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AFWA Work Files\Furbearer Harvest Database Data\1970-2018 season final database\"/>
    </mc:Choice>
  </mc:AlternateContent>
  <xr:revisionPtr revIDLastSave="0" documentId="13_ncr:1_{130CAA21-724F-4B62-A09A-EB9E2FAFCC79}" xr6:coauthVersionLast="45" xr6:coauthVersionMax="45" xr10:uidLastSave="{00000000-0000-0000-0000-000000000000}"/>
  <workbookProtection workbookAlgorithmName="SHA-512" workbookHashValue="y6xWV0dmblplZiE8dtAw1q1kk2Z8EDdD5zGR7wO7JXkxKDmaB+H3ZCwQq/73kf4JvYzCYMXvER9DkAZkDEk+1w==" workbookSaltValue="hOX2gvLRKS1SP8/xjD8t/A==" workbookSpinCount="100000" lockStructure="1"/>
  <bookViews>
    <workbookView xWindow="-120" yWindow="-120" windowWidth="29040" windowHeight="15840" tabRatio="685" activeTab="4" xr2:uid="{00000000-000D-0000-FFFF-FFFF00000000}"/>
  </bookViews>
  <sheets>
    <sheet name="Specs" sheetId="21" r:id="rId1"/>
    <sheet name="Introduction" sheetId="22" r:id="rId2"/>
    <sheet name="Data" sheetId="16" r:id="rId3"/>
    <sheet name="AnnualReport" sheetId="20" r:id="rId4"/>
    <sheet name="QuickSums" sheetId="18" r:id="rId5"/>
    <sheet name="Drop_List_Codes" sheetId="19" state="hidden" r:id="rId6"/>
  </sheets>
  <definedNames>
    <definedName name="_xlnm._FilterDatabase" localSheetId="2" hidden="1">Data!$A$1:$AE$2252</definedName>
    <definedName name="_xlnm._FilterDatabase" localSheetId="4" hidden="1">QuickSums!$D$2:$G$131</definedName>
    <definedName name="_xlnm.Print_Area" localSheetId="3">AnnualReport!$A$4:$AD$69</definedName>
    <definedName name="_xlnm.Print_Area" localSheetId="1">Introduction!$A$1:$J$69</definedName>
    <definedName name="_xlnm.Print_Titles" localSheetId="3">AnnualReport!$A:$B,AnnualReport!$4:$6</definedName>
    <definedName name="Regions">Drop_List_Codes!$C$2:$C$6</definedName>
    <definedName name="Species">Data!$D$1:$AE$1</definedName>
    <definedName name="States">Drop_List_Codes!$A$2:$A$51</definedName>
    <definedName name="Years">Drop_List_Codes!$D$2:$D$133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399" i="16" l="1"/>
  <c r="AF2398" i="16"/>
  <c r="AF2397" i="16"/>
  <c r="AF2396" i="16"/>
  <c r="AF2395" i="16"/>
  <c r="AF2394" i="16"/>
  <c r="AF2393" i="16"/>
  <c r="AF2392" i="16"/>
  <c r="AF2391" i="16"/>
  <c r="AF2390" i="16"/>
  <c r="AF2389" i="16"/>
  <c r="AF2388" i="16"/>
  <c r="AF2387" i="16"/>
  <c r="AF2385" i="16"/>
  <c r="AF2384" i="16"/>
  <c r="AF2383" i="16"/>
  <c r="AF2382" i="16"/>
  <c r="AF2381" i="16"/>
  <c r="AF2380" i="16"/>
  <c r="AF2379" i="16"/>
  <c r="AF2378" i="16"/>
  <c r="AF2377" i="16"/>
  <c r="AF2376" i="16"/>
  <c r="AF2375" i="16"/>
  <c r="AF2374" i="16"/>
  <c r="AF2373" i="16"/>
  <c r="AF2372" i="16"/>
  <c r="AF2371" i="16"/>
  <c r="AF2370" i="16"/>
  <c r="AF2369" i="16"/>
  <c r="AF2368" i="16"/>
  <c r="AF2367" i="16"/>
  <c r="AF2366" i="16"/>
  <c r="AF2365" i="16"/>
  <c r="AF2364" i="16"/>
  <c r="AF2363" i="16"/>
  <c r="AF2362" i="16"/>
  <c r="AF2361" i="16"/>
  <c r="AF2360" i="16"/>
  <c r="AF2359" i="16"/>
  <c r="AF2358" i="16"/>
  <c r="AF2357" i="16"/>
  <c r="AF2356" i="16"/>
  <c r="AF2355" i="16"/>
  <c r="AF2354" i="16"/>
  <c r="AF2353" i="16"/>
  <c r="AF2352" i="16"/>
  <c r="AF2351" i="16"/>
  <c r="AG2399" i="16" l="1"/>
  <c r="AF2308" i="16"/>
  <c r="AF2310" i="16"/>
  <c r="AF2307" i="16"/>
  <c r="AF2314" i="16"/>
  <c r="AF2317" i="16"/>
  <c r="AF2319" i="16"/>
  <c r="AF2320" i="16"/>
  <c r="AF2321" i="16"/>
  <c r="AF2322" i="16"/>
  <c r="AF2323" i="16"/>
  <c r="AF2324" i="16"/>
  <c r="AF2328" i="16"/>
  <c r="AF2332" i="16"/>
  <c r="AF2338" i="16"/>
  <c r="AF2344" i="16"/>
  <c r="AF2305" i="16"/>
  <c r="AF2340" i="16"/>
  <c r="AF2326" i="16"/>
  <c r="AF2333" i="16"/>
  <c r="AF2311" i="16"/>
  <c r="AF2325" i="16"/>
  <c r="AF2329" i="16"/>
  <c r="AF2312" i="16"/>
  <c r="AF2304" i="16"/>
  <c r="AF2313" i="16"/>
  <c r="AF2350" i="16"/>
  <c r="AF2339" i="16"/>
  <c r="AF2327" i="16"/>
  <c r="AF2342" i="16"/>
  <c r="AF2331" i="16"/>
  <c r="AF2348" i="16"/>
  <c r="AF2345" i="16"/>
  <c r="AF2347" i="16"/>
  <c r="AF2349" i="16"/>
  <c r="AF2346" i="16"/>
  <c r="AF2343" i="16"/>
  <c r="AF2341" i="16"/>
  <c r="AF2336" i="16"/>
  <c r="AF2335" i="16"/>
  <c r="AF2334" i="16"/>
  <c r="AF2330" i="16"/>
  <c r="AF2318" i="16"/>
  <c r="AF2316" i="16"/>
  <c r="AF2315" i="16"/>
  <c r="AF2309" i="16"/>
  <c r="AF2306" i="16"/>
  <c r="AF2303" i="16"/>
  <c r="AF2302" i="16"/>
  <c r="AF2255" i="16"/>
  <c r="AF2256" i="16"/>
  <c r="AF2258" i="16"/>
  <c r="AF2259" i="16"/>
  <c r="AF2260" i="16"/>
  <c r="AF2261" i="16"/>
  <c r="AF2290" i="16"/>
  <c r="AF2264" i="16"/>
  <c r="AF2265" i="16"/>
  <c r="AF2266" i="16"/>
  <c r="AF2267" i="16"/>
  <c r="AF2268" i="16"/>
  <c r="AF2269" i="16"/>
  <c r="AF2270" i="16"/>
  <c r="AF2271" i="16"/>
  <c r="AF2272" i="16"/>
  <c r="AF2273" i="16"/>
  <c r="AF2274" i="16"/>
  <c r="AF2275" i="16"/>
  <c r="AF2293" i="16"/>
  <c r="AF2278" i="16"/>
  <c r="AF2279" i="16"/>
  <c r="AF2282" i="16"/>
  <c r="AF2283" i="16"/>
  <c r="AF2289" i="16"/>
  <c r="AF2292" i="16"/>
  <c r="AF2294" i="16"/>
  <c r="AF2295" i="16"/>
  <c r="AF2296" i="16"/>
  <c r="AF2297" i="16"/>
  <c r="AF2298" i="16"/>
  <c r="AF2299" i="16"/>
  <c r="AF2301" i="16"/>
  <c r="AF2291" i="16"/>
  <c r="AF2277" i="16"/>
  <c r="AF2284" i="16"/>
  <c r="AF2262" i="16"/>
  <c r="AF2276" i="16"/>
  <c r="AF2287" i="16"/>
  <c r="AF2280" i="16"/>
  <c r="AF2285" i="16"/>
  <c r="AF2263" i="16"/>
  <c r="AF2254" i="16"/>
  <c r="AF2300" i="16"/>
  <c r="AF2286" i="16"/>
  <c r="AF2281" i="16"/>
  <c r="AF2257" i="16"/>
  <c r="AF2253" i="16"/>
  <c r="S1" i="18"/>
  <c r="S2" i="18" s="1"/>
  <c r="F2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F191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2" i="19"/>
  <c r="F213" i="19"/>
  <c r="F214" i="19"/>
  <c r="F215" i="19"/>
  <c r="F216" i="19"/>
  <c r="F217" i="19"/>
  <c r="F218" i="19"/>
  <c r="F219" i="19"/>
  <c r="F220" i="19"/>
  <c r="F221" i="19"/>
  <c r="F222" i="19"/>
  <c r="F223" i="19"/>
  <c r="F224" i="19"/>
  <c r="F225" i="19"/>
  <c r="F226" i="19"/>
  <c r="F227" i="19"/>
  <c r="F228" i="19"/>
  <c r="F229" i="19"/>
  <c r="F230" i="19"/>
  <c r="F231" i="19"/>
  <c r="F232" i="19"/>
  <c r="F233" i="19"/>
  <c r="F234" i="19"/>
  <c r="F235" i="19"/>
  <c r="F236" i="19"/>
  <c r="F237" i="19"/>
  <c r="F238" i="19"/>
  <c r="F239" i="19"/>
  <c r="F240" i="19"/>
  <c r="F241" i="19"/>
  <c r="F242" i="19"/>
  <c r="F243" i="19"/>
  <c r="F244" i="19"/>
  <c r="F245" i="19"/>
  <c r="F246" i="19"/>
  <c r="F247" i="19"/>
  <c r="F248" i="19"/>
  <c r="F249" i="19"/>
  <c r="F250" i="19"/>
  <c r="F251" i="19"/>
  <c r="F252" i="19"/>
  <c r="F253" i="19"/>
  <c r="F254" i="19"/>
  <c r="F255" i="19"/>
  <c r="F256" i="19"/>
  <c r="F257" i="19"/>
  <c r="F258" i="19"/>
  <c r="F259" i="19"/>
  <c r="F260" i="19"/>
  <c r="F261" i="19"/>
  <c r="F262" i="19"/>
  <c r="F263" i="19"/>
  <c r="F264" i="19"/>
  <c r="F265" i="19"/>
  <c r="F266" i="19"/>
  <c r="F267" i="19"/>
  <c r="F268" i="19"/>
  <c r="F269" i="19"/>
  <c r="F270" i="19"/>
  <c r="F271" i="19"/>
  <c r="F272" i="19"/>
  <c r="F273" i="19"/>
  <c r="F274" i="19"/>
  <c r="F275" i="19"/>
  <c r="F276" i="19"/>
  <c r="F277" i="19"/>
  <c r="F278" i="19"/>
  <c r="F279" i="19"/>
  <c r="F280" i="19"/>
  <c r="F281" i="19"/>
  <c r="F282" i="19"/>
  <c r="F283" i="19"/>
  <c r="F284" i="19"/>
  <c r="F285" i="19"/>
  <c r="F286" i="19"/>
  <c r="F287" i="19"/>
  <c r="F288" i="19"/>
  <c r="F289" i="19"/>
  <c r="F290" i="19"/>
  <c r="F291" i="19"/>
  <c r="F292" i="19"/>
  <c r="F293" i="19"/>
  <c r="F294" i="19"/>
  <c r="F295" i="19"/>
  <c r="F296" i="19"/>
  <c r="F297" i="19"/>
  <c r="F298" i="19"/>
  <c r="F299" i="19"/>
  <c r="F300" i="19"/>
  <c r="F301" i="19"/>
  <c r="F302" i="19"/>
  <c r="F303" i="19"/>
  <c r="F304" i="19"/>
  <c r="F305" i="19"/>
  <c r="F306" i="19"/>
  <c r="F307" i="19"/>
  <c r="F308" i="19"/>
  <c r="F309" i="19"/>
  <c r="F310" i="19"/>
  <c r="F311" i="19"/>
  <c r="F312" i="19"/>
  <c r="F313" i="19"/>
  <c r="F314" i="19"/>
  <c r="F315" i="19"/>
  <c r="F316" i="19"/>
  <c r="F317" i="19"/>
  <c r="F318" i="19"/>
  <c r="F319" i="19"/>
  <c r="F320" i="19"/>
  <c r="F321" i="19"/>
  <c r="F322" i="19"/>
  <c r="F323" i="19"/>
  <c r="F324" i="19"/>
  <c r="F325" i="19"/>
  <c r="F326" i="19"/>
  <c r="F327" i="19"/>
  <c r="F328" i="19"/>
  <c r="F329" i="19"/>
  <c r="F330" i="19"/>
  <c r="F331" i="19"/>
  <c r="F332" i="19"/>
  <c r="F333" i="19"/>
  <c r="F334" i="19"/>
  <c r="F335" i="19"/>
  <c r="F336" i="19"/>
  <c r="F337" i="19"/>
  <c r="F338" i="19"/>
  <c r="F339" i="19"/>
  <c r="F340" i="19"/>
  <c r="F341" i="19"/>
  <c r="F342" i="19"/>
  <c r="F343" i="19"/>
  <c r="F344" i="19"/>
  <c r="F345" i="19"/>
  <c r="F346" i="19"/>
  <c r="F347" i="19"/>
  <c r="F348" i="19"/>
  <c r="F349" i="19"/>
  <c r="F350" i="19"/>
  <c r="F351" i="19"/>
  <c r="F352" i="19"/>
  <c r="F353" i="19"/>
  <c r="F354" i="19"/>
  <c r="F355" i="19"/>
  <c r="F356" i="19"/>
  <c r="F357" i="19"/>
  <c r="F358" i="19"/>
  <c r="F359" i="19"/>
  <c r="F360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F373" i="19"/>
  <c r="F374" i="19"/>
  <c r="F375" i="19"/>
  <c r="F376" i="19"/>
  <c r="F377" i="19"/>
  <c r="F378" i="19"/>
  <c r="F379" i="19"/>
  <c r="F380" i="19"/>
  <c r="F381" i="19"/>
  <c r="F382" i="19"/>
  <c r="F383" i="19"/>
  <c r="F384" i="19"/>
  <c r="F385" i="19"/>
  <c r="F386" i="19"/>
  <c r="F387" i="19"/>
  <c r="F388" i="19"/>
  <c r="F389" i="19"/>
  <c r="F390" i="19"/>
  <c r="F391" i="19"/>
  <c r="F392" i="19"/>
  <c r="F393" i="19"/>
  <c r="F394" i="19"/>
  <c r="F395" i="19"/>
  <c r="F396" i="19"/>
  <c r="F397" i="19"/>
  <c r="F398" i="19"/>
  <c r="F399" i="19"/>
  <c r="F400" i="19"/>
  <c r="F401" i="19"/>
  <c r="F402" i="19"/>
  <c r="F403" i="19"/>
  <c r="F404" i="19"/>
  <c r="F405" i="19"/>
  <c r="F406" i="19"/>
  <c r="F407" i="19"/>
  <c r="F408" i="19"/>
  <c r="F409" i="19"/>
  <c r="F410" i="19"/>
  <c r="F411" i="19"/>
  <c r="F412" i="19"/>
  <c r="F413" i="19"/>
  <c r="F414" i="19"/>
  <c r="F415" i="19"/>
  <c r="F416" i="19"/>
  <c r="F417" i="19"/>
  <c r="F418" i="19"/>
  <c r="F419" i="19"/>
  <c r="F420" i="19"/>
  <c r="F421" i="19"/>
  <c r="F422" i="19"/>
  <c r="F423" i="19"/>
  <c r="F424" i="19"/>
  <c r="F425" i="19"/>
  <c r="F426" i="19"/>
  <c r="F427" i="19"/>
  <c r="F428" i="19"/>
  <c r="F429" i="19"/>
  <c r="F430" i="19"/>
  <c r="F431" i="19"/>
  <c r="F432" i="19"/>
  <c r="F433" i="19"/>
  <c r="F434" i="19"/>
  <c r="F435" i="19"/>
  <c r="F436" i="19"/>
  <c r="F437" i="19"/>
  <c r="F438" i="19"/>
  <c r="F439" i="19"/>
  <c r="F440" i="19"/>
  <c r="F441" i="19"/>
  <c r="F442" i="19"/>
  <c r="F443" i="19"/>
  <c r="F444" i="19"/>
  <c r="F445" i="19"/>
  <c r="F446" i="19"/>
  <c r="F447" i="19"/>
  <c r="F448" i="19"/>
  <c r="F449" i="19"/>
  <c r="F450" i="19"/>
  <c r="F451" i="19"/>
  <c r="F452" i="19"/>
  <c r="F453" i="19"/>
  <c r="F454" i="19"/>
  <c r="F455" i="19"/>
  <c r="F456" i="19"/>
  <c r="F457" i="19"/>
  <c r="F458" i="19"/>
  <c r="F459" i="19"/>
  <c r="F460" i="19"/>
  <c r="F461" i="19"/>
  <c r="F462" i="19"/>
  <c r="F463" i="19"/>
  <c r="F464" i="19"/>
  <c r="F465" i="19"/>
  <c r="F466" i="19"/>
  <c r="F467" i="19"/>
  <c r="F468" i="19"/>
  <c r="F469" i="19"/>
  <c r="F470" i="19"/>
  <c r="F471" i="19"/>
  <c r="F472" i="19"/>
  <c r="F473" i="19"/>
  <c r="F474" i="19"/>
  <c r="F475" i="19"/>
  <c r="F476" i="19"/>
  <c r="F477" i="19"/>
  <c r="F478" i="19"/>
  <c r="F479" i="19"/>
  <c r="F480" i="19"/>
  <c r="F481" i="19"/>
  <c r="F482" i="19"/>
  <c r="F483" i="19"/>
  <c r="F484" i="19"/>
  <c r="F485" i="19"/>
  <c r="F486" i="19"/>
  <c r="F487" i="19"/>
  <c r="F488" i="19"/>
  <c r="F489" i="19"/>
  <c r="F490" i="19"/>
  <c r="F491" i="19"/>
  <c r="F492" i="19"/>
  <c r="F493" i="19"/>
  <c r="F494" i="19"/>
  <c r="F495" i="19"/>
  <c r="F496" i="19"/>
  <c r="F497" i="19"/>
  <c r="F498" i="19"/>
  <c r="F499" i="19"/>
  <c r="F500" i="19"/>
  <c r="F501" i="19"/>
  <c r="F502" i="19"/>
  <c r="F503" i="19"/>
  <c r="F504" i="19"/>
  <c r="F505" i="19"/>
  <c r="F506" i="19"/>
  <c r="F507" i="19"/>
  <c r="F508" i="19"/>
  <c r="F509" i="19"/>
  <c r="F510" i="19"/>
  <c r="F511" i="19"/>
  <c r="F512" i="19"/>
  <c r="F513" i="19"/>
  <c r="F514" i="19"/>
  <c r="F515" i="19"/>
  <c r="F516" i="19"/>
  <c r="F517" i="19"/>
  <c r="F518" i="19"/>
  <c r="F519" i="19"/>
  <c r="F520" i="19"/>
  <c r="F521" i="19"/>
  <c r="F522" i="19"/>
  <c r="F523" i="19"/>
  <c r="F524" i="19"/>
  <c r="F525" i="19"/>
  <c r="F526" i="19"/>
  <c r="F527" i="19"/>
  <c r="F528" i="19"/>
  <c r="F529" i="19"/>
  <c r="F530" i="19"/>
  <c r="F531" i="19"/>
  <c r="F532" i="19"/>
  <c r="F533" i="19"/>
  <c r="F534" i="19"/>
  <c r="F535" i="19"/>
  <c r="F536" i="19"/>
  <c r="F537" i="19"/>
  <c r="F538" i="19"/>
  <c r="F539" i="19"/>
  <c r="F540" i="19"/>
  <c r="F541" i="19"/>
  <c r="F542" i="19"/>
  <c r="F543" i="19"/>
  <c r="F544" i="19"/>
  <c r="F545" i="19"/>
  <c r="F546" i="19"/>
  <c r="F547" i="19"/>
  <c r="F548" i="19"/>
  <c r="F549" i="19"/>
  <c r="F550" i="19"/>
  <c r="F551" i="19"/>
  <c r="F552" i="19"/>
  <c r="F553" i="19"/>
  <c r="F554" i="19"/>
  <c r="F555" i="19"/>
  <c r="F556" i="19"/>
  <c r="F557" i="19"/>
  <c r="F558" i="19"/>
  <c r="F559" i="19"/>
  <c r="F560" i="19"/>
  <c r="F561" i="19"/>
  <c r="F562" i="19"/>
  <c r="F563" i="19"/>
  <c r="F564" i="19"/>
  <c r="F565" i="19"/>
  <c r="F566" i="19"/>
  <c r="F567" i="19"/>
  <c r="F568" i="19"/>
  <c r="F569" i="19"/>
  <c r="F570" i="19"/>
  <c r="F571" i="19"/>
  <c r="F572" i="19"/>
  <c r="F573" i="19"/>
  <c r="F574" i="19"/>
  <c r="F575" i="19"/>
  <c r="F576" i="19"/>
  <c r="F577" i="19"/>
  <c r="F578" i="19"/>
  <c r="F579" i="19"/>
  <c r="F580" i="19"/>
  <c r="F581" i="19"/>
  <c r="F582" i="19"/>
  <c r="F583" i="19"/>
  <c r="F584" i="19"/>
  <c r="F585" i="19"/>
  <c r="F586" i="19"/>
  <c r="F587" i="19"/>
  <c r="F588" i="19"/>
  <c r="F589" i="19"/>
  <c r="F590" i="19"/>
  <c r="F591" i="19"/>
  <c r="F592" i="19"/>
  <c r="F593" i="19"/>
  <c r="F594" i="19"/>
  <c r="F595" i="19"/>
  <c r="F596" i="19"/>
  <c r="F597" i="19"/>
  <c r="F598" i="19"/>
  <c r="F599" i="19"/>
  <c r="F600" i="19"/>
  <c r="F601" i="19"/>
  <c r="F602" i="19"/>
  <c r="F603" i="19"/>
  <c r="F604" i="19"/>
  <c r="F605" i="19"/>
  <c r="F606" i="19"/>
  <c r="F607" i="19"/>
  <c r="F608" i="19"/>
  <c r="F609" i="19"/>
  <c r="F610" i="19"/>
  <c r="F611" i="19"/>
  <c r="F612" i="19"/>
  <c r="F613" i="19"/>
  <c r="F614" i="19"/>
  <c r="F615" i="19"/>
  <c r="F616" i="19"/>
  <c r="F617" i="19"/>
  <c r="F618" i="19"/>
  <c r="F619" i="19"/>
  <c r="F620" i="19"/>
  <c r="F621" i="19"/>
  <c r="F622" i="19"/>
  <c r="F623" i="19"/>
  <c r="F624" i="19"/>
  <c r="F625" i="19"/>
  <c r="F626" i="19"/>
  <c r="F627" i="19"/>
  <c r="F628" i="19"/>
  <c r="F629" i="19"/>
  <c r="F630" i="19"/>
  <c r="F631" i="19"/>
  <c r="F632" i="19"/>
  <c r="F633" i="19"/>
  <c r="F634" i="19"/>
  <c r="F635" i="19"/>
  <c r="F636" i="19"/>
  <c r="F637" i="19"/>
  <c r="F638" i="19"/>
  <c r="F639" i="19"/>
  <c r="F640" i="19"/>
  <c r="F641" i="19"/>
  <c r="F642" i="19"/>
  <c r="F643" i="19"/>
  <c r="F644" i="19"/>
  <c r="F645" i="19"/>
  <c r="F646" i="19"/>
  <c r="F647" i="19"/>
  <c r="F648" i="19"/>
  <c r="F649" i="19"/>
  <c r="F650" i="19"/>
  <c r="F651" i="19"/>
  <c r="F652" i="19"/>
  <c r="F653" i="19"/>
  <c r="F654" i="19"/>
  <c r="F655" i="19"/>
  <c r="F656" i="19"/>
  <c r="F657" i="19"/>
  <c r="F658" i="19"/>
  <c r="F659" i="19"/>
  <c r="F660" i="19"/>
  <c r="F661" i="19"/>
  <c r="F662" i="19"/>
  <c r="F663" i="19"/>
  <c r="F664" i="19"/>
  <c r="F665" i="19"/>
  <c r="F666" i="19"/>
  <c r="F667" i="19"/>
  <c r="F668" i="19"/>
  <c r="F669" i="19"/>
  <c r="F670" i="19"/>
  <c r="F671" i="19"/>
  <c r="F672" i="19"/>
  <c r="F673" i="19"/>
  <c r="F674" i="19"/>
  <c r="F675" i="19"/>
  <c r="F676" i="19"/>
  <c r="F677" i="19"/>
  <c r="F678" i="19"/>
  <c r="F679" i="19"/>
  <c r="F680" i="19"/>
  <c r="F681" i="19"/>
  <c r="F682" i="19"/>
  <c r="F683" i="19"/>
  <c r="F684" i="19"/>
  <c r="F685" i="19"/>
  <c r="F686" i="19"/>
  <c r="F687" i="19"/>
  <c r="F688" i="19"/>
  <c r="F689" i="19"/>
  <c r="F690" i="19"/>
  <c r="F691" i="19"/>
  <c r="F692" i="19"/>
  <c r="F693" i="19"/>
  <c r="F694" i="19"/>
  <c r="F695" i="19"/>
  <c r="F696" i="19"/>
  <c r="F697" i="19"/>
  <c r="F698" i="19"/>
  <c r="F699" i="19"/>
  <c r="F700" i="19"/>
  <c r="F701" i="19"/>
  <c r="F702" i="19"/>
  <c r="F703" i="19"/>
  <c r="F704" i="19"/>
  <c r="F705" i="19"/>
  <c r="F706" i="19"/>
  <c r="F707" i="19"/>
  <c r="F708" i="19"/>
  <c r="F709" i="19"/>
  <c r="F710" i="19"/>
  <c r="F711" i="19"/>
  <c r="F712" i="19"/>
  <c r="F713" i="19"/>
  <c r="F714" i="19"/>
  <c r="F715" i="19"/>
  <c r="F716" i="19"/>
  <c r="F717" i="19"/>
  <c r="F718" i="19"/>
  <c r="F719" i="19"/>
  <c r="F720" i="19"/>
  <c r="F721" i="19"/>
  <c r="F722" i="19"/>
  <c r="F723" i="19"/>
  <c r="F724" i="19"/>
  <c r="F725" i="19"/>
  <c r="F726" i="19"/>
  <c r="F727" i="19"/>
  <c r="F728" i="19"/>
  <c r="F729" i="19"/>
  <c r="F730" i="19"/>
  <c r="F731" i="19"/>
  <c r="F732" i="19"/>
  <c r="F733" i="19"/>
  <c r="F734" i="19"/>
  <c r="F735" i="19"/>
  <c r="F736" i="19"/>
  <c r="F737" i="19"/>
  <c r="F738" i="19"/>
  <c r="F739" i="19"/>
  <c r="F740" i="19"/>
  <c r="F741" i="19"/>
  <c r="F742" i="19"/>
  <c r="F743" i="19"/>
  <c r="F744" i="19"/>
  <c r="F745" i="19"/>
  <c r="F746" i="19"/>
  <c r="F747" i="19"/>
  <c r="F748" i="19"/>
  <c r="F749" i="19"/>
  <c r="F750" i="19"/>
  <c r="F751" i="19"/>
  <c r="F752" i="19"/>
  <c r="F753" i="19"/>
  <c r="F754" i="19"/>
  <c r="F755" i="19"/>
  <c r="F756" i="19"/>
  <c r="F757" i="19"/>
  <c r="F758" i="19"/>
  <c r="F759" i="19"/>
  <c r="F760" i="19"/>
  <c r="F761" i="19"/>
  <c r="F762" i="19"/>
  <c r="F763" i="19"/>
  <c r="F764" i="19"/>
  <c r="F765" i="19"/>
  <c r="F766" i="19"/>
  <c r="F767" i="19"/>
  <c r="F768" i="19"/>
  <c r="F769" i="19"/>
  <c r="F770" i="19"/>
  <c r="F771" i="19"/>
  <c r="F772" i="19"/>
  <c r="F773" i="19"/>
  <c r="F774" i="19"/>
  <c r="F775" i="19"/>
  <c r="F776" i="19"/>
  <c r="F777" i="19"/>
  <c r="F778" i="19"/>
  <c r="F779" i="19"/>
  <c r="F780" i="19"/>
  <c r="F781" i="19"/>
  <c r="F782" i="19"/>
  <c r="F783" i="19"/>
  <c r="F784" i="19"/>
  <c r="F785" i="19"/>
  <c r="F786" i="19"/>
  <c r="F787" i="19"/>
  <c r="F788" i="19"/>
  <c r="F789" i="19"/>
  <c r="F790" i="19"/>
  <c r="F791" i="19"/>
  <c r="F792" i="19"/>
  <c r="F793" i="19"/>
  <c r="F794" i="19"/>
  <c r="F795" i="19"/>
  <c r="F796" i="19"/>
  <c r="F797" i="19"/>
  <c r="F798" i="19"/>
  <c r="F799" i="19"/>
  <c r="F800" i="19"/>
  <c r="F801" i="19"/>
  <c r="F802" i="19"/>
  <c r="F803" i="19"/>
  <c r="F804" i="19"/>
  <c r="F805" i="19"/>
  <c r="F806" i="19"/>
  <c r="F807" i="19"/>
  <c r="F808" i="19"/>
  <c r="F809" i="19"/>
  <c r="F810" i="19"/>
  <c r="F811" i="19"/>
  <c r="F812" i="19"/>
  <c r="F813" i="19"/>
  <c r="F814" i="19"/>
  <c r="F815" i="19"/>
  <c r="F816" i="19"/>
  <c r="F817" i="19"/>
  <c r="F818" i="19"/>
  <c r="F819" i="19"/>
  <c r="F820" i="19"/>
  <c r="F821" i="19"/>
  <c r="F822" i="19"/>
  <c r="F823" i="19"/>
  <c r="F824" i="19"/>
  <c r="F825" i="19"/>
  <c r="F826" i="19"/>
  <c r="F827" i="19"/>
  <c r="F828" i="19"/>
  <c r="F829" i="19"/>
  <c r="F830" i="19"/>
  <c r="F831" i="19"/>
  <c r="F832" i="19"/>
  <c r="F833" i="19"/>
  <c r="F834" i="19"/>
  <c r="F835" i="19"/>
  <c r="F836" i="19"/>
  <c r="F837" i="19"/>
  <c r="F838" i="19"/>
  <c r="F839" i="19"/>
  <c r="F840" i="19"/>
  <c r="F841" i="19"/>
  <c r="F842" i="19"/>
  <c r="F843" i="19"/>
  <c r="F844" i="19"/>
  <c r="F845" i="19"/>
  <c r="F846" i="19"/>
  <c r="F847" i="19"/>
  <c r="F848" i="19"/>
  <c r="F849" i="19"/>
  <c r="F850" i="19"/>
  <c r="F851" i="19"/>
  <c r="F852" i="19"/>
  <c r="F853" i="19"/>
  <c r="F854" i="19"/>
  <c r="F855" i="19"/>
  <c r="F856" i="19"/>
  <c r="F857" i="19"/>
  <c r="F858" i="19"/>
  <c r="F859" i="19"/>
  <c r="F860" i="19"/>
  <c r="F861" i="19"/>
  <c r="F862" i="19"/>
  <c r="F863" i="19"/>
  <c r="F864" i="19"/>
  <c r="F865" i="19"/>
  <c r="F866" i="19"/>
  <c r="F867" i="19"/>
  <c r="F868" i="19"/>
  <c r="F869" i="19"/>
  <c r="F870" i="19"/>
  <c r="F871" i="19"/>
  <c r="F872" i="19"/>
  <c r="F873" i="19"/>
  <c r="F874" i="19"/>
  <c r="F875" i="19"/>
  <c r="F876" i="19"/>
  <c r="F877" i="19"/>
  <c r="F878" i="19"/>
  <c r="F879" i="19"/>
  <c r="F880" i="19"/>
  <c r="F881" i="19"/>
  <c r="F882" i="19"/>
  <c r="F883" i="19"/>
  <c r="F884" i="19"/>
  <c r="F885" i="19"/>
  <c r="F886" i="19"/>
  <c r="F887" i="19"/>
  <c r="F888" i="19"/>
  <c r="F889" i="19"/>
  <c r="F890" i="19"/>
  <c r="F891" i="19"/>
  <c r="F892" i="19"/>
  <c r="F893" i="19"/>
  <c r="F894" i="19"/>
  <c r="F895" i="19"/>
  <c r="F896" i="19"/>
  <c r="F897" i="19"/>
  <c r="F898" i="19"/>
  <c r="F899" i="19"/>
  <c r="F900" i="19"/>
  <c r="F901" i="19"/>
  <c r="F902" i="19"/>
  <c r="F903" i="19"/>
  <c r="F904" i="19"/>
  <c r="F905" i="19"/>
  <c r="F906" i="19"/>
  <c r="F907" i="19"/>
  <c r="F908" i="19"/>
  <c r="F909" i="19"/>
  <c r="F910" i="19"/>
  <c r="F911" i="19"/>
  <c r="F912" i="19"/>
  <c r="F913" i="19"/>
  <c r="F914" i="19"/>
  <c r="F915" i="19"/>
  <c r="F916" i="19"/>
  <c r="F917" i="19"/>
  <c r="F918" i="19"/>
  <c r="F919" i="19"/>
  <c r="F920" i="19"/>
  <c r="F921" i="19"/>
  <c r="F922" i="19"/>
  <c r="F923" i="19"/>
  <c r="F924" i="19"/>
  <c r="F925" i="19"/>
  <c r="F926" i="19"/>
  <c r="F927" i="19"/>
  <c r="F928" i="19"/>
  <c r="F929" i="19"/>
  <c r="F930" i="19"/>
  <c r="F931" i="19"/>
  <c r="F932" i="19"/>
  <c r="F933" i="19"/>
  <c r="F934" i="19"/>
  <c r="F935" i="19"/>
  <c r="F936" i="19"/>
  <c r="F937" i="19"/>
  <c r="F938" i="19"/>
  <c r="F939" i="19"/>
  <c r="F940" i="19"/>
  <c r="F941" i="19"/>
  <c r="F942" i="19"/>
  <c r="F943" i="19"/>
  <c r="F944" i="19"/>
  <c r="F945" i="19"/>
  <c r="F946" i="19"/>
  <c r="F947" i="19"/>
  <c r="F948" i="19"/>
  <c r="F949" i="19"/>
  <c r="F950" i="19"/>
  <c r="F951" i="19"/>
  <c r="F952" i="19"/>
  <c r="F953" i="19"/>
  <c r="F954" i="19"/>
  <c r="F955" i="19"/>
  <c r="F956" i="19"/>
  <c r="F957" i="19"/>
  <c r="F958" i="19"/>
  <c r="F959" i="19"/>
  <c r="F960" i="19"/>
  <c r="F961" i="19"/>
  <c r="F962" i="19"/>
  <c r="F963" i="19"/>
  <c r="F964" i="19"/>
  <c r="F965" i="19"/>
  <c r="F966" i="19"/>
  <c r="F967" i="19"/>
  <c r="F968" i="19"/>
  <c r="F969" i="19"/>
  <c r="F970" i="19"/>
  <c r="F971" i="19"/>
  <c r="F972" i="19"/>
  <c r="F973" i="19"/>
  <c r="F974" i="19"/>
  <c r="F975" i="19"/>
  <c r="F976" i="19"/>
  <c r="F977" i="19"/>
  <c r="F978" i="19"/>
  <c r="F979" i="19"/>
  <c r="F980" i="19"/>
  <c r="F981" i="19"/>
  <c r="F982" i="19"/>
  <c r="F983" i="19"/>
  <c r="F984" i="19"/>
  <c r="F985" i="19"/>
  <c r="F986" i="19"/>
  <c r="F987" i="19"/>
  <c r="F988" i="19"/>
  <c r="F989" i="19"/>
  <c r="F990" i="19"/>
  <c r="F991" i="19"/>
  <c r="F992" i="19"/>
  <c r="F993" i="19"/>
  <c r="F994" i="19"/>
  <c r="F995" i="19"/>
  <c r="F996" i="19"/>
  <c r="F997" i="19"/>
  <c r="F998" i="19"/>
  <c r="F999" i="19"/>
  <c r="F1000" i="19"/>
  <c r="F1001" i="19"/>
  <c r="F1002" i="19"/>
  <c r="F1003" i="19"/>
  <c r="F1004" i="19"/>
  <c r="F1005" i="19"/>
  <c r="F1006" i="19"/>
  <c r="F1007" i="19"/>
  <c r="F1008" i="19"/>
  <c r="F1009" i="19"/>
  <c r="F1010" i="19"/>
  <c r="F1011" i="19"/>
  <c r="F1012" i="19"/>
  <c r="F1013" i="19"/>
  <c r="F1014" i="19"/>
  <c r="F1015" i="19"/>
  <c r="F1016" i="19"/>
  <c r="F1017" i="19"/>
  <c r="F1018" i="19"/>
  <c r="F1019" i="19"/>
  <c r="F1020" i="19"/>
  <c r="F1021" i="19"/>
  <c r="F1022" i="19"/>
  <c r="F1023" i="19"/>
  <c r="F1024" i="19"/>
  <c r="F1025" i="19"/>
  <c r="F1026" i="19"/>
  <c r="F1027" i="19"/>
  <c r="F1028" i="19"/>
  <c r="F1029" i="19"/>
  <c r="F1030" i="19"/>
  <c r="F1031" i="19"/>
  <c r="F1032" i="19"/>
  <c r="F1033" i="19"/>
  <c r="F1034" i="19"/>
  <c r="F1035" i="19"/>
  <c r="F1036" i="19"/>
  <c r="F1037" i="19"/>
  <c r="F1038" i="19"/>
  <c r="F1039" i="19"/>
  <c r="F1040" i="19"/>
  <c r="F1041" i="19"/>
  <c r="F1042" i="19"/>
  <c r="F1043" i="19"/>
  <c r="F1044" i="19"/>
  <c r="F1045" i="19"/>
  <c r="F1046" i="19"/>
  <c r="F1047" i="19"/>
  <c r="F1048" i="19"/>
  <c r="F1049" i="19"/>
  <c r="F1050" i="19"/>
  <c r="F1051" i="19"/>
  <c r="F1052" i="19"/>
  <c r="F1053" i="19"/>
  <c r="F1054" i="19"/>
  <c r="F1055" i="19"/>
  <c r="F1056" i="19"/>
  <c r="F1057" i="19"/>
  <c r="F1058" i="19"/>
  <c r="F1059" i="19"/>
  <c r="F1060" i="19"/>
  <c r="F1061" i="19"/>
  <c r="F1062" i="19"/>
  <c r="F1063" i="19"/>
  <c r="F1064" i="19"/>
  <c r="F1065" i="19"/>
  <c r="F1066" i="19"/>
  <c r="F1067" i="19"/>
  <c r="F1068" i="19"/>
  <c r="F1069" i="19"/>
  <c r="F1070" i="19"/>
  <c r="F1071" i="19"/>
  <c r="F1072" i="19"/>
  <c r="F1073" i="19"/>
  <c r="F1074" i="19"/>
  <c r="F1075" i="19"/>
  <c r="F1076" i="19"/>
  <c r="F1077" i="19"/>
  <c r="F1078" i="19"/>
  <c r="F1079" i="19"/>
  <c r="F1080" i="19"/>
  <c r="F1081" i="19"/>
  <c r="F1082" i="19"/>
  <c r="F1083" i="19"/>
  <c r="F1084" i="19"/>
  <c r="F1085" i="19"/>
  <c r="F1086" i="19"/>
  <c r="F1087" i="19"/>
  <c r="F1088" i="19"/>
  <c r="F1089" i="19"/>
  <c r="F1090" i="19"/>
  <c r="F1091" i="19"/>
  <c r="F1092" i="19"/>
  <c r="F1093" i="19"/>
  <c r="F1094" i="19"/>
  <c r="F1095" i="19"/>
  <c r="F1096" i="19"/>
  <c r="F1097" i="19"/>
  <c r="F1098" i="19"/>
  <c r="F1099" i="19"/>
  <c r="F1100" i="19"/>
  <c r="F1101" i="19"/>
  <c r="F1102" i="19"/>
  <c r="F1103" i="19"/>
  <c r="F1104" i="19"/>
  <c r="F1105" i="19"/>
  <c r="F1106" i="19"/>
  <c r="F1107" i="19"/>
  <c r="F1108" i="19"/>
  <c r="F1109" i="19"/>
  <c r="F1110" i="19"/>
  <c r="F1111" i="19"/>
  <c r="F1112" i="19"/>
  <c r="F1113" i="19"/>
  <c r="F1114" i="19"/>
  <c r="F1115" i="19"/>
  <c r="F1116" i="19"/>
  <c r="F1117" i="19"/>
  <c r="F1118" i="19"/>
  <c r="F1119" i="19"/>
  <c r="F1120" i="19"/>
  <c r="F1121" i="19"/>
  <c r="F1122" i="19"/>
  <c r="F1123" i="19"/>
  <c r="F1124" i="19"/>
  <c r="F1125" i="19"/>
  <c r="F1126" i="19"/>
  <c r="F1127" i="19"/>
  <c r="F1128" i="19"/>
  <c r="F1129" i="19"/>
  <c r="F1130" i="19"/>
  <c r="F1131" i="19"/>
  <c r="F1132" i="19"/>
  <c r="F1133" i="19"/>
  <c r="F1134" i="19"/>
  <c r="F1135" i="19"/>
  <c r="F1136" i="19"/>
  <c r="F1137" i="19"/>
  <c r="F1138" i="19"/>
  <c r="F1139" i="19"/>
  <c r="F1140" i="19"/>
  <c r="F1141" i="19"/>
  <c r="F1142" i="19"/>
  <c r="F1143" i="19"/>
  <c r="F1144" i="19"/>
  <c r="F1145" i="19"/>
  <c r="F1146" i="19"/>
  <c r="F1147" i="19"/>
  <c r="F1148" i="19"/>
  <c r="F1149" i="19"/>
  <c r="F1150" i="19"/>
  <c r="F1151" i="19"/>
  <c r="F1152" i="19"/>
  <c r="F1153" i="19"/>
  <c r="F1154" i="19"/>
  <c r="F1155" i="19"/>
  <c r="F1156" i="19"/>
  <c r="F1157" i="19"/>
  <c r="F1158" i="19"/>
  <c r="F1159" i="19"/>
  <c r="F1160" i="19"/>
  <c r="F1161" i="19"/>
  <c r="F1162" i="19"/>
  <c r="F1163" i="19"/>
  <c r="F1164" i="19"/>
  <c r="F1165" i="19"/>
  <c r="F1166" i="19"/>
  <c r="F1167" i="19"/>
  <c r="F1168" i="19"/>
  <c r="F1169" i="19"/>
  <c r="F1170" i="19"/>
  <c r="F1171" i="19"/>
  <c r="F1172" i="19"/>
  <c r="F1173" i="19"/>
  <c r="F1174" i="19"/>
  <c r="F1175" i="19"/>
  <c r="F1176" i="19"/>
  <c r="F1177" i="19"/>
  <c r="F1178" i="19"/>
  <c r="F1179" i="19"/>
  <c r="F1180" i="19"/>
  <c r="F1181" i="19"/>
  <c r="F1182" i="19"/>
  <c r="F1183" i="19"/>
  <c r="F1184" i="19"/>
  <c r="F1185" i="19"/>
  <c r="F1186" i="19"/>
  <c r="F1187" i="19"/>
  <c r="F1188" i="19"/>
  <c r="F1189" i="19"/>
  <c r="F1190" i="19"/>
  <c r="F1191" i="19"/>
  <c r="F1192" i="19"/>
  <c r="F1193" i="19"/>
  <c r="F1194" i="19"/>
  <c r="F1195" i="19"/>
  <c r="F1196" i="19"/>
  <c r="F1197" i="19"/>
  <c r="F1198" i="19"/>
  <c r="F1199" i="19"/>
  <c r="F1200" i="19"/>
  <c r="F1201" i="19"/>
  <c r="F1202" i="19"/>
  <c r="F1203" i="19"/>
  <c r="F1204" i="19"/>
  <c r="F1205" i="19"/>
  <c r="F1206" i="19"/>
  <c r="F1207" i="19"/>
  <c r="F1208" i="19"/>
  <c r="F1209" i="19"/>
  <c r="F1210" i="19"/>
  <c r="F1211" i="19"/>
  <c r="F1212" i="19"/>
  <c r="F1213" i="19"/>
  <c r="F1214" i="19"/>
  <c r="F1215" i="19"/>
  <c r="F1216" i="19"/>
  <c r="F1217" i="19"/>
  <c r="F1218" i="19"/>
  <c r="F1219" i="19"/>
  <c r="F1220" i="19"/>
  <c r="F1221" i="19"/>
  <c r="F1222" i="19"/>
  <c r="F1223" i="19"/>
  <c r="F1224" i="19"/>
  <c r="F1225" i="19"/>
  <c r="F1226" i="19"/>
  <c r="F1227" i="19"/>
  <c r="F1228" i="19"/>
  <c r="F1229" i="19"/>
  <c r="F1230" i="19"/>
  <c r="F1231" i="19"/>
  <c r="F1232" i="19"/>
  <c r="F1233" i="19"/>
  <c r="F1234" i="19"/>
  <c r="F1235" i="19"/>
  <c r="F1236" i="19"/>
  <c r="F1237" i="19"/>
  <c r="F1238" i="19"/>
  <c r="F1239" i="19"/>
  <c r="F1240" i="19"/>
  <c r="F1241" i="19"/>
  <c r="F1242" i="19"/>
  <c r="F1243" i="19"/>
  <c r="F1244" i="19"/>
  <c r="F1245" i="19"/>
  <c r="F1246" i="19"/>
  <c r="F1247" i="19"/>
  <c r="F1248" i="19"/>
  <c r="F1249" i="19"/>
  <c r="F1250" i="19"/>
  <c r="F1251" i="19"/>
  <c r="F1252" i="19"/>
  <c r="F1253" i="19"/>
  <c r="F1254" i="19"/>
  <c r="F1255" i="19"/>
  <c r="F1256" i="19"/>
  <c r="F1257" i="19"/>
  <c r="F1258" i="19"/>
  <c r="F1259" i="19"/>
  <c r="F1260" i="19"/>
  <c r="F1261" i="19"/>
  <c r="F1262" i="19"/>
  <c r="F1263" i="19"/>
  <c r="F1264" i="19"/>
  <c r="F1265" i="19"/>
  <c r="F1266" i="19"/>
  <c r="F1267" i="19"/>
  <c r="F1268" i="19"/>
  <c r="F1269" i="19"/>
  <c r="F1270" i="19"/>
  <c r="F1271" i="19"/>
  <c r="F1272" i="19"/>
  <c r="F1273" i="19"/>
  <c r="F1274" i="19"/>
  <c r="F1275" i="19"/>
  <c r="F1276" i="19"/>
  <c r="F1277" i="19"/>
  <c r="F1278" i="19"/>
  <c r="F1279" i="19"/>
  <c r="F1280" i="19"/>
  <c r="F1281" i="19"/>
  <c r="F1282" i="19"/>
  <c r="F1283" i="19"/>
  <c r="F1284" i="19"/>
  <c r="F1285" i="19"/>
  <c r="F1286" i="19"/>
  <c r="F1287" i="19"/>
  <c r="F1288" i="19"/>
  <c r="F1289" i="19"/>
  <c r="F1290" i="19"/>
  <c r="F1291" i="19"/>
  <c r="F1292" i="19"/>
  <c r="F1293" i="19"/>
  <c r="F1294" i="19"/>
  <c r="F1295" i="19"/>
  <c r="F1296" i="19"/>
  <c r="F1297" i="19"/>
  <c r="F1298" i="19"/>
  <c r="F1299" i="19"/>
  <c r="F1300" i="19"/>
  <c r="F1301" i="19"/>
  <c r="F1302" i="19"/>
  <c r="F1303" i="19"/>
  <c r="F1304" i="19"/>
  <c r="F1305" i="19"/>
  <c r="F1306" i="19"/>
  <c r="F1307" i="19"/>
  <c r="F1308" i="19"/>
  <c r="F1309" i="19"/>
  <c r="F1310" i="19"/>
  <c r="F1311" i="19"/>
  <c r="F1312" i="19"/>
  <c r="F1313" i="19"/>
  <c r="F1314" i="19"/>
  <c r="F1315" i="19"/>
  <c r="F1316" i="19"/>
  <c r="F1317" i="19"/>
  <c r="F1318" i="19"/>
  <c r="F1319" i="19"/>
  <c r="F1320" i="19"/>
  <c r="F1321" i="19"/>
  <c r="F1322" i="19"/>
  <c r="F1323" i="19"/>
  <c r="F1324" i="19"/>
  <c r="F1325" i="19"/>
  <c r="F1326" i="19"/>
  <c r="F1327" i="19"/>
  <c r="F1328" i="19"/>
  <c r="F1329" i="19"/>
  <c r="F1330" i="19"/>
  <c r="F1331" i="19"/>
  <c r="F1332" i="19"/>
  <c r="F1333" i="19"/>
  <c r="F1334" i="19"/>
  <c r="F1335" i="19"/>
  <c r="F1336" i="19"/>
  <c r="F1337" i="19"/>
  <c r="F1338" i="19"/>
  <c r="F1339" i="19"/>
  <c r="F1340" i="19"/>
  <c r="F1341" i="19"/>
  <c r="F1342" i="19"/>
  <c r="F1343" i="19"/>
  <c r="F1344" i="19"/>
  <c r="F1345" i="19"/>
  <c r="F1346" i="19"/>
  <c r="F1347" i="19"/>
  <c r="F1348" i="19"/>
  <c r="F1349" i="19"/>
  <c r="F1350" i="19"/>
  <c r="F1351" i="19"/>
  <c r="F1352" i="19"/>
  <c r="F1353" i="19"/>
  <c r="F1354" i="19"/>
  <c r="F1355" i="19"/>
  <c r="F1356" i="19"/>
  <c r="F1357" i="19"/>
  <c r="F1358" i="19"/>
  <c r="F1359" i="19"/>
  <c r="F1360" i="19"/>
  <c r="F1361" i="19"/>
  <c r="F1362" i="19"/>
  <c r="F1363" i="19"/>
  <c r="F1364" i="19"/>
  <c r="F1365" i="19"/>
  <c r="F1366" i="19"/>
  <c r="F1367" i="19"/>
  <c r="F1368" i="19"/>
  <c r="F1369" i="19"/>
  <c r="F1370" i="19"/>
  <c r="F1371" i="19"/>
  <c r="F1372" i="19"/>
  <c r="F1373" i="19"/>
  <c r="F1374" i="19"/>
  <c r="F1375" i="19"/>
  <c r="F1376" i="19"/>
  <c r="F1377" i="19"/>
  <c r="F1378" i="19"/>
  <c r="F1379" i="19"/>
  <c r="F1380" i="19"/>
  <c r="F1381" i="19"/>
  <c r="F1382" i="19"/>
  <c r="F1383" i="19"/>
  <c r="F1384" i="19"/>
  <c r="F1385" i="19"/>
  <c r="F1386" i="19"/>
  <c r="F1387" i="19"/>
  <c r="F1388" i="19"/>
  <c r="F1389" i="19"/>
  <c r="F1390" i="19"/>
  <c r="F1391" i="19"/>
  <c r="F1392" i="19"/>
  <c r="F1393" i="19"/>
  <c r="F1394" i="19"/>
  <c r="F1395" i="19"/>
  <c r="F1396" i="19"/>
  <c r="F1397" i="19"/>
  <c r="F1398" i="19"/>
  <c r="F1399" i="19"/>
  <c r="F1400" i="19"/>
  <c r="F1401" i="19"/>
  <c r="F1402" i="19"/>
  <c r="F1403" i="19"/>
  <c r="F1404" i="19"/>
  <c r="F1405" i="19"/>
  <c r="F1406" i="19"/>
  <c r="F1407" i="19"/>
  <c r="F1408" i="19"/>
  <c r="F1409" i="19"/>
  <c r="F1410" i="19"/>
  <c r="F1411" i="19"/>
  <c r="F1412" i="19"/>
  <c r="F1413" i="19"/>
  <c r="F1414" i="19"/>
  <c r="F1415" i="19"/>
  <c r="F1416" i="19"/>
  <c r="F1417" i="19"/>
  <c r="F1418" i="19"/>
  <c r="F1419" i="19"/>
  <c r="F1420" i="19"/>
  <c r="F1421" i="19"/>
  <c r="F1422" i="19"/>
  <c r="F1423" i="19"/>
  <c r="F1424" i="19"/>
  <c r="F1425" i="19"/>
  <c r="F1426" i="19"/>
  <c r="F1427" i="19"/>
  <c r="F1428" i="19"/>
  <c r="F1429" i="19"/>
  <c r="F1430" i="19"/>
  <c r="F1431" i="19"/>
  <c r="F1432" i="19"/>
  <c r="F1433" i="19"/>
  <c r="F1434" i="19"/>
  <c r="F1435" i="19"/>
  <c r="F1436" i="19"/>
  <c r="F1437" i="19"/>
  <c r="F1438" i="19"/>
  <c r="F1439" i="19"/>
  <c r="F1440" i="19"/>
  <c r="F1441" i="19"/>
  <c r="F1442" i="19"/>
  <c r="F1443" i="19"/>
  <c r="F1444" i="19"/>
  <c r="F1445" i="19"/>
  <c r="F1446" i="19"/>
  <c r="F1447" i="19"/>
  <c r="F1448" i="19"/>
  <c r="F1449" i="19"/>
  <c r="F1450" i="19"/>
  <c r="F1451" i="19"/>
  <c r="F1452" i="19"/>
  <c r="F1453" i="19"/>
  <c r="F1454" i="19"/>
  <c r="F1455" i="19"/>
  <c r="F1456" i="19"/>
  <c r="F1457" i="19"/>
  <c r="F1458" i="19"/>
  <c r="F1459" i="19"/>
  <c r="F1460" i="19"/>
  <c r="F1461" i="19"/>
  <c r="F1462" i="19"/>
  <c r="F1463" i="19"/>
  <c r="F1464" i="19"/>
  <c r="F1465" i="19"/>
  <c r="F1466" i="19"/>
  <c r="F1467" i="19"/>
  <c r="F1468" i="19"/>
  <c r="F1469" i="19"/>
  <c r="F1470" i="19"/>
  <c r="F1471" i="19"/>
  <c r="F1472" i="19"/>
  <c r="F1473" i="19"/>
  <c r="F1474" i="19"/>
  <c r="F1475" i="19"/>
  <c r="F1476" i="19"/>
  <c r="F1477" i="19"/>
  <c r="F1478" i="19"/>
  <c r="F1479" i="19"/>
  <c r="F1480" i="19"/>
  <c r="F1481" i="19"/>
  <c r="F1482" i="19"/>
  <c r="F1483" i="19"/>
  <c r="F1484" i="19"/>
  <c r="F1485" i="19"/>
  <c r="F1486" i="19"/>
  <c r="F1487" i="19"/>
  <c r="F1488" i="19"/>
  <c r="F1489" i="19"/>
  <c r="F1490" i="19"/>
  <c r="F1491" i="19"/>
  <c r="F1492" i="19"/>
  <c r="F1493" i="19"/>
  <c r="F1494" i="19"/>
  <c r="F1495" i="19"/>
  <c r="F1496" i="19"/>
  <c r="F1497" i="19"/>
  <c r="F1498" i="19"/>
  <c r="F1499" i="19"/>
  <c r="F1500" i="19"/>
  <c r="F1501" i="19"/>
  <c r="F1502" i="19"/>
  <c r="F1503" i="19"/>
  <c r="F1504" i="19"/>
  <c r="F1505" i="19"/>
  <c r="F1506" i="19"/>
  <c r="F1507" i="19"/>
  <c r="F1508" i="19"/>
  <c r="F1509" i="19"/>
  <c r="F1510" i="19"/>
  <c r="F1511" i="19"/>
  <c r="F1512" i="19"/>
  <c r="F1513" i="19"/>
  <c r="F1514" i="19"/>
  <c r="F1515" i="19"/>
  <c r="F1516" i="19"/>
  <c r="F1517" i="19"/>
  <c r="F1518" i="19"/>
  <c r="F1519" i="19"/>
  <c r="F1520" i="19"/>
  <c r="F1521" i="19"/>
  <c r="F1522" i="19"/>
  <c r="F1523" i="19"/>
  <c r="F1524" i="19"/>
  <c r="F1525" i="19"/>
  <c r="F1526" i="19"/>
  <c r="F1527" i="19"/>
  <c r="F1528" i="19"/>
  <c r="F1529" i="19"/>
  <c r="F1530" i="19"/>
  <c r="F1531" i="19"/>
  <c r="F1532" i="19"/>
  <c r="F1533" i="19"/>
  <c r="F1534" i="19"/>
  <c r="F1535" i="19"/>
  <c r="F1536" i="19"/>
  <c r="F1537" i="19"/>
  <c r="F1538" i="19"/>
  <c r="F1539" i="19"/>
  <c r="F1540" i="19"/>
  <c r="F1541" i="19"/>
  <c r="F1542" i="19"/>
  <c r="F1543" i="19"/>
  <c r="F1544" i="19"/>
  <c r="F1545" i="19"/>
  <c r="F1546" i="19"/>
  <c r="F1547" i="19"/>
  <c r="F1548" i="19"/>
  <c r="F1549" i="19"/>
  <c r="F1550" i="19"/>
  <c r="F1551" i="19"/>
  <c r="F1552" i="19"/>
  <c r="F1553" i="19"/>
  <c r="F1554" i="19"/>
  <c r="F1555" i="19"/>
  <c r="F1556" i="19"/>
  <c r="F1557" i="19"/>
  <c r="F1558" i="19"/>
  <c r="F1559" i="19"/>
  <c r="F1560" i="19"/>
  <c r="F1561" i="19"/>
  <c r="F1562" i="19"/>
  <c r="F1563" i="19"/>
  <c r="F1564" i="19"/>
  <c r="F1565" i="19"/>
  <c r="F1566" i="19"/>
  <c r="F1567" i="19"/>
  <c r="F1568" i="19"/>
  <c r="F1569" i="19"/>
  <c r="F1570" i="19"/>
  <c r="F1571" i="19"/>
  <c r="F1572" i="19"/>
  <c r="F1573" i="19"/>
  <c r="F1574" i="19"/>
  <c r="F1575" i="19"/>
  <c r="F1576" i="19"/>
  <c r="F1577" i="19"/>
  <c r="F1578" i="19"/>
  <c r="F1579" i="19"/>
  <c r="F1580" i="19"/>
  <c r="F1581" i="19"/>
  <c r="F1582" i="19"/>
  <c r="F1583" i="19"/>
  <c r="F1584" i="19"/>
  <c r="F1585" i="19"/>
  <c r="F1586" i="19"/>
  <c r="F1587" i="19"/>
  <c r="F1588" i="19"/>
  <c r="F1589" i="19"/>
  <c r="F1590" i="19"/>
  <c r="F1591" i="19"/>
  <c r="F1592" i="19"/>
  <c r="F1593" i="19"/>
  <c r="F1594" i="19"/>
  <c r="F1595" i="19"/>
  <c r="F1596" i="19"/>
  <c r="F1597" i="19"/>
  <c r="F1598" i="19"/>
  <c r="F1599" i="19"/>
  <c r="F1600" i="19"/>
  <c r="F1601" i="19"/>
  <c r="F1602" i="19"/>
  <c r="F1603" i="19"/>
  <c r="F1604" i="19"/>
  <c r="F1605" i="19"/>
  <c r="F1606" i="19"/>
  <c r="F1607" i="19"/>
  <c r="F1608" i="19"/>
  <c r="F1609" i="19"/>
  <c r="F1610" i="19"/>
  <c r="F1611" i="19"/>
  <c r="F1612" i="19"/>
  <c r="F1613" i="19"/>
  <c r="F1614" i="19"/>
  <c r="F1615" i="19"/>
  <c r="F1616" i="19"/>
  <c r="F1617" i="19"/>
  <c r="F1618" i="19"/>
  <c r="F1619" i="19"/>
  <c r="F1620" i="19"/>
  <c r="F1621" i="19"/>
  <c r="F1622" i="19"/>
  <c r="F1623" i="19"/>
  <c r="F1624" i="19"/>
  <c r="F1625" i="19"/>
  <c r="F1626" i="19"/>
  <c r="F1627" i="19"/>
  <c r="F1628" i="19"/>
  <c r="F1629" i="19"/>
  <c r="F1630" i="19"/>
  <c r="F1631" i="19"/>
  <c r="F1632" i="19"/>
  <c r="F1633" i="19"/>
  <c r="F1634" i="19"/>
  <c r="F1635" i="19"/>
  <c r="F1636" i="19"/>
  <c r="F1637" i="19"/>
  <c r="F1638" i="19"/>
  <c r="F1639" i="19"/>
  <c r="F1640" i="19"/>
  <c r="F1641" i="19"/>
  <c r="F1642" i="19"/>
  <c r="F1643" i="19"/>
  <c r="F1644" i="19"/>
  <c r="F1645" i="19"/>
  <c r="F1646" i="19"/>
  <c r="F1647" i="19"/>
  <c r="F1648" i="19"/>
  <c r="F1649" i="19"/>
  <c r="F1650" i="19"/>
  <c r="F1651" i="19"/>
  <c r="F1652" i="19"/>
  <c r="F1653" i="19"/>
  <c r="F1654" i="19"/>
  <c r="F1655" i="19"/>
  <c r="F1656" i="19"/>
  <c r="F1657" i="19"/>
  <c r="F1658" i="19"/>
  <c r="F1659" i="19"/>
  <c r="F1660" i="19"/>
  <c r="F1661" i="19"/>
  <c r="F1662" i="19"/>
  <c r="F1663" i="19"/>
  <c r="F1664" i="19"/>
  <c r="F1665" i="19"/>
  <c r="F1666" i="19"/>
  <c r="F1667" i="19"/>
  <c r="F1668" i="19"/>
  <c r="F1669" i="19"/>
  <c r="F1670" i="19"/>
  <c r="F1671" i="19"/>
  <c r="F1672" i="19"/>
  <c r="F1673" i="19"/>
  <c r="F1674" i="19"/>
  <c r="F1675" i="19"/>
  <c r="F1676" i="19"/>
  <c r="F1677" i="19"/>
  <c r="F1678" i="19"/>
  <c r="F1679" i="19"/>
  <c r="F1680" i="19"/>
  <c r="F1681" i="19"/>
  <c r="F1682" i="19"/>
  <c r="F1683" i="19"/>
  <c r="F1684" i="19"/>
  <c r="F1685" i="19"/>
  <c r="F1686" i="19"/>
  <c r="F1687" i="19"/>
  <c r="F1688" i="19"/>
  <c r="F1689" i="19"/>
  <c r="F1690" i="19"/>
  <c r="F1691" i="19"/>
  <c r="F1692" i="19"/>
  <c r="F1693" i="19"/>
  <c r="F1694" i="19"/>
  <c r="F1695" i="19"/>
  <c r="F1696" i="19"/>
  <c r="F1697" i="19"/>
  <c r="F1698" i="19"/>
  <c r="F1699" i="19"/>
  <c r="F1700" i="19"/>
  <c r="F1701" i="19"/>
  <c r="F1702" i="19"/>
  <c r="F1703" i="19"/>
  <c r="F1704" i="19"/>
  <c r="F1705" i="19"/>
  <c r="F1706" i="19"/>
  <c r="F1707" i="19"/>
  <c r="F1708" i="19"/>
  <c r="F1709" i="19"/>
  <c r="F1710" i="19"/>
  <c r="F1711" i="19"/>
  <c r="F1712" i="19"/>
  <c r="F1713" i="19"/>
  <c r="F1714" i="19"/>
  <c r="F1715" i="19"/>
  <c r="F1716" i="19"/>
  <c r="F1717" i="19"/>
  <c r="F1718" i="19"/>
  <c r="F1719" i="19"/>
  <c r="F1720" i="19"/>
  <c r="F1721" i="19"/>
  <c r="F1722" i="19"/>
  <c r="F1723" i="19"/>
  <c r="F1724" i="19"/>
  <c r="F1725" i="19"/>
  <c r="F1726" i="19"/>
  <c r="F1727" i="19"/>
  <c r="F1728" i="19"/>
  <c r="F1729" i="19"/>
  <c r="F1730" i="19"/>
  <c r="F1731" i="19"/>
  <c r="F1732" i="19"/>
  <c r="F1733" i="19"/>
  <c r="F1734" i="19"/>
  <c r="F1735" i="19"/>
  <c r="F1736" i="19"/>
  <c r="F1737" i="19"/>
  <c r="F1738" i="19"/>
  <c r="F1739" i="19"/>
  <c r="F1740" i="19"/>
  <c r="F1741" i="19"/>
  <c r="F1742" i="19"/>
  <c r="F1743" i="19"/>
  <c r="F1744" i="19"/>
  <c r="F1745" i="19"/>
  <c r="F1746" i="19"/>
  <c r="F1747" i="19"/>
  <c r="F1748" i="19"/>
  <c r="F1749" i="19"/>
  <c r="F1750" i="19"/>
  <c r="F1751" i="19"/>
  <c r="F1752" i="19"/>
  <c r="F1753" i="19"/>
  <c r="F1754" i="19"/>
  <c r="F1755" i="19"/>
  <c r="F1756" i="19"/>
  <c r="F1757" i="19"/>
  <c r="F1758" i="19"/>
  <c r="F1759" i="19"/>
  <c r="F1760" i="19"/>
  <c r="F1761" i="19"/>
  <c r="F1762" i="19"/>
  <c r="F1763" i="19"/>
  <c r="F1764" i="19"/>
  <c r="F1765" i="19"/>
  <c r="F1766" i="19"/>
  <c r="F1767" i="19"/>
  <c r="F1768" i="19"/>
  <c r="F1769" i="19"/>
  <c r="F1770" i="19"/>
  <c r="F1771" i="19"/>
  <c r="F1772" i="19"/>
  <c r="F1773" i="19"/>
  <c r="F1774" i="19"/>
  <c r="F1775" i="19"/>
  <c r="F1776" i="19"/>
  <c r="F1777" i="19"/>
  <c r="F1778" i="19"/>
  <c r="F1779" i="19"/>
  <c r="F1780" i="19"/>
  <c r="F1781" i="19"/>
  <c r="F1782" i="19"/>
  <c r="F1783" i="19"/>
  <c r="F1784" i="19"/>
  <c r="F1785" i="19"/>
  <c r="F1786" i="19"/>
  <c r="F1787" i="19"/>
  <c r="F1788" i="19"/>
  <c r="F1789" i="19"/>
  <c r="F1790" i="19"/>
  <c r="F1791" i="19"/>
  <c r="F1792" i="19"/>
  <c r="F1793" i="19"/>
  <c r="F1794" i="19"/>
  <c r="F1795" i="19"/>
  <c r="F1796" i="19"/>
  <c r="F1797" i="19"/>
  <c r="F1798" i="19"/>
  <c r="F1799" i="19"/>
  <c r="F1800" i="19"/>
  <c r="F1801" i="19"/>
  <c r="F1802" i="19"/>
  <c r="F1803" i="19"/>
  <c r="F1804" i="19"/>
  <c r="F1805" i="19"/>
  <c r="F1806" i="19"/>
  <c r="F1807" i="19"/>
  <c r="F1808" i="19"/>
  <c r="F1809" i="19"/>
  <c r="F1810" i="19"/>
  <c r="F1811" i="19"/>
  <c r="F1812" i="19"/>
  <c r="F1813" i="19"/>
  <c r="F1814" i="19"/>
  <c r="F1815" i="19"/>
  <c r="F1816" i="19"/>
  <c r="F1817" i="19"/>
  <c r="F1818" i="19"/>
  <c r="F1819" i="19"/>
  <c r="F1820" i="19"/>
  <c r="F1821" i="19"/>
  <c r="F1822" i="19"/>
  <c r="F1823" i="19"/>
  <c r="F1824" i="19"/>
  <c r="F1825" i="19"/>
  <c r="F1826" i="19"/>
  <c r="F1827" i="19"/>
  <c r="F1828" i="19"/>
  <c r="F1829" i="19"/>
  <c r="F1830" i="19"/>
  <c r="F1831" i="19"/>
  <c r="F1832" i="19"/>
  <c r="F1833" i="19"/>
  <c r="F1834" i="19"/>
  <c r="F1835" i="19"/>
  <c r="F1836" i="19"/>
  <c r="F1837" i="19"/>
  <c r="F1838" i="19"/>
  <c r="F1839" i="19"/>
  <c r="F1840" i="19"/>
  <c r="F1841" i="19"/>
  <c r="F1842" i="19"/>
  <c r="F1843" i="19"/>
  <c r="F1844" i="19"/>
  <c r="F1845" i="19"/>
  <c r="F1846" i="19"/>
  <c r="F1847" i="19"/>
  <c r="F1848" i="19"/>
  <c r="F1849" i="19"/>
  <c r="F1850" i="19"/>
  <c r="F1851" i="19"/>
  <c r="F1852" i="19"/>
  <c r="F1853" i="19"/>
  <c r="F1854" i="19"/>
  <c r="F1855" i="19"/>
  <c r="F1856" i="19"/>
  <c r="F1857" i="19"/>
  <c r="F1858" i="19"/>
  <c r="F1859" i="19"/>
  <c r="F1860" i="19"/>
  <c r="F1861" i="19"/>
  <c r="F1862" i="19"/>
  <c r="F1863" i="19"/>
  <c r="F1864" i="19"/>
  <c r="F1865" i="19"/>
  <c r="F1866" i="19"/>
  <c r="F1867" i="19"/>
  <c r="F1868" i="19"/>
  <c r="F1869" i="19"/>
  <c r="F1870" i="19"/>
  <c r="F1871" i="19"/>
  <c r="F1872" i="19"/>
  <c r="F1873" i="19"/>
  <c r="F1874" i="19"/>
  <c r="F1875" i="19"/>
  <c r="F1876" i="19"/>
  <c r="F1877" i="19"/>
  <c r="F1878" i="19"/>
  <c r="F1879" i="19"/>
  <c r="F1880" i="19"/>
  <c r="F1881" i="19"/>
  <c r="F1882" i="19"/>
  <c r="F1883" i="19"/>
  <c r="F1884" i="19"/>
  <c r="F1885" i="19"/>
  <c r="F1886" i="19"/>
  <c r="F1887" i="19"/>
  <c r="F1888" i="19"/>
  <c r="F1889" i="19"/>
  <c r="F1890" i="19"/>
  <c r="F1891" i="19"/>
  <c r="F1892" i="19"/>
  <c r="F1893" i="19"/>
  <c r="F1894" i="19"/>
  <c r="F1895" i="19"/>
  <c r="F1896" i="19"/>
  <c r="F1897" i="19"/>
  <c r="F1898" i="19"/>
  <c r="F1899" i="19"/>
  <c r="F1900" i="19"/>
  <c r="F1901" i="19"/>
  <c r="F1902" i="19"/>
  <c r="F1903" i="19"/>
  <c r="F1904" i="19"/>
  <c r="F1905" i="19"/>
  <c r="F1906" i="19"/>
  <c r="F1907" i="19"/>
  <c r="F1908" i="19"/>
  <c r="F1909" i="19"/>
  <c r="F1910" i="19"/>
  <c r="F1911" i="19"/>
  <c r="F1912" i="19"/>
  <c r="F1913" i="19"/>
  <c r="F1914" i="19"/>
  <c r="F1915" i="19"/>
  <c r="F1916" i="19"/>
  <c r="F1917" i="19"/>
  <c r="F1918" i="19"/>
  <c r="F1919" i="19"/>
  <c r="F1920" i="19"/>
  <c r="F1921" i="19"/>
  <c r="F1922" i="19"/>
  <c r="F1923" i="19"/>
  <c r="F1924" i="19"/>
  <c r="F1925" i="19"/>
  <c r="F1926" i="19"/>
  <c r="F1927" i="19"/>
  <c r="F1928" i="19"/>
  <c r="F1929" i="19"/>
  <c r="F1930" i="19"/>
  <c r="F1931" i="19"/>
  <c r="F1932" i="19"/>
  <c r="F1933" i="19"/>
  <c r="F1934" i="19"/>
  <c r="F1935" i="19"/>
  <c r="F1936" i="19"/>
  <c r="F1937" i="19"/>
  <c r="F1938" i="19"/>
  <c r="F1939" i="19"/>
  <c r="F1940" i="19"/>
  <c r="F1941" i="19"/>
  <c r="F1942" i="19"/>
  <c r="F1943" i="19"/>
  <c r="F1944" i="19"/>
  <c r="F1945" i="19"/>
  <c r="F1946" i="19"/>
  <c r="F1947" i="19"/>
  <c r="F1948" i="19"/>
  <c r="F1949" i="19"/>
  <c r="F1950" i="19"/>
  <c r="F1951" i="19"/>
  <c r="F1952" i="19"/>
  <c r="F1953" i="19"/>
  <c r="F1954" i="19"/>
  <c r="F1955" i="19"/>
  <c r="F1956" i="19"/>
  <c r="F1957" i="19"/>
  <c r="F1958" i="19"/>
  <c r="F1959" i="19"/>
  <c r="F1960" i="19"/>
  <c r="F1961" i="19"/>
  <c r="F1962" i="19"/>
  <c r="F1963" i="19"/>
  <c r="F1964" i="19"/>
  <c r="F1965" i="19"/>
  <c r="F1966" i="19"/>
  <c r="F1967" i="19"/>
  <c r="F1968" i="19"/>
  <c r="F1969" i="19"/>
  <c r="F1970" i="19"/>
  <c r="F1971" i="19"/>
  <c r="F1972" i="19"/>
  <c r="F1973" i="19"/>
  <c r="F1974" i="19"/>
  <c r="F1975" i="19"/>
  <c r="F1976" i="19"/>
  <c r="F1977" i="19"/>
  <c r="F1978" i="19"/>
  <c r="F1979" i="19"/>
  <c r="F1980" i="19"/>
  <c r="F1981" i="19"/>
  <c r="F1982" i="19"/>
  <c r="F1983" i="19"/>
  <c r="F1984" i="19"/>
  <c r="F1985" i="19"/>
  <c r="F1986" i="19"/>
  <c r="F1987" i="19"/>
  <c r="F1988" i="19"/>
  <c r="F1989" i="19"/>
  <c r="F1990" i="19"/>
  <c r="F1991" i="19"/>
  <c r="F1992" i="19"/>
  <c r="F1993" i="19"/>
  <c r="F1994" i="19"/>
  <c r="F1995" i="19"/>
  <c r="F1996" i="19"/>
  <c r="F1997" i="19"/>
  <c r="F1998" i="19"/>
  <c r="F1999" i="19"/>
  <c r="F2000" i="19"/>
  <c r="F2001" i="19"/>
  <c r="F2002" i="19"/>
  <c r="F2003" i="19"/>
  <c r="F2004" i="19"/>
  <c r="F2005" i="19"/>
  <c r="F2006" i="19"/>
  <c r="F2007" i="19"/>
  <c r="F2008" i="19"/>
  <c r="F2009" i="19"/>
  <c r="F2010" i="19"/>
  <c r="F2011" i="19"/>
  <c r="F2012" i="19"/>
  <c r="F2013" i="19"/>
  <c r="F2014" i="19"/>
  <c r="F2015" i="19"/>
  <c r="F2016" i="19"/>
  <c r="F2017" i="19"/>
  <c r="F2018" i="19"/>
  <c r="F2019" i="19"/>
  <c r="F2020" i="19"/>
  <c r="F2021" i="19"/>
  <c r="F2022" i="19"/>
  <c r="F2023" i="19"/>
  <c r="F2024" i="19"/>
  <c r="F2025" i="19"/>
  <c r="F2026" i="19"/>
  <c r="F2027" i="19"/>
  <c r="F2028" i="19"/>
  <c r="F2029" i="19"/>
  <c r="F2030" i="19"/>
  <c r="F2031" i="19"/>
  <c r="F2032" i="19"/>
  <c r="F2033" i="19"/>
  <c r="F2034" i="19"/>
  <c r="F2035" i="19"/>
  <c r="F2036" i="19"/>
  <c r="F2037" i="19"/>
  <c r="F2038" i="19"/>
  <c r="F2039" i="19"/>
  <c r="F2040" i="19"/>
  <c r="F2041" i="19"/>
  <c r="F2042" i="19"/>
  <c r="F2043" i="19"/>
  <c r="F2044" i="19"/>
  <c r="F2045" i="19"/>
  <c r="F2046" i="19"/>
  <c r="F2047" i="19"/>
  <c r="F2048" i="19"/>
  <c r="F2049" i="19"/>
  <c r="F2050" i="19"/>
  <c r="F2051" i="19"/>
  <c r="F2052" i="19"/>
  <c r="F2053" i="19"/>
  <c r="F2054" i="19"/>
  <c r="F2055" i="19"/>
  <c r="F2056" i="19"/>
  <c r="F2057" i="19"/>
  <c r="F2058" i="19"/>
  <c r="F2059" i="19"/>
  <c r="F2060" i="19"/>
  <c r="F2061" i="19"/>
  <c r="F2062" i="19"/>
  <c r="F2063" i="19"/>
  <c r="F2064" i="19"/>
  <c r="F2065" i="19"/>
  <c r="F2066" i="19"/>
  <c r="F2067" i="19"/>
  <c r="F2068" i="19"/>
  <c r="F2069" i="19"/>
  <c r="F2070" i="19"/>
  <c r="F2071" i="19"/>
  <c r="F2072" i="19"/>
  <c r="F2073" i="19"/>
  <c r="F2074" i="19"/>
  <c r="F2075" i="19"/>
  <c r="F2076" i="19"/>
  <c r="F2077" i="19"/>
  <c r="F2078" i="19"/>
  <c r="F2079" i="19"/>
  <c r="F2080" i="19"/>
  <c r="F2081" i="19"/>
  <c r="F2082" i="19"/>
  <c r="F2083" i="19"/>
  <c r="F2084" i="19"/>
  <c r="F2085" i="19"/>
  <c r="F2086" i="19"/>
  <c r="F2087" i="19"/>
  <c r="F2088" i="19"/>
  <c r="F2089" i="19"/>
  <c r="F2090" i="19"/>
  <c r="F2091" i="19"/>
  <c r="F2092" i="19"/>
  <c r="F2093" i="19"/>
  <c r="F2094" i="19"/>
  <c r="F2095" i="19"/>
  <c r="F2096" i="19"/>
  <c r="F2097" i="19"/>
  <c r="F2098" i="19"/>
  <c r="F2099" i="19"/>
  <c r="F2100" i="19"/>
  <c r="F2101" i="19"/>
  <c r="F2102" i="19"/>
  <c r="F2103" i="19"/>
  <c r="F2104" i="19"/>
  <c r="F2105" i="19"/>
  <c r="F2106" i="19"/>
  <c r="F2107" i="19"/>
  <c r="F2108" i="19"/>
  <c r="F2109" i="19"/>
  <c r="F2110" i="19"/>
  <c r="F2111" i="19"/>
  <c r="F2112" i="19"/>
  <c r="F2113" i="19"/>
  <c r="F2114" i="19"/>
  <c r="F2115" i="19"/>
  <c r="F2116" i="19"/>
  <c r="F2117" i="19"/>
  <c r="F2118" i="19"/>
  <c r="F2119" i="19"/>
  <c r="F2120" i="19"/>
  <c r="F2121" i="19"/>
  <c r="F2122" i="19"/>
  <c r="F2123" i="19"/>
  <c r="F2124" i="19"/>
  <c r="F2125" i="19"/>
  <c r="F2126" i="19"/>
  <c r="F2127" i="19"/>
  <c r="F2128" i="19"/>
  <c r="F2129" i="19"/>
  <c r="F2130" i="19"/>
  <c r="F2131" i="19"/>
  <c r="F2132" i="19"/>
  <c r="F2133" i="19"/>
  <c r="F2134" i="19"/>
  <c r="F2135" i="19"/>
  <c r="F2136" i="19"/>
  <c r="F2137" i="19"/>
  <c r="F2138" i="19"/>
  <c r="F2139" i="19"/>
  <c r="F2140" i="19"/>
  <c r="F2141" i="19"/>
  <c r="F2142" i="19"/>
  <c r="F2143" i="19"/>
  <c r="F2144" i="19"/>
  <c r="F2145" i="19"/>
  <c r="F2146" i="19"/>
  <c r="F2147" i="19"/>
  <c r="F2148" i="19"/>
  <c r="F2149" i="19"/>
  <c r="F2150" i="19"/>
  <c r="F2151" i="19"/>
  <c r="F2152" i="19"/>
  <c r="F2153" i="19"/>
  <c r="F2154" i="19"/>
  <c r="F2155" i="19"/>
  <c r="F2156" i="19"/>
  <c r="F2157" i="19"/>
  <c r="F2158" i="19"/>
  <c r="F2159" i="19"/>
  <c r="F2160" i="19"/>
  <c r="F2161" i="19"/>
  <c r="F2162" i="19"/>
  <c r="F2163" i="19"/>
  <c r="F2164" i="19"/>
  <c r="F2165" i="19"/>
  <c r="F2166" i="19"/>
  <c r="F2167" i="19"/>
  <c r="F2168" i="19"/>
  <c r="F2169" i="19"/>
  <c r="F2170" i="19"/>
  <c r="F2171" i="19"/>
  <c r="F2172" i="19"/>
  <c r="F2173" i="19"/>
  <c r="F2174" i="19"/>
  <c r="F2175" i="19"/>
  <c r="F2176" i="19"/>
  <c r="F2177" i="19"/>
  <c r="F2178" i="19"/>
  <c r="F2179" i="19"/>
  <c r="F2180" i="19"/>
  <c r="F2181" i="19"/>
  <c r="F2182" i="19"/>
  <c r="F2183" i="19"/>
  <c r="F2184" i="19"/>
  <c r="F2185" i="19"/>
  <c r="F2186" i="19"/>
  <c r="F2187" i="19"/>
  <c r="F2188" i="19"/>
  <c r="F2189" i="19"/>
  <c r="F2190" i="19"/>
  <c r="F2191" i="19"/>
  <c r="F2192" i="19"/>
  <c r="F2193" i="19"/>
  <c r="F2194" i="19"/>
  <c r="F2195" i="19"/>
  <c r="F2196" i="19"/>
  <c r="F2197" i="19"/>
  <c r="F2198" i="19"/>
  <c r="F2199" i="19"/>
  <c r="F2200" i="19"/>
  <c r="F2201" i="19"/>
  <c r="F2202" i="19"/>
  <c r="F2203" i="19"/>
  <c r="F2204" i="19"/>
  <c r="F2205" i="19"/>
  <c r="F2206" i="19"/>
  <c r="F2207" i="19"/>
  <c r="F2208" i="19"/>
  <c r="F2209" i="19"/>
  <c r="F2210" i="19"/>
  <c r="F2211" i="19"/>
  <c r="F2212" i="19"/>
  <c r="F2213" i="19"/>
  <c r="F2214" i="19"/>
  <c r="F2215" i="19"/>
  <c r="F2216" i="19"/>
  <c r="F2217" i="19"/>
  <c r="F2218" i="19"/>
  <c r="F2219" i="19"/>
  <c r="F2220" i="19"/>
  <c r="F2221" i="19"/>
  <c r="F2222" i="19"/>
  <c r="F2223" i="19"/>
  <c r="F2224" i="19"/>
  <c r="F2225" i="19"/>
  <c r="F2226" i="19"/>
  <c r="F2227" i="19"/>
  <c r="F2228" i="19"/>
  <c r="F2229" i="19"/>
  <c r="F2230" i="19"/>
  <c r="F2231" i="19"/>
  <c r="F2232" i="19"/>
  <c r="F2233" i="19"/>
  <c r="F2234" i="19"/>
  <c r="F2235" i="19"/>
  <c r="F2236" i="19"/>
  <c r="F2237" i="19"/>
  <c r="F2238" i="19"/>
  <c r="F2239" i="19"/>
  <c r="F2240" i="19"/>
  <c r="F2241" i="19"/>
  <c r="F2242" i="19"/>
  <c r="F2243" i="19"/>
  <c r="F2244" i="19"/>
  <c r="F2245" i="19"/>
  <c r="F2246" i="19"/>
  <c r="F2247" i="19"/>
  <c r="F2248" i="19"/>
  <c r="F2249" i="19"/>
  <c r="F2250" i="19"/>
  <c r="F2251" i="19"/>
  <c r="F2252" i="19"/>
  <c r="AF2" i="16"/>
  <c r="AF3" i="16"/>
  <c r="AF4" i="16"/>
  <c r="AF5" i="16"/>
  <c r="AF6" i="16"/>
  <c r="AF7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8" i="16"/>
  <c r="AF39" i="16"/>
  <c r="AF40" i="16"/>
  <c r="AF41" i="16"/>
  <c r="AF42" i="16"/>
  <c r="AF43" i="16"/>
  <c r="AF44" i="16"/>
  <c r="AF45" i="16"/>
  <c r="AF46" i="16"/>
  <c r="AF47" i="16"/>
  <c r="AF48" i="16"/>
  <c r="AF49" i="16"/>
  <c r="AF50" i="16"/>
  <c r="AF51" i="16"/>
  <c r="AF52" i="16"/>
  <c r="AF53" i="16"/>
  <c r="AF54" i="16"/>
  <c r="AF55" i="16"/>
  <c r="AF56" i="16"/>
  <c r="AF57" i="16"/>
  <c r="AF58" i="16"/>
  <c r="AF59" i="16"/>
  <c r="AF60" i="16"/>
  <c r="AF61" i="16"/>
  <c r="AF62" i="16"/>
  <c r="AF63" i="16"/>
  <c r="AF64" i="16"/>
  <c r="AF65" i="16"/>
  <c r="AF66" i="16"/>
  <c r="AF67" i="16"/>
  <c r="AF68" i="16"/>
  <c r="AF69" i="16"/>
  <c r="AF70" i="16"/>
  <c r="AF71" i="16"/>
  <c r="AF72" i="16"/>
  <c r="AF73" i="16"/>
  <c r="AF74" i="16"/>
  <c r="AF75" i="16"/>
  <c r="AF76" i="16"/>
  <c r="AF77" i="16"/>
  <c r="AF78" i="16"/>
  <c r="AF79" i="16"/>
  <c r="AF80" i="16"/>
  <c r="AF81" i="16"/>
  <c r="AF82" i="16"/>
  <c r="AF83" i="16"/>
  <c r="AF84" i="16"/>
  <c r="AF85" i="16"/>
  <c r="AF87" i="16"/>
  <c r="AF88" i="16"/>
  <c r="AF89" i="16"/>
  <c r="AF90" i="16"/>
  <c r="AF91" i="16"/>
  <c r="AF92" i="16"/>
  <c r="AF93" i="16"/>
  <c r="AF94" i="16"/>
  <c r="AF95" i="16"/>
  <c r="AF96" i="16"/>
  <c r="AF97" i="16"/>
  <c r="AF98" i="16"/>
  <c r="AF99" i="16"/>
  <c r="AF100" i="16"/>
  <c r="AG148" i="16" s="1"/>
  <c r="AF101" i="16"/>
  <c r="AF102" i="16"/>
  <c r="AF103" i="16"/>
  <c r="AF104" i="16"/>
  <c r="AF105" i="16"/>
  <c r="AF106" i="16"/>
  <c r="AF107" i="16"/>
  <c r="AF108" i="16"/>
  <c r="AF109" i="16"/>
  <c r="AF110" i="16"/>
  <c r="AF111" i="16"/>
  <c r="AF112" i="16"/>
  <c r="AF113" i="16"/>
  <c r="AF114" i="16"/>
  <c r="AF115" i="16"/>
  <c r="AF116" i="16"/>
  <c r="AF117" i="16"/>
  <c r="AF118" i="16"/>
  <c r="AF119" i="16"/>
  <c r="AF120" i="16"/>
  <c r="AF121" i="16"/>
  <c r="AF122" i="16"/>
  <c r="AF123" i="16"/>
  <c r="AF124" i="16"/>
  <c r="AF125" i="16"/>
  <c r="AF126" i="16"/>
  <c r="AF127" i="16"/>
  <c r="AF128" i="16"/>
  <c r="AF129" i="16"/>
  <c r="AF130" i="16"/>
  <c r="AF131" i="16"/>
  <c r="AF132" i="16"/>
  <c r="AF133" i="16"/>
  <c r="AF134" i="16"/>
  <c r="AF136" i="16"/>
  <c r="AF137" i="16"/>
  <c r="AF138" i="16"/>
  <c r="AF139" i="16"/>
  <c r="AF140" i="16"/>
  <c r="AF141" i="16"/>
  <c r="AF142" i="16"/>
  <c r="AF143" i="16"/>
  <c r="AF144" i="16"/>
  <c r="AF145" i="16"/>
  <c r="AF146" i="16"/>
  <c r="AF147" i="16"/>
  <c r="AF148" i="16"/>
  <c r="AF149" i="16"/>
  <c r="AF150" i="16"/>
  <c r="AF151" i="16"/>
  <c r="AF152" i="16"/>
  <c r="AF153" i="16"/>
  <c r="AF154" i="16"/>
  <c r="AF155" i="16"/>
  <c r="AF156" i="16"/>
  <c r="AF157" i="16"/>
  <c r="AF158" i="16"/>
  <c r="AF159" i="16"/>
  <c r="AF160" i="16"/>
  <c r="AF161" i="16"/>
  <c r="AF162" i="16"/>
  <c r="AF163" i="16"/>
  <c r="AF164" i="16"/>
  <c r="AF165" i="16"/>
  <c r="AF166" i="16"/>
  <c r="AF167" i="16"/>
  <c r="AF168" i="16"/>
  <c r="AF169" i="16"/>
  <c r="AF170" i="16"/>
  <c r="AF171" i="16"/>
  <c r="AF172" i="16"/>
  <c r="AF173" i="16"/>
  <c r="AF174" i="16"/>
  <c r="AF175" i="16"/>
  <c r="AF176" i="16"/>
  <c r="AF177" i="16"/>
  <c r="AF178" i="16"/>
  <c r="AF179" i="16"/>
  <c r="AF180" i="16"/>
  <c r="AF181" i="16"/>
  <c r="AF182" i="16"/>
  <c r="AF183" i="16"/>
  <c r="AF185" i="16"/>
  <c r="AF186" i="16"/>
  <c r="AF187" i="16"/>
  <c r="AF188" i="16"/>
  <c r="AF189" i="16"/>
  <c r="AF190" i="16"/>
  <c r="AF191" i="16"/>
  <c r="AF192" i="16"/>
  <c r="AF193" i="16"/>
  <c r="AF194" i="16"/>
  <c r="AF195" i="16"/>
  <c r="AF196" i="16"/>
  <c r="AF197" i="16"/>
  <c r="AF198" i="16"/>
  <c r="AF199" i="16"/>
  <c r="AF200" i="16"/>
  <c r="AF201" i="16"/>
  <c r="AF202" i="16"/>
  <c r="AF203" i="16"/>
  <c r="AF204" i="16"/>
  <c r="AF205" i="16"/>
  <c r="AF206" i="16"/>
  <c r="AF207" i="16"/>
  <c r="AF208" i="16"/>
  <c r="AF209" i="16"/>
  <c r="AF210" i="16"/>
  <c r="AF211" i="16"/>
  <c r="AF212" i="16"/>
  <c r="AF213" i="16"/>
  <c r="AF214" i="16"/>
  <c r="AF215" i="16"/>
  <c r="AF216" i="16"/>
  <c r="AF217" i="16"/>
  <c r="AF218" i="16"/>
  <c r="AF219" i="16"/>
  <c r="AF220" i="16"/>
  <c r="AF221" i="16"/>
  <c r="AF222" i="16"/>
  <c r="AF223" i="16"/>
  <c r="AF224" i="16"/>
  <c r="AF225" i="16"/>
  <c r="AF226" i="16"/>
  <c r="AF227" i="16"/>
  <c r="AF228" i="16"/>
  <c r="AF229" i="16"/>
  <c r="AF230" i="16"/>
  <c r="AF231" i="16"/>
  <c r="AF232" i="16"/>
  <c r="AF234" i="16"/>
  <c r="AF235" i="16"/>
  <c r="AF236" i="16"/>
  <c r="AF237" i="16"/>
  <c r="AF238" i="16"/>
  <c r="AF239" i="16"/>
  <c r="AF240" i="16"/>
  <c r="AF241" i="16"/>
  <c r="AF242" i="16"/>
  <c r="AF243" i="16"/>
  <c r="AF244" i="16"/>
  <c r="AF245" i="16"/>
  <c r="AF246" i="16"/>
  <c r="AF247" i="16"/>
  <c r="AF248" i="16"/>
  <c r="AF249" i="16"/>
  <c r="AF250" i="16"/>
  <c r="AF251" i="16"/>
  <c r="AF252" i="16"/>
  <c r="AF253" i="16"/>
  <c r="AF254" i="16"/>
  <c r="AF255" i="16"/>
  <c r="AF256" i="16"/>
  <c r="AF257" i="16"/>
  <c r="AF258" i="16"/>
  <c r="AF259" i="16"/>
  <c r="AF260" i="16"/>
  <c r="AF261" i="16"/>
  <c r="AF262" i="16"/>
  <c r="AF263" i="16"/>
  <c r="AF264" i="16"/>
  <c r="AF265" i="16"/>
  <c r="AF266" i="16"/>
  <c r="AF267" i="16"/>
  <c r="AF268" i="16"/>
  <c r="AF269" i="16"/>
  <c r="AF270" i="16"/>
  <c r="AF271" i="16"/>
  <c r="AF272" i="16"/>
  <c r="AF273" i="16"/>
  <c r="AF274" i="16"/>
  <c r="AF275" i="16"/>
  <c r="AF276" i="16"/>
  <c r="AF277" i="16"/>
  <c r="AF278" i="16"/>
  <c r="AF279" i="16"/>
  <c r="AF280" i="16"/>
  <c r="AF281" i="16"/>
  <c r="AF283" i="16"/>
  <c r="AF284" i="16"/>
  <c r="AF285" i="16"/>
  <c r="AF286" i="16"/>
  <c r="AF287" i="16"/>
  <c r="AF288" i="16"/>
  <c r="AF289" i="16"/>
  <c r="AF290" i="16"/>
  <c r="AF291" i="16"/>
  <c r="AF292" i="16"/>
  <c r="AF293" i="16"/>
  <c r="AF294" i="16"/>
  <c r="AF295" i="16"/>
  <c r="AF296" i="16"/>
  <c r="AF297" i="16"/>
  <c r="AF298" i="16"/>
  <c r="AF299" i="16"/>
  <c r="AF300" i="16"/>
  <c r="AF301" i="16"/>
  <c r="AF302" i="16"/>
  <c r="AF303" i="16"/>
  <c r="AF304" i="16"/>
  <c r="AF305" i="16"/>
  <c r="AF306" i="16"/>
  <c r="AF307" i="16"/>
  <c r="AF308" i="16"/>
  <c r="AF309" i="16"/>
  <c r="AF310" i="16"/>
  <c r="AF311" i="16"/>
  <c r="AF312" i="16"/>
  <c r="AF313" i="16"/>
  <c r="AF314" i="16"/>
  <c r="AF315" i="16"/>
  <c r="AF316" i="16"/>
  <c r="AF317" i="16"/>
  <c r="AF318" i="16"/>
  <c r="AF319" i="16"/>
  <c r="AF320" i="16"/>
  <c r="AF321" i="16"/>
  <c r="AF322" i="16"/>
  <c r="AF323" i="16"/>
  <c r="AF324" i="16"/>
  <c r="AF325" i="16"/>
  <c r="AF326" i="16"/>
  <c r="AF327" i="16"/>
  <c r="AF328" i="16"/>
  <c r="AF329" i="16"/>
  <c r="AF330" i="16"/>
  <c r="AF332" i="16"/>
  <c r="AF333" i="16"/>
  <c r="AF334" i="16"/>
  <c r="AF335" i="16"/>
  <c r="AF336" i="16"/>
  <c r="AF337" i="16"/>
  <c r="AF338" i="16"/>
  <c r="AF339" i="16"/>
  <c r="AF340" i="16"/>
  <c r="AF341" i="16"/>
  <c r="AF342" i="16"/>
  <c r="AF343" i="16"/>
  <c r="AF344" i="16"/>
  <c r="AF345" i="16"/>
  <c r="AF346" i="16"/>
  <c r="AF347" i="16"/>
  <c r="AF348" i="16"/>
  <c r="AF349" i="16"/>
  <c r="AF350" i="16"/>
  <c r="AF351" i="16"/>
  <c r="AF352" i="16"/>
  <c r="AF353" i="16"/>
  <c r="AF354" i="16"/>
  <c r="AF355" i="16"/>
  <c r="AF356" i="16"/>
  <c r="AF357" i="16"/>
  <c r="AF358" i="16"/>
  <c r="AF359" i="16"/>
  <c r="AF360" i="16"/>
  <c r="AF361" i="16"/>
  <c r="AF362" i="16"/>
  <c r="AF363" i="16"/>
  <c r="AF364" i="16"/>
  <c r="AF365" i="16"/>
  <c r="AF366" i="16"/>
  <c r="AF367" i="16"/>
  <c r="AF368" i="16"/>
  <c r="AF369" i="16"/>
  <c r="AF370" i="16"/>
  <c r="AF371" i="16"/>
  <c r="AF372" i="16"/>
  <c r="AF373" i="16"/>
  <c r="AF374" i="16"/>
  <c r="AF375" i="16"/>
  <c r="AF376" i="16"/>
  <c r="AF377" i="16"/>
  <c r="AF378" i="16"/>
  <c r="AF379" i="16"/>
  <c r="AF381" i="16"/>
  <c r="AF382" i="16"/>
  <c r="AF383" i="16"/>
  <c r="AF384" i="16"/>
  <c r="AF385" i="16"/>
  <c r="AF386" i="16"/>
  <c r="AF387" i="16"/>
  <c r="AF388" i="16"/>
  <c r="AF389" i="16"/>
  <c r="AF390" i="16"/>
  <c r="AF391" i="16"/>
  <c r="AF392" i="16"/>
  <c r="AF393" i="16"/>
  <c r="AF394" i="16"/>
  <c r="AG442" i="16" s="1"/>
  <c r="AF395" i="16"/>
  <c r="AF396" i="16"/>
  <c r="AF397" i="16"/>
  <c r="AF398" i="16"/>
  <c r="AF399" i="16"/>
  <c r="AF400" i="16"/>
  <c r="AF401" i="16"/>
  <c r="AF402" i="16"/>
  <c r="AF403" i="16"/>
  <c r="AF404" i="16"/>
  <c r="AF405" i="16"/>
  <c r="AF406" i="16"/>
  <c r="AF407" i="16"/>
  <c r="AF408" i="16"/>
  <c r="AF409" i="16"/>
  <c r="AF410" i="16"/>
  <c r="AF411" i="16"/>
  <c r="AF412" i="16"/>
  <c r="AF413" i="16"/>
  <c r="AF414" i="16"/>
  <c r="AF415" i="16"/>
  <c r="AF416" i="16"/>
  <c r="AF417" i="16"/>
  <c r="AF418" i="16"/>
  <c r="AF419" i="16"/>
  <c r="AF420" i="16"/>
  <c r="AF421" i="16"/>
  <c r="AF422" i="16"/>
  <c r="AF423" i="16"/>
  <c r="AF424" i="16"/>
  <c r="AF425" i="16"/>
  <c r="AF426" i="16"/>
  <c r="AF427" i="16"/>
  <c r="AF428" i="16"/>
  <c r="AF430" i="16"/>
  <c r="AF431" i="16"/>
  <c r="AF432" i="16"/>
  <c r="AF433" i="16"/>
  <c r="AF434" i="16"/>
  <c r="AF435" i="16"/>
  <c r="AF436" i="16"/>
  <c r="AF437" i="16"/>
  <c r="AF438" i="16"/>
  <c r="AF439" i="16"/>
  <c r="AF440" i="16"/>
  <c r="AF441" i="16"/>
  <c r="AF442" i="16"/>
  <c r="AF443" i="16"/>
  <c r="AF444" i="16"/>
  <c r="AF445" i="16"/>
  <c r="AF446" i="16"/>
  <c r="AF447" i="16"/>
  <c r="AF448" i="16"/>
  <c r="AF449" i="16"/>
  <c r="AF450" i="16"/>
  <c r="AF451" i="16"/>
  <c r="AF452" i="16"/>
  <c r="AF453" i="16"/>
  <c r="AF454" i="16"/>
  <c r="AF455" i="16"/>
  <c r="AF456" i="16"/>
  <c r="AF457" i="16"/>
  <c r="AF458" i="16"/>
  <c r="AF459" i="16"/>
  <c r="AF460" i="16"/>
  <c r="AF461" i="16"/>
  <c r="AF462" i="16"/>
  <c r="AF463" i="16"/>
  <c r="AF464" i="16"/>
  <c r="AF465" i="16"/>
  <c r="AF466" i="16"/>
  <c r="AF467" i="16"/>
  <c r="AF468" i="16"/>
  <c r="AF469" i="16"/>
  <c r="AF470" i="16"/>
  <c r="AF471" i="16"/>
  <c r="AF472" i="16"/>
  <c r="AF473" i="16"/>
  <c r="AF474" i="16"/>
  <c r="AF475" i="16"/>
  <c r="AF476" i="16"/>
  <c r="AF477" i="16"/>
  <c r="AF479" i="16"/>
  <c r="AF480" i="16"/>
  <c r="AF481" i="16"/>
  <c r="AF482" i="16"/>
  <c r="AF483" i="16"/>
  <c r="AF484" i="16"/>
  <c r="AF485" i="16"/>
  <c r="AF486" i="16"/>
  <c r="AF487" i="16"/>
  <c r="AF488" i="16"/>
  <c r="AF489" i="16"/>
  <c r="AF490" i="16"/>
  <c r="AF491" i="16"/>
  <c r="AF492" i="16"/>
  <c r="AG540" i="16" s="1"/>
  <c r="AF493" i="16"/>
  <c r="AF494" i="16"/>
  <c r="AF495" i="16"/>
  <c r="AF496" i="16"/>
  <c r="AF497" i="16"/>
  <c r="AF498" i="16"/>
  <c r="AF499" i="16"/>
  <c r="AF500" i="16"/>
  <c r="AF501" i="16"/>
  <c r="AF502" i="16"/>
  <c r="AF503" i="16"/>
  <c r="AF504" i="16"/>
  <c r="AF505" i="16"/>
  <c r="AF506" i="16"/>
  <c r="AF507" i="16"/>
  <c r="AF508" i="16"/>
  <c r="AF509" i="16"/>
  <c r="AF510" i="16"/>
  <c r="AF511" i="16"/>
  <c r="AF512" i="16"/>
  <c r="AF513" i="16"/>
  <c r="AF514" i="16"/>
  <c r="AF515" i="16"/>
  <c r="AF516" i="16"/>
  <c r="AF517" i="16"/>
  <c r="AF518" i="16"/>
  <c r="AF519" i="16"/>
  <c r="AF520" i="16"/>
  <c r="AF521" i="16"/>
  <c r="AF522" i="16"/>
  <c r="AF523" i="16"/>
  <c r="AF524" i="16"/>
  <c r="AF525" i="16"/>
  <c r="AF526" i="16"/>
  <c r="AF528" i="16"/>
  <c r="AF529" i="16"/>
  <c r="AF530" i="16"/>
  <c r="AF531" i="16"/>
  <c r="AF532" i="16"/>
  <c r="AF533" i="16"/>
  <c r="AF534" i="16"/>
  <c r="AF535" i="16"/>
  <c r="AF536" i="16"/>
  <c r="AF537" i="16"/>
  <c r="AF538" i="16"/>
  <c r="AF539" i="16"/>
  <c r="AF540" i="16"/>
  <c r="AF541" i="16"/>
  <c r="AF542" i="16"/>
  <c r="AF543" i="16"/>
  <c r="AF544" i="16"/>
  <c r="AF545" i="16"/>
  <c r="AF546" i="16"/>
  <c r="AF547" i="16"/>
  <c r="AF548" i="16"/>
  <c r="AF549" i="16"/>
  <c r="AF550" i="16"/>
  <c r="AF551" i="16"/>
  <c r="AF552" i="16"/>
  <c r="AF553" i="16"/>
  <c r="AF554" i="16"/>
  <c r="AF555" i="16"/>
  <c r="AF556" i="16"/>
  <c r="AF557" i="16"/>
  <c r="AF558" i="16"/>
  <c r="AF559" i="16"/>
  <c r="AF560" i="16"/>
  <c r="AF561" i="16"/>
  <c r="AF562" i="16"/>
  <c r="AF563" i="16"/>
  <c r="AF564" i="16"/>
  <c r="AF565" i="16"/>
  <c r="AF566" i="16"/>
  <c r="AF567" i="16"/>
  <c r="AF568" i="16"/>
  <c r="AF569" i="16"/>
  <c r="AF570" i="16"/>
  <c r="AF571" i="16"/>
  <c r="AF572" i="16"/>
  <c r="AF573" i="16"/>
  <c r="AF574" i="16"/>
  <c r="AF575" i="16"/>
  <c r="AF577" i="16"/>
  <c r="AF578" i="16"/>
  <c r="AF579" i="16"/>
  <c r="AF580" i="16"/>
  <c r="AF581" i="16"/>
  <c r="AF582" i="16"/>
  <c r="AF583" i="16"/>
  <c r="AF584" i="16"/>
  <c r="AF585" i="16"/>
  <c r="AF586" i="16"/>
  <c r="AF587" i="16"/>
  <c r="AF588" i="16"/>
  <c r="AF589" i="16"/>
  <c r="AF590" i="16"/>
  <c r="AF591" i="16"/>
  <c r="AF592" i="16"/>
  <c r="AF593" i="16"/>
  <c r="AF594" i="16"/>
  <c r="AF595" i="16"/>
  <c r="AF596" i="16"/>
  <c r="AF597" i="16"/>
  <c r="AF598" i="16"/>
  <c r="AF599" i="16"/>
  <c r="AF600" i="16"/>
  <c r="AF601" i="16"/>
  <c r="AF602" i="16"/>
  <c r="AF603" i="16"/>
  <c r="AF604" i="16"/>
  <c r="AF605" i="16"/>
  <c r="AF606" i="16"/>
  <c r="AF607" i="16"/>
  <c r="AF608" i="16"/>
  <c r="AF609" i="16"/>
  <c r="AF610" i="16"/>
  <c r="AF611" i="16"/>
  <c r="AF612" i="16"/>
  <c r="AF613" i="16"/>
  <c r="AF614" i="16"/>
  <c r="AF615" i="16"/>
  <c r="AF616" i="16"/>
  <c r="AF617" i="16"/>
  <c r="AF618" i="16"/>
  <c r="AF619" i="16"/>
  <c r="AF620" i="16"/>
  <c r="AF621" i="16"/>
  <c r="AF622" i="16"/>
  <c r="AF623" i="16"/>
  <c r="AF624" i="16"/>
  <c r="AF626" i="16"/>
  <c r="AF627" i="16"/>
  <c r="AF628" i="16"/>
  <c r="AF629" i="16"/>
  <c r="AF630" i="16"/>
  <c r="AF631" i="16"/>
  <c r="AF632" i="16"/>
  <c r="AF633" i="16"/>
  <c r="AF634" i="16"/>
  <c r="AF635" i="16"/>
  <c r="AF636" i="16"/>
  <c r="AF637" i="16"/>
  <c r="AF638" i="16"/>
  <c r="AF639" i="16"/>
  <c r="AF640" i="16"/>
  <c r="AF641" i="16"/>
  <c r="AF642" i="16"/>
  <c r="AF643" i="16"/>
  <c r="AF644" i="16"/>
  <c r="AF645" i="16"/>
  <c r="AF646" i="16"/>
  <c r="AF647" i="16"/>
  <c r="AF648" i="16"/>
  <c r="AF649" i="16"/>
  <c r="AF650" i="16"/>
  <c r="AF651" i="16"/>
  <c r="AF652" i="16"/>
  <c r="AF653" i="16"/>
  <c r="AF654" i="16"/>
  <c r="AF655" i="16"/>
  <c r="AF656" i="16"/>
  <c r="AF657" i="16"/>
  <c r="AF658" i="16"/>
  <c r="AF659" i="16"/>
  <c r="AF660" i="16"/>
  <c r="AF661" i="16"/>
  <c r="AF662" i="16"/>
  <c r="AF663" i="16"/>
  <c r="AF664" i="16"/>
  <c r="AF665" i="16"/>
  <c r="AF666" i="16"/>
  <c r="AF667" i="16"/>
  <c r="AF668" i="16"/>
  <c r="AF669" i="16"/>
  <c r="AF670" i="16"/>
  <c r="AF671" i="16"/>
  <c r="AF672" i="16"/>
  <c r="AF673" i="16"/>
  <c r="AF675" i="16"/>
  <c r="AF676" i="16"/>
  <c r="AF677" i="16"/>
  <c r="AF678" i="16"/>
  <c r="AF679" i="16"/>
  <c r="AF680" i="16"/>
  <c r="AF681" i="16"/>
  <c r="AF682" i="16"/>
  <c r="AF683" i="16"/>
  <c r="AF684" i="16"/>
  <c r="AF685" i="16"/>
  <c r="AF686" i="16"/>
  <c r="AF687" i="16"/>
  <c r="AG687" i="16"/>
  <c r="AF688" i="16"/>
  <c r="AF689" i="16"/>
  <c r="AF690" i="16"/>
  <c r="AF691" i="16"/>
  <c r="AF692" i="16"/>
  <c r="AF693" i="16"/>
  <c r="AF694" i="16"/>
  <c r="AF695" i="16"/>
  <c r="AF696" i="16"/>
  <c r="AF697" i="16"/>
  <c r="AF698" i="16"/>
  <c r="AF699" i="16"/>
  <c r="AF700" i="16"/>
  <c r="AF701" i="16"/>
  <c r="AF702" i="16"/>
  <c r="AF703" i="16"/>
  <c r="AF704" i="16"/>
  <c r="AF705" i="16"/>
  <c r="AF706" i="16"/>
  <c r="AF707" i="16"/>
  <c r="AF708" i="16"/>
  <c r="AF709" i="16"/>
  <c r="AF710" i="16"/>
  <c r="AF711" i="16"/>
  <c r="AF712" i="16"/>
  <c r="AF713" i="16"/>
  <c r="AF714" i="16"/>
  <c r="AF715" i="16"/>
  <c r="AF716" i="16"/>
  <c r="AF717" i="16"/>
  <c r="AF718" i="16"/>
  <c r="AF719" i="16"/>
  <c r="AF720" i="16"/>
  <c r="AF721" i="16"/>
  <c r="AF722" i="16"/>
  <c r="AF724" i="16"/>
  <c r="AF725" i="16"/>
  <c r="AF726" i="16"/>
  <c r="AF727" i="16"/>
  <c r="AF728" i="16"/>
  <c r="AF729" i="16"/>
  <c r="AF730" i="16"/>
  <c r="AF731" i="16"/>
  <c r="AF732" i="16"/>
  <c r="AF733" i="16"/>
  <c r="AF734" i="16"/>
  <c r="AF735" i="16"/>
  <c r="AF736" i="16"/>
  <c r="AF737" i="16"/>
  <c r="AF738" i="16"/>
  <c r="AF739" i="16"/>
  <c r="AF740" i="16"/>
  <c r="AF741" i="16"/>
  <c r="AF742" i="16"/>
  <c r="AF743" i="16"/>
  <c r="AF744" i="16"/>
  <c r="AF745" i="16"/>
  <c r="AF746" i="16"/>
  <c r="AF747" i="16"/>
  <c r="AF748" i="16"/>
  <c r="AF749" i="16"/>
  <c r="AF750" i="16"/>
  <c r="AF751" i="16"/>
  <c r="AF752" i="16"/>
  <c r="AF753" i="16"/>
  <c r="AF754" i="16"/>
  <c r="AF755" i="16"/>
  <c r="AF756" i="16"/>
  <c r="AF757" i="16"/>
  <c r="AF758" i="16"/>
  <c r="AF759" i="16"/>
  <c r="AF760" i="16"/>
  <c r="AF761" i="16"/>
  <c r="AF762" i="16"/>
  <c r="AF763" i="16"/>
  <c r="AF764" i="16"/>
  <c r="AF765" i="16"/>
  <c r="AF766" i="16"/>
  <c r="AF767" i="16"/>
  <c r="AF768" i="16"/>
  <c r="AF769" i="16"/>
  <c r="AF770" i="16"/>
  <c r="AF771" i="16"/>
  <c r="AF773" i="16"/>
  <c r="AF774" i="16"/>
  <c r="AF775" i="16"/>
  <c r="AF776" i="16"/>
  <c r="AF777" i="16"/>
  <c r="AF778" i="16"/>
  <c r="AF779" i="16"/>
  <c r="AF780" i="16"/>
  <c r="AF781" i="16"/>
  <c r="AF782" i="16"/>
  <c r="AF783" i="16"/>
  <c r="AF784" i="16"/>
  <c r="AF785" i="16"/>
  <c r="AF786" i="16"/>
  <c r="AF787" i="16"/>
  <c r="AF788" i="16"/>
  <c r="AF789" i="16"/>
  <c r="AF790" i="16"/>
  <c r="AF791" i="16"/>
  <c r="AF792" i="16"/>
  <c r="AF793" i="16"/>
  <c r="AF794" i="16"/>
  <c r="AF795" i="16"/>
  <c r="AF796" i="16"/>
  <c r="AF797" i="16"/>
  <c r="AF798" i="16"/>
  <c r="AF799" i="16"/>
  <c r="AF800" i="16"/>
  <c r="AF801" i="16"/>
  <c r="AF802" i="16"/>
  <c r="AF803" i="16"/>
  <c r="AF804" i="16"/>
  <c r="AF805" i="16"/>
  <c r="AF806" i="16"/>
  <c r="AF807" i="16"/>
  <c r="AF808" i="16"/>
  <c r="AF809" i="16"/>
  <c r="AF810" i="16"/>
  <c r="AF811" i="16"/>
  <c r="AF812" i="16"/>
  <c r="AF813" i="16"/>
  <c r="AF814" i="16"/>
  <c r="AF815" i="16"/>
  <c r="AF816" i="16"/>
  <c r="AF817" i="16"/>
  <c r="AF818" i="16"/>
  <c r="AF819" i="16"/>
  <c r="AF820" i="16"/>
  <c r="AF822" i="16"/>
  <c r="AF823" i="16"/>
  <c r="AF824" i="16"/>
  <c r="AF825" i="16"/>
  <c r="AF826" i="16"/>
  <c r="AF827" i="16"/>
  <c r="AF828" i="16"/>
  <c r="AF829" i="16"/>
  <c r="AF830" i="16"/>
  <c r="AF831" i="16"/>
  <c r="AF832" i="16"/>
  <c r="AF833" i="16"/>
  <c r="AF834" i="16"/>
  <c r="AF835" i="16"/>
  <c r="AF836" i="16"/>
  <c r="AF837" i="16"/>
  <c r="AF838" i="16"/>
  <c r="AG883" i="16" s="1"/>
  <c r="AF839" i="16"/>
  <c r="AF840" i="16"/>
  <c r="AF841" i="16"/>
  <c r="AF842" i="16"/>
  <c r="AF843" i="16"/>
  <c r="AF844" i="16"/>
  <c r="AF845" i="16"/>
  <c r="AF846" i="16"/>
  <c r="AF847" i="16"/>
  <c r="AF848" i="16"/>
  <c r="AF849" i="16"/>
  <c r="AF850" i="16"/>
  <c r="AF851" i="16"/>
  <c r="AF852" i="16"/>
  <c r="AF853" i="16"/>
  <c r="AF854" i="16"/>
  <c r="AF855" i="16"/>
  <c r="AF856" i="16"/>
  <c r="AF857" i="16"/>
  <c r="AF858" i="16"/>
  <c r="AF859" i="16"/>
  <c r="AF860" i="16"/>
  <c r="AF861" i="16"/>
  <c r="AF862" i="16"/>
  <c r="AF863" i="16"/>
  <c r="AF864" i="16"/>
  <c r="AF865" i="16"/>
  <c r="AF866" i="16"/>
  <c r="AF867" i="16"/>
  <c r="AF868" i="16"/>
  <c r="AF869" i="16"/>
  <c r="AF871" i="16"/>
  <c r="AF872" i="16"/>
  <c r="AF873" i="16"/>
  <c r="AF874" i="16"/>
  <c r="AF875" i="16"/>
  <c r="AF876" i="16"/>
  <c r="AF877" i="16"/>
  <c r="AF878" i="16"/>
  <c r="AF879" i="16"/>
  <c r="AF880" i="16"/>
  <c r="AF881" i="16"/>
  <c r="AF882" i="16"/>
  <c r="AF883" i="16"/>
  <c r="AF884" i="16"/>
  <c r="AF885" i="16"/>
  <c r="AF886" i="16"/>
  <c r="AF887" i="16"/>
  <c r="AG932" i="16" s="1"/>
  <c r="AF888" i="16"/>
  <c r="AF889" i="16"/>
  <c r="AF890" i="16"/>
  <c r="AF891" i="16"/>
  <c r="AF892" i="16"/>
  <c r="AF893" i="16"/>
  <c r="AF894" i="16"/>
  <c r="AF895" i="16"/>
  <c r="AF896" i="16"/>
  <c r="AF897" i="16"/>
  <c r="AF898" i="16"/>
  <c r="AF899" i="16"/>
  <c r="AF900" i="16"/>
  <c r="AF901" i="16"/>
  <c r="AF902" i="16"/>
  <c r="AF903" i="16"/>
  <c r="AF904" i="16"/>
  <c r="AF905" i="16"/>
  <c r="AF906" i="16"/>
  <c r="AF907" i="16"/>
  <c r="AF908" i="16"/>
  <c r="AF909" i="16"/>
  <c r="AF910" i="16"/>
  <c r="AF911" i="16"/>
  <c r="AF912" i="16"/>
  <c r="AF913" i="16"/>
  <c r="AF914" i="16"/>
  <c r="AF915" i="16"/>
  <c r="AF916" i="16"/>
  <c r="AF917" i="16"/>
  <c r="AF918" i="16"/>
  <c r="AF920" i="16"/>
  <c r="AF921" i="16"/>
  <c r="AF922" i="16"/>
  <c r="AF923" i="16"/>
  <c r="AF924" i="16"/>
  <c r="AF925" i="16"/>
  <c r="AF926" i="16"/>
  <c r="AF927" i="16"/>
  <c r="AF928" i="16"/>
  <c r="AF929" i="16"/>
  <c r="AF930" i="16"/>
  <c r="AF931" i="16"/>
  <c r="AF932" i="16"/>
  <c r="AF933" i="16"/>
  <c r="AF934" i="16"/>
  <c r="AF935" i="16"/>
  <c r="AF936" i="16"/>
  <c r="AG981" i="16" s="1"/>
  <c r="AF937" i="16"/>
  <c r="AF938" i="16"/>
  <c r="AF939" i="16"/>
  <c r="AF940" i="16"/>
  <c r="AF941" i="16"/>
  <c r="AF942" i="16"/>
  <c r="AF943" i="16"/>
  <c r="AF944" i="16"/>
  <c r="AF945" i="16"/>
  <c r="AF946" i="16"/>
  <c r="AF947" i="16"/>
  <c r="AF948" i="16"/>
  <c r="AF949" i="16"/>
  <c r="AF950" i="16"/>
  <c r="AF951" i="16"/>
  <c r="AF952" i="16"/>
  <c r="AF953" i="16"/>
  <c r="AF954" i="16"/>
  <c r="AF955" i="16"/>
  <c r="AF956" i="16"/>
  <c r="AF957" i="16"/>
  <c r="AF958" i="16"/>
  <c r="AF959" i="16"/>
  <c r="AF960" i="16"/>
  <c r="AF961" i="16"/>
  <c r="AF962" i="16"/>
  <c r="AF963" i="16"/>
  <c r="AF964" i="16"/>
  <c r="AF965" i="16"/>
  <c r="AF966" i="16"/>
  <c r="AF967" i="16"/>
  <c r="AF969" i="16"/>
  <c r="AF970" i="16"/>
  <c r="AF971" i="16"/>
  <c r="AF972" i="16"/>
  <c r="AF973" i="16"/>
  <c r="AF974" i="16"/>
  <c r="AF975" i="16"/>
  <c r="AF976" i="16"/>
  <c r="AF977" i="16"/>
  <c r="AF978" i="16"/>
  <c r="AF979" i="16"/>
  <c r="AF980" i="16"/>
  <c r="AF981" i="16"/>
  <c r="AF982" i="16"/>
  <c r="AF983" i="16"/>
  <c r="AF984" i="16"/>
  <c r="AF985" i="16"/>
  <c r="AF986" i="16"/>
  <c r="AF987" i="16"/>
  <c r="AF988" i="16"/>
  <c r="AF989" i="16"/>
  <c r="AF990" i="16"/>
  <c r="AF991" i="16"/>
  <c r="AF992" i="16"/>
  <c r="AF993" i="16"/>
  <c r="AF994" i="16"/>
  <c r="AF995" i="16"/>
  <c r="AF996" i="16"/>
  <c r="AF997" i="16"/>
  <c r="AF998" i="16"/>
  <c r="AF999" i="16"/>
  <c r="AF1000" i="16"/>
  <c r="AF1001" i="16"/>
  <c r="AF1002" i="16"/>
  <c r="AF1003" i="16"/>
  <c r="AF1004" i="16"/>
  <c r="AF1005" i="16"/>
  <c r="AF1006" i="16"/>
  <c r="AF1007" i="16"/>
  <c r="AF1008" i="16"/>
  <c r="AF1009" i="16"/>
  <c r="AF1010" i="16"/>
  <c r="AF1011" i="16"/>
  <c r="AF1012" i="16"/>
  <c r="AF1013" i="16"/>
  <c r="AF1014" i="16"/>
  <c r="AF1015" i="16"/>
  <c r="AF1016" i="16"/>
  <c r="AF1018" i="16"/>
  <c r="AF1019" i="16"/>
  <c r="AF1020" i="16"/>
  <c r="AF1021" i="16"/>
  <c r="AF1022" i="16"/>
  <c r="AF1023" i="16"/>
  <c r="AF1024" i="16"/>
  <c r="AF1025" i="16"/>
  <c r="AF1026" i="16"/>
  <c r="AF1027" i="16"/>
  <c r="AF1028" i="16"/>
  <c r="AF1029" i="16"/>
  <c r="AF1030" i="16"/>
  <c r="AF1031" i="16"/>
  <c r="AF1032" i="16"/>
  <c r="AF1033" i="16"/>
  <c r="AF1034" i="16"/>
  <c r="AF1035" i="16"/>
  <c r="AF1036" i="16"/>
  <c r="AF1037" i="16"/>
  <c r="AF1038" i="16"/>
  <c r="AF1039" i="16"/>
  <c r="AF1040" i="16"/>
  <c r="AF1041" i="16"/>
  <c r="AF1042" i="16"/>
  <c r="AF1043" i="16"/>
  <c r="AF1044" i="16"/>
  <c r="AF1045" i="16"/>
  <c r="AF1046" i="16"/>
  <c r="AF1047" i="16"/>
  <c r="AF1048" i="16"/>
  <c r="AF1049" i="16"/>
  <c r="AF1050" i="16"/>
  <c r="AF1051" i="16"/>
  <c r="AF1052" i="16"/>
  <c r="AF1053" i="16"/>
  <c r="AF1054" i="16"/>
  <c r="AF1055" i="16"/>
  <c r="AF1056" i="16"/>
  <c r="AF1057" i="16"/>
  <c r="AF1058" i="16"/>
  <c r="AF1059" i="16"/>
  <c r="AF1060" i="16"/>
  <c r="AF1061" i="16"/>
  <c r="AF1062" i="16"/>
  <c r="AF1063" i="16"/>
  <c r="AF1064" i="16"/>
  <c r="AF1065" i="16"/>
  <c r="AF1067" i="16"/>
  <c r="AF1068" i="16"/>
  <c r="AF1069" i="16"/>
  <c r="AF1070" i="16"/>
  <c r="AF1071" i="16"/>
  <c r="AF1072" i="16"/>
  <c r="AF1073" i="16"/>
  <c r="AF1074" i="16"/>
  <c r="AF1075" i="16"/>
  <c r="AF1076" i="16"/>
  <c r="AF1077" i="16"/>
  <c r="AF1078" i="16"/>
  <c r="AF1079" i="16"/>
  <c r="AF1080" i="16"/>
  <c r="AF1081" i="16"/>
  <c r="AF1082" i="16"/>
  <c r="AF1083" i="16"/>
  <c r="AF1084" i="16"/>
  <c r="AF1085" i="16"/>
  <c r="AF1086" i="16"/>
  <c r="AF1087" i="16"/>
  <c r="AF1088" i="16"/>
  <c r="AF1089" i="16"/>
  <c r="AF1090" i="16"/>
  <c r="AF1091" i="16"/>
  <c r="AF1092" i="16"/>
  <c r="AF1093" i="16"/>
  <c r="AF1094" i="16"/>
  <c r="AF1095" i="16"/>
  <c r="AF1096" i="16"/>
  <c r="AF1097" i="16"/>
  <c r="AF1098" i="16"/>
  <c r="AF1099" i="16"/>
  <c r="AF1100" i="16"/>
  <c r="AF1101" i="16"/>
  <c r="AF1102" i="16"/>
  <c r="AF1103" i="16"/>
  <c r="AF1104" i="16"/>
  <c r="AF1105" i="16"/>
  <c r="AF1106" i="16"/>
  <c r="AF1107" i="16"/>
  <c r="AF1108" i="16"/>
  <c r="AF1109" i="16"/>
  <c r="AF1110" i="16"/>
  <c r="AF1111" i="16"/>
  <c r="AF1112" i="16"/>
  <c r="AF1113" i="16"/>
  <c r="AF1115" i="16"/>
  <c r="AF1116" i="16"/>
  <c r="AF1117" i="16"/>
  <c r="AF1118" i="16"/>
  <c r="AF1119" i="16"/>
  <c r="AF1120" i="16"/>
  <c r="AF1121" i="16"/>
  <c r="AF1122" i="16"/>
  <c r="AF1123" i="16"/>
  <c r="AF1124" i="16"/>
  <c r="AF1125" i="16"/>
  <c r="AF1126" i="16"/>
  <c r="AF1127" i="16"/>
  <c r="AF1128" i="16"/>
  <c r="AF1129" i="16"/>
  <c r="AF1130" i="16"/>
  <c r="AF1131" i="16"/>
  <c r="AF1132" i="16"/>
  <c r="AF1133" i="16"/>
  <c r="AF1134" i="16"/>
  <c r="AF1135" i="16"/>
  <c r="AF1136" i="16"/>
  <c r="AF1137" i="16"/>
  <c r="AF1138" i="16"/>
  <c r="AF1139" i="16"/>
  <c r="AF1140" i="16"/>
  <c r="AF1141" i="16"/>
  <c r="AF1142" i="16"/>
  <c r="AF1143" i="16"/>
  <c r="AF1144" i="16"/>
  <c r="AF1145" i="16"/>
  <c r="AF1146" i="16"/>
  <c r="AF1147" i="16"/>
  <c r="AF1148" i="16"/>
  <c r="AF1149" i="16"/>
  <c r="AF1150" i="16"/>
  <c r="AF1151" i="16"/>
  <c r="AF1152" i="16"/>
  <c r="AF1153" i="16"/>
  <c r="AF1154" i="16"/>
  <c r="AF1155" i="16"/>
  <c r="AF1156" i="16"/>
  <c r="AF1157" i="16"/>
  <c r="AF1158" i="16"/>
  <c r="AF1159" i="16"/>
  <c r="AF1160" i="16"/>
  <c r="AF1161" i="16"/>
  <c r="AF1163" i="16"/>
  <c r="AF1164" i="16"/>
  <c r="AF1165" i="16"/>
  <c r="AF1166" i="16"/>
  <c r="AF1167" i="16"/>
  <c r="AF1168" i="16"/>
  <c r="AF1169" i="16"/>
  <c r="AF1170" i="16"/>
  <c r="AF1171" i="16"/>
  <c r="AF1172" i="16"/>
  <c r="AF1173" i="16"/>
  <c r="AF1174" i="16"/>
  <c r="AF1175" i="16"/>
  <c r="AF1176" i="16"/>
  <c r="AF1177" i="16"/>
  <c r="AF1178" i="16"/>
  <c r="AF1179" i="16"/>
  <c r="AF1180" i="16"/>
  <c r="AF1181" i="16"/>
  <c r="AF1182" i="16"/>
  <c r="AF1183" i="16"/>
  <c r="AF1184" i="16"/>
  <c r="AF1185" i="16"/>
  <c r="AF1186" i="16"/>
  <c r="AF1187" i="16"/>
  <c r="AF1188" i="16"/>
  <c r="AF1189" i="16"/>
  <c r="AF1190" i="16"/>
  <c r="AF1191" i="16"/>
  <c r="AF1192" i="16"/>
  <c r="AF1193" i="16"/>
  <c r="AF1194" i="16"/>
  <c r="AF1195" i="16"/>
  <c r="AF1196" i="16"/>
  <c r="AF1197" i="16"/>
  <c r="AF1198" i="16"/>
  <c r="AF1199" i="16"/>
  <c r="AF1200" i="16"/>
  <c r="AF1201" i="16"/>
  <c r="AF1202" i="16"/>
  <c r="AF1203" i="16"/>
  <c r="AF1204" i="16"/>
  <c r="AF1205" i="16"/>
  <c r="AF1206" i="16"/>
  <c r="AF1207" i="16"/>
  <c r="AF1208" i="16"/>
  <c r="AF1209" i="16"/>
  <c r="AF1211" i="16"/>
  <c r="AF1212" i="16"/>
  <c r="AF1213" i="16"/>
  <c r="AF1214" i="16"/>
  <c r="AF1215" i="16"/>
  <c r="AF1216" i="16"/>
  <c r="AF1217" i="16"/>
  <c r="AF1218" i="16"/>
  <c r="AF1219" i="16"/>
  <c r="AF1220" i="16"/>
  <c r="AF1221" i="16"/>
  <c r="AF1222" i="16"/>
  <c r="AF1223" i="16"/>
  <c r="AF1224" i="16"/>
  <c r="AF1225" i="16"/>
  <c r="AF1226" i="16"/>
  <c r="AF1227" i="16"/>
  <c r="AF1228" i="16"/>
  <c r="AF1229" i="16"/>
  <c r="AF1230" i="16"/>
  <c r="AF1231" i="16"/>
  <c r="AF1232" i="16"/>
  <c r="AF1233" i="16"/>
  <c r="AF1234" i="16"/>
  <c r="AF1235" i="16"/>
  <c r="AF1236" i="16"/>
  <c r="AF1237" i="16"/>
  <c r="AF1238" i="16"/>
  <c r="AF1239" i="16"/>
  <c r="AF1240" i="16"/>
  <c r="AF1241" i="16"/>
  <c r="AF1242" i="16"/>
  <c r="AF1243" i="16"/>
  <c r="AF1244" i="16"/>
  <c r="AF1245" i="16"/>
  <c r="AF1246" i="16"/>
  <c r="AF1247" i="16"/>
  <c r="AF1248" i="16"/>
  <c r="AF1249" i="16"/>
  <c r="AF1250" i="16"/>
  <c r="AF1251" i="16"/>
  <c r="AF1252" i="16"/>
  <c r="AF1253" i="16"/>
  <c r="AF1254" i="16"/>
  <c r="AF1255" i="16"/>
  <c r="AF1256" i="16"/>
  <c r="AF1257" i="16"/>
  <c r="AF1258" i="16"/>
  <c r="AF1260" i="16"/>
  <c r="AF1261" i="16"/>
  <c r="AF1262" i="16"/>
  <c r="AF1263" i="16"/>
  <c r="AF1264" i="16"/>
  <c r="AF1265" i="16"/>
  <c r="AF1266" i="16"/>
  <c r="AF1267" i="16"/>
  <c r="AF1268" i="16"/>
  <c r="AF1269" i="16"/>
  <c r="AF1270" i="16"/>
  <c r="AF1271" i="16"/>
  <c r="AF1272" i="16"/>
  <c r="AF1273" i="16"/>
  <c r="AF1274" i="16"/>
  <c r="AF1275" i="16"/>
  <c r="AF1276" i="16"/>
  <c r="AF1277" i="16"/>
  <c r="AF1278" i="16"/>
  <c r="AF1279" i="16"/>
  <c r="AF1280" i="16"/>
  <c r="AF1281" i="16"/>
  <c r="AF1282" i="16"/>
  <c r="AF1283" i="16"/>
  <c r="AF1284" i="16"/>
  <c r="AF1285" i="16"/>
  <c r="AF1286" i="16"/>
  <c r="AF1287" i="16"/>
  <c r="AF1288" i="16"/>
  <c r="AF1289" i="16"/>
  <c r="AF1290" i="16"/>
  <c r="AF1291" i="16"/>
  <c r="AF1292" i="16"/>
  <c r="AF1293" i="16"/>
  <c r="AF1294" i="16"/>
  <c r="AF1295" i="16"/>
  <c r="AF1296" i="16"/>
  <c r="AF1297" i="16"/>
  <c r="AF1298" i="16"/>
  <c r="AF1299" i="16"/>
  <c r="AF1300" i="16"/>
  <c r="AF1301" i="16"/>
  <c r="AF1302" i="16"/>
  <c r="AF1303" i="16"/>
  <c r="AF1304" i="16"/>
  <c r="AF1305" i="16"/>
  <c r="AF1306" i="16"/>
  <c r="AF1307" i="16"/>
  <c r="AF1309" i="16"/>
  <c r="AF1310" i="16"/>
  <c r="AF1311" i="16"/>
  <c r="AF1312" i="16"/>
  <c r="AF1313" i="16"/>
  <c r="AF1314" i="16"/>
  <c r="AF1315" i="16"/>
  <c r="AF1316" i="16"/>
  <c r="AF1317" i="16"/>
  <c r="AF1318" i="16"/>
  <c r="AF1319" i="16"/>
  <c r="AF1320" i="16"/>
  <c r="AF1321" i="16"/>
  <c r="AF1322" i="16"/>
  <c r="AF1323" i="16"/>
  <c r="AF1324" i="16"/>
  <c r="AF1325" i="16"/>
  <c r="AF1326" i="16"/>
  <c r="AF1327" i="16"/>
  <c r="AF1328" i="16"/>
  <c r="AF1329" i="16"/>
  <c r="AF1330" i="16"/>
  <c r="AF1331" i="16"/>
  <c r="AF1332" i="16"/>
  <c r="AF1333" i="16"/>
  <c r="AF1334" i="16"/>
  <c r="AF1335" i="16"/>
  <c r="AF1336" i="16"/>
  <c r="AF1337" i="16"/>
  <c r="AF1338" i="16"/>
  <c r="AF1339" i="16"/>
  <c r="AF1340" i="16"/>
  <c r="AF1341" i="16"/>
  <c r="AF1342" i="16"/>
  <c r="AF1343" i="16"/>
  <c r="AF1344" i="16"/>
  <c r="AF1345" i="16"/>
  <c r="AF1346" i="16"/>
  <c r="AF1347" i="16"/>
  <c r="AF1348" i="16"/>
  <c r="AF1349" i="16"/>
  <c r="AF1350" i="16"/>
  <c r="AF1351" i="16"/>
  <c r="AF1352" i="16"/>
  <c r="AF1353" i="16"/>
  <c r="AF1354" i="16"/>
  <c r="AF1355" i="16"/>
  <c r="AF1356" i="16"/>
  <c r="AF1358" i="16"/>
  <c r="AF1359" i="16"/>
  <c r="AF1360" i="16"/>
  <c r="AF1361" i="16"/>
  <c r="AF1362" i="16"/>
  <c r="AF1363" i="16"/>
  <c r="AF1364" i="16"/>
  <c r="AF1365" i="16"/>
  <c r="AF1366" i="16"/>
  <c r="AF1367" i="16"/>
  <c r="AF1368" i="16"/>
  <c r="AF1369" i="16"/>
  <c r="AF1370" i="16"/>
  <c r="AF1371" i="16"/>
  <c r="AF1372" i="16"/>
  <c r="AF1373" i="16"/>
  <c r="AF1374" i="16"/>
  <c r="AF1375" i="16"/>
  <c r="AF1376" i="16"/>
  <c r="AF1377" i="16"/>
  <c r="AF1378" i="16"/>
  <c r="AF1379" i="16"/>
  <c r="AF1380" i="16"/>
  <c r="AF1381" i="16"/>
  <c r="AF1382" i="16"/>
  <c r="AF1383" i="16"/>
  <c r="AF1384" i="16"/>
  <c r="AF1385" i="16"/>
  <c r="AF1386" i="16"/>
  <c r="AF1387" i="16"/>
  <c r="AF1388" i="16"/>
  <c r="AF1389" i="16"/>
  <c r="AF1390" i="16"/>
  <c r="AF1391" i="16"/>
  <c r="AF1392" i="16"/>
  <c r="AF1393" i="16"/>
  <c r="AF1394" i="16"/>
  <c r="AF1395" i="16"/>
  <c r="AF1396" i="16"/>
  <c r="AF1397" i="16"/>
  <c r="AF1398" i="16"/>
  <c r="AF1399" i="16"/>
  <c r="AF1400" i="16"/>
  <c r="AF1401" i="16"/>
  <c r="AF1402" i="16"/>
  <c r="AF1403" i="16"/>
  <c r="AF1404" i="16"/>
  <c r="AF1405" i="16"/>
  <c r="AF1407" i="16"/>
  <c r="AF1408" i="16"/>
  <c r="AF1409" i="16"/>
  <c r="AF1410" i="16"/>
  <c r="AF1411" i="16"/>
  <c r="AF1412" i="16"/>
  <c r="AF1413" i="16"/>
  <c r="AF1414" i="16"/>
  <c r="AF1415" i="16"/>
  <c r="AF1416" i="16"/>
  <c r="AF1417" i="16"/>
  <c r="AF1418" i="16"/>
  <c r="AF1419" i="16"/>
  <c r="AF1420" i="16"/>
  <c r="AF1421" i="16"/>
  <c r="AF1422" i="16"/>
  <c r="AF1423" i="16"/>
  <c r="AF1424" i="16"/>
  <c r="AF1425" i="16"/>
  <c r="AF1426" i="16"/>
  <c r="AF1427" i="16"/>
  <c r="AF1428" i="16"/>
  <c r="AF1429" i="16"/>
  <c r="AF1430" i="16"/>
  <c r="AF1431" i="16"/>
  <c r="AF1432" i="16"/>
  <c r="AF1433" i="16"/>
  <c r="AF1434" i="16"/>
  <c r="AF1435" i="16"/>
  <c r="AF1436" i="16"/>
  <c r="AF1437" i="16"/>
  <c r="AF1438" i="16"/>
  <c r="AF1439" i="16"/>
  <c r="AF1440" i="16"/>
  <c r="AF1441" i="16"/>
  <c r="AF1442" i="16"/>
  <c r="AF1443" i="16"/>
  <c r="AF1444" i="16"/>
  <c r="AF1445" i="16"/>
  <c r="AF1446" i="16"/>
  <c r="AF1447" i="16"/>
  <c r="AF1448" i="16"/>
  <c r="AF1449" i="16"/>
  <c r="AF1450" i="16"/>
  <c r="AF1451" i="16"/>
  <c r="AF1452" i="16"/>
  <c r="AF1453" i="16"/>
  <c r="AF1454" i="16"/>
  <c r="AF1456" i="16"/>
  <c r="AF1457" i="16"/>
  <c r="AF1458" i="16"/>
  <c r="AF1459" i="16"/>
  <c r="AF1460" i="16"/>
  <c r="AF1461" i="16"/>
  <c r="AF1462" i="16"/>
  <c r="AF1463" i="16"/>
  <c r="AF1464" i="16"/>
  <c r="AF1465" i="16"/>
  <c r="AF1466" i="16"/>
  <c r="AF1467" i="16"/>
  <c r="AF1468" i="16"/>
  <c r="AF1469" i="16"/>
  <c r="AF1470" i="16"/>
  <c r="AF1471" i="16"/>
  <c r="AF1472" i="16"/>
  <c r="AF1473" i="16"/>
  <c r="AF1474" i="16"/>
  <c r="AF1475" i="16"/>
  <c r="AF1476" i="16"/>
  <c r="AF1477" i="16"/>
  <c r="AF1478" i="16"/>
  <c r="AF1479" i="16"/>
  <c r="AF1480" i="16"/>
  <c r="AF1481" i="16"/>
  <c r="AF1482" i="16"/>
  <c r="AF1483" i="16"/>
  <c r="AF1484" i="16"/>
  <c r="AF1485" i="16"/>
  <c r="AF1486" i="16"/>
  <c r="AF1487" i="16"/>
  <c r="AF1488" i="16"/>
  <c r="AF1489" i="16"/>
  <c r="AF1490" i="16"/>
  <c r="AF1491" i="16"/>
  <c r="AF1492" i="16"/>
  <c r="AF1493" i="16"/>
  <c r="AF1494" i="16"/>
  <c r="AF1495" i="16"/>
  <c r="AF1496" i="16"/>
  <c r="AF1497" i="16"/>
  <c r="AF1498" i="16"/>
  <c r="AF1499" i="16"/>
  <c r="AF1500" i="16"/>
  <c r="AF1501" i="16"/>
  <c r="AF1502" i="16"/>
  <c r="AF1503" i="16"/>
  <c r="AF1505" i="16"/>
  <c r="AF1506" i="16"/>
  <c r="AF1507" i="16"/>
  <c r="AF1508" i="16"/>
  <c r="AF1509" i="16"/>
  <c r="AF1510" i="16"/>
  <c r="AF1511" i="16"/>
  <c r="AF1512" i="16"/>
  <c r="AF1513" i="16"/>
  <c r="AF1514" i="16"/>
  <c r="AF1515" i="16"/>
  <c r="AF1516" i="16"/>
  <c r="AF1517" i="16"/>
  <c r="AF1518" i="16"/>
  <c r="AF1519" i="16"/>
  <c r="AF1520" i="16"/>
  <c r="AF1521" i="16"/>
  <c r="AG1566" i="16" s="1"/>
  <c r="AF1522" i="16"/>
  <c r="AF1523" i="16"/>
  <c r="AF1524" i="16"/>
  <c r="AF1525" i="16"/>
  <c r="AF1526" i="16"/>
  <c r="AF1527" i="16"/>
  <c r="AF1528" i="16"/>
  <c r="AF1529" i="16"/>
  <c r="AF1530" i="16"/>
  <c r="AF1531" i="16"/>
  <c r="AF1532" i="16"/>
  <c r="AF1533" i="16"/>
  <c r="AF1534" i="16"/>
  <c r="AF1535" i="16"/>
  <c r="AF1536" i="16"/>
  <c r="AF1537" i="16"/>
  <c r="AF1538" i="16"/>
  <c r="AF1539" i="16"/>
  <c r="AF1540" i="16"/>
  <c r="AF1541" i="16"/>
  <c r="AF1542" i="16"/>
  <c r="AF1543" i="16"/>
  <c r="AF1544" i="16"/>
  <c r="AF1545" i="16"/>
  <c r="AF1546" i="16"/>
  <c r="AF1547" i="16"/>
  <c r="AF1548" i="16"/>
  <c r="AF1549" i="16"/>
  <c r="AF1550" i="16"/>
  <c r="AF1551" i="16"/>
  <c r="AF1552" i="16"/>
  <c r="AF1554" i="16"/>
  <c r="AF1555" i="16"/>
  <c r="AF1556" i="16"/>
  <c r="AF1557" i="16"/>
  <c r="AF1558" i="16"/>
  <c r="AF1559" i="16"/>
  <c r="AF1560" i="16"/>
  <c r="AF1561" i="16"/>
  <c r="AF1562" i="16"/>
  <c r="AF1563" i="16"/>
  <c r="AF1564" i="16"/>
  <c r="AF1565" i="16"/>
  <c r="AF1566" i="16"/>
  <c r="AF1567" i="16"/>
  <c r="AF1568" i="16"/>
  <c r="AF1569" i="16"/>
  <c r="AF1570" i="16"/>
  <c r="AG1615" i="16" s="1"/>
  <c r="AF1571" i="16"/>
  <c r="AF1572" i="16"/>
  <c r="AF1573" i="16"/>
  <c r="AF1574" i="16"/>
  <c r="AF1575" i="16"/>
  <c r="AF1576" i="16"/>
  <c r="AF1577" i="16"/>
  <c r="AF1578" i="16"/>
  <c r="AF1579" i="16"/>
  <c r="AF1580" i="16"/>
  <c r="AF1581" i="16"/>
  <c r="AF1582" i="16"/>
  <c r="AF1583" i="16"/>
  <c r="AF1584" i="16"/>
  <c r="AF1585" i="16"/>
  <c r="AF1586" i="16"/>
  <c r="AF1587" i="16"/>
  <c r="AF1588" i="16"/>
  <c r="AF1589" i="16"/>
  <c r="AF1590" i="16"/>
  <c r="AF1591" i="16"/>
  <c r="AF1592" i="16"/>
  <c r="AF1593" i="16"/>
  <c r="AF1594" i="16"/>
  <c r="AF1595" i="16"/>
  <c r="AF1596" i="16"/>
  <c r="AF1597" i="16"/>
  <c r="AF1598" i="16"/>
  <c r="AF1599" i="16"/>
  <c r="AF1600" i="16"/>
  <c r="AF1601" i="16"/>
  <c r="AF1603" i="16"/>
  <c r="AF1604" i="16"/>
  <c r="AF1605" i="16"/>
  <c r="AF1606" i="16"/>
  <c r="AF1607" i="16"/>
  <c r="AF1608" i="16"/>
  <c r="AF1609" i="16"/>
  <c r="AF1610" i="16"/>
  <c r="AF1611" i="16"/>
  <c r="AF1612" i="16"/>
  <c r="AF1613" i="16"/>
  <c r="AF1614" i="16"/>
  <c r="AF1615" i="16"/>
  <c r="AF1616" i="16"/>
  <c r="AF1617" i="16"/>
  <c r="AF1618" i="16"/>
  <c r="AF1619" i="16"/>
  <c r="AF1620" i="16"/>
  <c r="AF1621" i="16"/>
  <c r="AF1622" i="16"/>
  <c r="AF1623" i="16"/>
  <c r="AF1624" i="16"/>
  <c r="AF1625" i="16"/>
  <c r="AF1626" i="16"/>
  <c r="AF1627" i="16"/>
  <c r="AF1628" i="16"/>
  <c r="AF1629" i="16"/>
  <c r="AF1630" i="16"/>
  <c r="AF1631" i="16"/>
  <c r="AF1632" i="16"/>
  <c r="AF1633" i="16"/>
  <c r="AF1634" i="16"/>
  <c r="AF1635" i="16"/>
  <c r="AF1636" i="16"/>
  <c r="AF1637" i="16"/>
  <c r="AF1638" i="16"/>
  <c r="AF1639" i="16"/>
  <c r="AF1640" i="16"/>
  <c r="AF1641" i="16"/>
  <c r="AF1642" i="16"/>
  <c r="AF1643" i="16"/>
  <c r="AF1644" i="16"/>
  <c r="AF1645" i="16"/>
  <c r="AF1646" i="16"/>
  <c r="AF1647" i="16"/>
  <c r="AF1648" i="16"/>
  <c r="AF1649" i="16"/>
  <c r="AF1650" i="16"/>
  <c r="AF1652" i="16"/>
  <c r="AF1653" i="16"/>
  <c r="AF1654" i="16"/>
  <c r="AF1655" i="16"/>
  <c r="AF1656" i="16"/>
  <c r="AF1657" i="16"/>
  <c r="AF1658" i="16"/>
  <c r="AF1659" i="16"/>
  <c r="AF1660" i="16"/>
  <c r="AF1661" i="16"/>
  <c r="AF1662" i="16"/>
  <c r="AF1663" i="16"/>
  <c r="AF1664" i="16"/>
  <c r="AF1665" i="16"/>
  <c r="AF1666" i="16"/>
  <c r="AF1667" i="16"/>
  <c r="AF1668" i="16"/>
  <c r="AF1669" i="16"/>
  <c r="AF1670" i="16"/>
  <c r="AF1671" i="16"/>
  <c r="AF1672" i="16"/>
  <c r="AF1673" i="16"/>
  <c r="AF1674" i="16"/>
  <c r="AF1675" i="16"/>
  <c r="AF1676" i="16"/>
  <c r="AF1677" i="16"/>
  <c r="AF1678" i="16"/>
  <c r="AF1679" i="16"/>
  <c r="AF1680" i="16"/>
  <c r="AF1681" i="16"/>
  <c r="AF1682" i="16"/>
  <c r="AF1683" i="16"/>
  <c r="AF1684" i="16"/>
  <c r="AF1685" i="16"/>
  <c r="AF1686" i="16"/>
  <c r="AF1687" i="16"/>
  <c r="AF1688" i="16"/>
  <c r="AF1689" i="16"/>
  <c r="AF1690" i="16"/>
  <c r="AF1691" i="16"/>
  <c r="AF1692" i="16"/>
  <c r="AF1693" i="16"/>
  <c r="AF1694" i="16"/>
  <c r="AF1695" i="16"/>
  <c r="AF1696" i="16"/>
  <c r="AF1697" i="16"/>
  <c r="AF1698" i="16"/>
  <c r="AF1699" i="16"/>
  <c r="AF1701" i="16"/>
  <c r="AF1702" i="16"/>
  <c r="AF1703" i="16"/>
  <c r="AF1704" i="16"/>
  <c r="AF1705" i="16"/>
  <c r="AF1706" i="16"/>
  <c r="AF1707" i="16"/>
  <c r="AF1708" i="16"/>
  <c r="AF1709" i="16"/>
  <c r="AF1710" i="16"/>
  <c r="AF1711" i="16"/>
  <c r="AF1712" i="16"/>
  <c r="AF1713" i="16"/>
  <c r="AF1714" i="16"/>
  <c r="AF1715" i="16"/>
  <c r="AF1716" i="16"/>
  <c r="AF1717" i="16"/>
  <c r="AF1718" i="16"/>
  <c r="AF1719" i="16"/>
  <c r="AF1720" i="16"/>
  <c r="AF1721" i="16"/>
  <c r="AF1722" i="16"/>
  <c r="AF1723" i="16"/>
  <c r="AF1724" i="16"/>
  <c r="AF1725" i="16"/>
  <c r="AF1726" i="16"/>
  <c r="AF1727" i="16"/>
  <c r="AF1728" i="16"/>
  <c r="AF1729" i="16"/>
  <c r="AF1730" i="16"/>
  <c r="AF1731" i="16"/>
  <c r="AF1732" i="16"/>
  <c r="AF1733" i="16"/>
  <c r="AF1734" i="16"/>
  <c r="AF1735" i="16"/>
  <c r="AF1736" i="16"/>
  <c r="AF1737" i="16"/>
  <c r="AF1738" i="16"/>
  <c r="AF1739" i="16"/>
  <c r="AF1740" i="16"/>
  <c r="AF1741" i="16"/>
  <c r="AF1742" i="16"/>
  <c r="AF1743" i="16"/>
  <c r="AF1744" i="16"/>
  <c r="AF1745" i="16"/>
  <c r="AF1746" i="16"/>
  <c r="AF1747" i="16"/>
  <c r="AF1748" i="16"/>
  <c r="AF1750" i="16"/>
  <c r="AF1751" i="16"/>
  <c r="AF1752" i="16"/>
  <c r="AF1753" i="16"/>
  <c r="AF1754" i="16"/>
  <c r="AF1755" i="16"/>
  <c r="AF1756" i="16"/>
  <c r="AF1757" i="16"/>
  <c r="AF1758" i="16"/>
  <c r="AF1759" i="16"/>
  <c r="AF1760" i="16"/>
  <c r="AF1761" i="16"/>
  <c r="AF1762" i="16"/>
  <c r="AF1763" i="16"/>
  <c r="AF1764" i="16"/>
  <c r="AF1765" i="16"/>
  <c r="AF1766" i="16"/>
  <c r="AF1767" i="16"/>
  <c r="AF1768" i="16"/>
  <c r="AF1769" i="16"/>
  <c r="AF1770" i="16"/>
  <c r="AF1771" i="16"/>
  <c r="AF1772" i="16"/>
  <c r="AF1773" i="16"/>
  <c r="AF1774" i="16"/>
  <c r="AF1775" i="16"/>
  <c r="AF1776" i="16"/>
  <c r="AF1777" i="16"/>
  <c r="AF1778" i="16"/>
  <c r="AF1779" i="16"/>
  <c r="AF1780" i="16"/>
  <c r="AF1781" i="16"/>
  <c r="AF1782" i="16"/>
  <c r="AF1783" i="16"/>
  <c r="AF1784" i="16"/>
  <c r="AF1785" i="16"/>
  <c r="AF1786" i="16"/>
  <c r="AF1787" i="16"/>
  <c r="AF1788" i="16"/>
  <c r="AF1789" i="16"/>
  <c r="AF1790" i="16"/>
  <c r="AF1791" i="16"/>
  <c r="AF1792" i="16"/>
  <c r="AF1793" i="16"/>
  <c r="AF1794" i="16"/>
  <c r="AF1795" i="16"/>
  <c r="AF1796" i="16"/>
  <c r="AF1797" i="16"/>
  <c r="AF1799" i="16"/>
  <c r="AF1800" i="16"/>
  <c r="AF1801" i="16"/>
  <c r="AF1802" i="16"/>
  <c r="AF1803" i="16"/>
  <c r="AF1804" i="16"/>
  <c r="AF1805" i="16"/>
  <c r="AF1806" i="16"/>
  <c r="AF1807" i="16"/>
  <c r="AF1808" i="16"/>
  <c r="AF1809" i="16"/>
  <c r="AF1810" i="16"/>
  <c r="AF1811" i="16"/>
  <c r="AF1812" i="16"/>
  <c r="AF1813" i="16"/>
  <c r="AF1814" i="16"/>
  <c r="AF1815" i="16"/>
  <c r="AF1816" i="16"/>
  <c r="AF1817" i="16"/>
  <c r="AF1818" i="16"/>
  <c r="AF1819" i="16"/>
  <c r="AF1820" i="16"/>
  <c r="AF1821" i="16"/>
  <c r="AF1822" i="16"/>
  <c r="AF1823" i="16"/>
  <c r="AF1824" i="16"/>
  <c r="AF1825" i="16"/>
  <c r="AF1826" i="16"/>
  <c r="AF1827" i="16"/>
  <c r="AF1828" i="16"/>
  <c r="AF1829" i="16"/>
  <c r="AF1830" i="16"/>
  <c r="AF1831" i="16"/>
  <c r="AF1832" i="16"/>
  <c r="AF1833" i="16"/>
  <c r="AF1834" i="16"/>
  <c r="AF1835" i="16"/>
  <c r="AF1836" i="16"/>
  <c r="AF1837" i="16"/>
  <c r="AF1838" i="16"/>
  <c r="AF1839" i="16"/>
  <c r="AF1840" i="16"/>
  <c r="AF1841" i="16"/>
  <c r="AF1842" i="16"/>
  <c r="AF1843" i="16"/>
  <c r="AF1844" i="16"/>
  <c r="AF1845" i="16"/>
  <c r="AF1846" i="16"/>
  <c r="AF1848" i="16"/>
  <c r="AF1849" i="16"/>
  <c r="AF1850" i="16"/>
  <c r="AF1851" i="16"/>
  <c r="AF1852" i="16"/>
  <c r="AF1853" i="16"/>
  <c r="AF1854" i="16"/>
  <c r="AF1855" i="16"/>
  <c r="AF1856" i="16"/>
  <c r="AF1857" i="16"/>
  <c r="AF1858" i="16"/>
  <c r="AF1859" i="16"/>
  <c r="AF1860" i="16"/>
  <c r="AF1861" i="16"/>
  <c r="AF1862" i="16"/>
  <c r="AF1863" i="16"/>
  <c r="AF1864" i="16"/>
  <c r="AF1865" i="16"/>
  <c r="AF1866" i="16"/>
  <c r="AF1867" i="16"/>
  <c r="AF1868" i="16"/>
  <c r="AF1869" i="16"/>
  <c r="AF1870" i="16"/>
  <c r="AF1871" i="16"/>
  <c r="AF1872" i="16"/>
  <c r="AF1873" i="16"/>
  <c r="AF1874" i="16"/>
  <c r="AF1875" i="16"/>
  <c r="AF1876" i="16"/>
  <c r="AF1877" i="16"/>
  <c r="AF1878" i="16"/>
  <c r="AF1879" i="16"/>
  <c r="AF1880" i="16"/>
  <c r="AF1881" i="16"/>
  <c r="AF1882" i="16"/>
  <c r="AF1883" i="16"/>
  <c r="AF1884" i="16"/>
  <c r="AF1885" i="16"/>
  <c r="AF1886" i="16"/>
  <c r="AF1887" i="16"/>
  <c r="AF1888" i="16"/>
  <c r="AF1889" i="16"/>
  <c r="AF1890" i="16"/>
  <c r="AF1891" i="16"/>
  <c r="AF1892" i="16"/>
  <c r="AF1893" i="16"/>
  <c r="AF1894" i="16"/>
  <c r="AF1895" i="16"/>
  <c r="AF1897" i="16"/>
  <c r="AF1898" i="16"/>
  <c r="AF1899" i="16"/>
  <c r="AF1900" i="16"/>
  <c r="AF1901" i="16"/>
  <c r="AF1902" i="16"/>
  <c r="AF1903" i="16"/>
  <c r="AF1904" i="16"/>
  <c r="AF1905" i="16"/>
  <c r="AF1906" i="16"/>
  <c r="AF1907" i="16"/>
  <c r="AF1908" i="16"/>
  <c r="AF1909" i="16"/>
  <c r="AF1910" i="16"/>
  <c r="AF1911" i="16"/>
  <c r="AF1912" i="16"/>
  <c r="AF1913" i="16"/>
  <c r="AF1914" i="16"/>
  <c r="AF1915" i="16"/>
  <c r="AF1916" i="16"/>
  <c r="AF1917" i="16"/>
  <c r="AF1918" i="16"/>
  <c r="AF1919" i="16"/>
  <c r="AF1920" i="16"/>
  <c r="AF1921" i="16"/>
  <c r="AF1922" i="16"/>
  <c r="AF1923" i="16"/>
  <c r="AF1924" i="16"/>
  <c r="AF1925" i="16"/>
  <c r="AF1926" i="16"/>
  <c r="AF1927" i="16"/>
  <c r="AF1928" i="16"/>
  <c r="AF1929" i="16"/>
  <c r="AF1930" i="16"/>
  <c r="AF1931" i="16"/>
  <c r="AF1932" i="16"/>
  <c r="AF1933" i="16"/>
  <c r="AF1934" i="16"/>
  <c r="AF1935" i="16"/>
  <c r="AF1936" i="16"/>
  <c r="AF1937" i="16"/>
  <c r="AF1938" i="16"/>
  <c r="AF1939" i="16"/>
  <c r="AF1940" i="16"/>
  <c r="AF1941" i="16"/>
  <c r="AF1942" i="16"/>
  <c r="AF1943" i="16"/>
  <c r="AF1944" i="16"/>
  <c r="AF1946" i="16"/>
  <c r="AF1947" i="16"/>
  <c r="AF1948" i="16"/>
  <c r="AF1949" i="16"/>
  <c r="AF1950" i="16"/>
  <c r="AF1951" i="16"/>
  <c r="AF1952" i="16"/>
  <c r="AF1953" i="16"/>
  <c r="AF1954" i="16"/>
  <c r="AF1955" i="16"/>
  <c r="AF1956" i="16"/>
  <c r="AF1957" i="16"/>
  <c r="AF1958" i="16"/>
  <c r="AF1959" i="16"/>
  <c r="AF1960" i="16"/>
  <c r="AF1961" i="16"/>
  <c r="AF1962" i="16"/>
  <c r="AF1963" i="16"/>
  <c r="AF1964" i="16"/>
  <c r="AF1965" i="16"/>
  <c r="AF1966" i="16"/>
  <c r="AF1967" i="16"/>
  <c r="AF1968" i="16"/>
  <c r="AF1969" i="16"/>
  <c r="AF1970" i="16"/>
  <c r="AF1971" i="16"/>
  <c r="AF1972" i="16"/>
  <c r="AF1973" i="16"/>
  <c r="AF1974" i="16"/>
  <c r="AF1975" i="16"/>
  <c r="AF1976" i="16"/>
  <c r="AF1977" i="16"/>
  <c r="AF1978" i="16"/>
  <c r="AF1979" i="16"/>
  <c r="AF1980" i="16"/>
  <c r="AF1981" i="16"/>
  <c r="AF1982" i="16"/>
  <c r="AF1983" i="16"/>
  <c r="AF1984" i="16"/>
  <c r="AF1985" i="16"/>
  <c r="AF1986" i="16"/>
  <c r="AF1987" i="16"/>
  <c r="AF1988" i="16"/>
  <c r="AF1989" i="16"/>
  <c r="AF1990" i="16"/>
  <c r="AF1991" i="16"/>
  <c r="AF1992" i="16"/>
  <c r="AF1993" i="16"/>
  <c r="AF1995" i="16"/>
  <c r="AF1996" i="16"/>
  <c r="AF1997" i="16"/>
  <c r="AF1998" i="16"/>
  <c r="AF1999" i="16"/>
  <c r="AF2000" i="16"/>
  <c r="AF2001" i="16"/>
  <c r="AF2002" i="16"/>
  <c r="AF2003" i="16"/>
  <c r="AF2004" i="16"/>
  <c r="AF2005" i="16"/>
  <c r="AF2006" i="16"/>
  <c r="AF2007" i="16"/>
  <c r="AF2008" i="16"/>
  <c r="AF2009" i="16"/>
  <c r="AF2010" i="16"/>
  <c r="AF2011" i="16"/>
  <c r="AF2012" i="16"/>
  <c r="AF2013" i="16"/>
  <c r="AF2014" i="16"/>
  <c r="AF2015" i="16"/>
  <c r="AF2016" i="16"/>
  <c r="AF2017" i="16"/>
  <c r="AF2018" i="16"/>
  <c r="AF2019" i="16"/>
  <c r="AF2020" i="16"/>
  <c r="AF2021" i="16"/>
  <c r="AF2022" i="16"/>
  <c r="AF2023" i="16"/>
  <c r="AF2024" i="16"/>
  <c r="AF2025" i="16"/>
  <c r="AF2026" i="16"/>
  <c r="AF2027" i="16"/>
  <c r="AF2028" i="16"/>
  <c r="AF2029" i="16"/>
  <c r="AF2030" i="16"/>
  <c r="AF2031" i="16"/>
  <c r="AF2032" i="16"/>
  <c r="AF2033" i="16"/>
  <c r="AF2034" i="16"/>
  <c r="AF2035" i="16"/>
  <c r="AF2036" i="16"/>
  <c r="AF2037" i="16"/>
  <c r="AF2038" i="16"/>
  <c r="AF2039" i="16"/>
  <c r="AF2040" i="16"/>
  <c r="AF2041" i="16"/>
  <c r="AF2042" i="16"/>
  <c r="AF2044" i="16"/>
  <c r="AF2045" i="16"/>
  <c r="AF2046" i="16"/>
  <c r="AF2047" i="16"/>
  <c r="AF2048" i="16"/>
  <c r="AF2049" i="16"/>
  <c r="AF2050" i="16"/>
  <c r="AF2051" i="16"/>
  <c r="AF2052" i="16"/>
  <c r="AF2053" i="16"/>
  <c r="AF2054" i="16"/>
  <c r="AF2055" i="16"/>
  <c r="AF2056" i="16"/>
  <c r="AF2057" i="16"/>
  <c r="AF2058" i="16"/>
  <c r="AF2059" i="16"/>
  <c r="AF2060" i="16"/>
  <c r="AF2061" i="16"/>
  <c r="AF2062" i="16"/>
  <c r="AF2063" i="16"/>
  <c r="AF2064" i="16"/>
  <c r="AF2065" i="16"/>
  <c r="AF2066" i="16"/>
  <c r="AF2067" i="16"/>
  <c r="AF2068" i="16"/>
  <c r="AF2069" i="16"/>
  <c r="AF2070" i="16"/>
  <c r="AF2071" i="16"/>
  <c r="AF2072" i="16"/>
  <c r="AF2073" i="16"/>
  <c r="AF2074" i="16"/>
  <c r="AF2075" i="16"/>
  <c r="AF2076" i="16"/>
  <c r="AF2077" i="16"/>
  <c r="AF2078" i="16"/>
  <c r="AF2079" i="16"/>
  <c r="AF2080" i="16"/>
  <c r="AF2081" i="16"/>
  <c r="AF2082" i="16"/>
  <c r="AF2083" i="16"/>
  <c r="AF2084" i="16"/>
  <c r="AF2085" i="16"/>
  <c r="AF2086" i="16"/>
  <c r="AF2087" i="16"/>
  <c r="AF2088" i="16"/>
  <c r="AF2089" i="16"/>
  <c r="AF2090" i="16"/>
  <c r="AF2091" i="16"/>
  <c r="AF2093" i="16"/>
  <c r="AF2094" i="16"/>
  <c r="AF2095" i="16"/>
  <c r="AF2096" i="16"/>
  <c r="AF2097" i="16"/>
  <c r="AF2098" i="16"/>
  <c r="AF2099" i="16"/>
  <c r="AF2100" i="16"/>
  <c r="AF2101" i="16"/>
  <c r="AF2102" i="16"/>
  <c r="AF2103" i="16"/>
  <c r="AF2104" i="16"/>
  <c r="AF2105" i="16"/>
  <c r="AF2106" i="16"/>
  <c r="AF2107" i="16"/>
  <c r="AF2108" i="16"/>
  <c r="AF2109" i="16"/>
  <c r="AF2110" i="16"/>
  <c r="AF2111" i="16"/>
  <c r="AF2112" i="16"/>
  <c r="AF2113" i="16"/>
  <c r="AF2114" i="16"/>
  <c r="AF2115" i="16"/>
  <c r="AF2116" i="16"/>
  <c r="AF2117" i="16"/>
  <c r="AF2118" i="16"/>
  <c r="AF2119" i="16"/>
  <c r="AF2120" i="16"/>
  <c r="AF2121" i="16"/>
  <c r="AF2122" i="16"/>
  <c r="AF2123" i="16"/>
  <c r="AF2124" i="16"/>
  <c r="AF2125" i="16"/>
  <c r="AF2126" i="16"/>
  <c r="AF2127" i="16"/>
  <c r="AF2128" i="16"/>
  <c r="AF2129" i="16"/>
  <c r="AF2130" i="16"/>
  <c r="AF2131" i="16"/>
  <c r="AF2132" i="16"/>
  <c r="AF2133" i="16"/>
  <c r="AF2134" i="16"/>
  <c r="AF2135" i="16"/>
  <c r="AF2136" i="16"/>
  <c r="AF2137" i="16"/>
  <c r="AF2138" i="16"/>
  <c r="AF2139" i="16"/>
  <c r="AF2140" i="16"/>
  <c r="AF2142" i="16"/>
  <c r="AF2143" i="16"/>
  <c r="AF2144" i="16"/>
  <c r="AF2145" i="16"/>
  <c r="AF2146" i="16"/>
  <c r="AF2147" i="16"/>
  <c r="AF2148" i="16"/>
  <c r="AF2149" i="16"/>
  <c r="AF2150" i="16"/>
  <c r="AF2151" i="16"/>
  <c r="AF2152" i="16"/>
  <c r="AF2153" i="16"/>
  <c r="AF2154" i="16"/>
  <c r="AF2155" i="16"/>
  <c r="AF2156" i="16"/>
  <c r="AF2157" i="16"/>
  <c r="AF2158" i="16"/>
  <c r="AF2159" i="16"/>
  <c r="AF2160" i="16"/>
  <c r="AF2161" i="16"/>
  <c r="AF2162" i="16"/>
  <c r="AF2163" i="16"/>
  <c r="AF2164" i="16"/>
  <c r="AF2165" i="16"/>
  <c r="AF2166" i="16"/>
  <c r="AF2167" i="16"/>
  <c r="AF2168" i="16"/>
  <c r="AF2169" i="16"/>
  <c r="AF2170" i="16"/>
  <c r="AF2171" i="16"/>
  <c r="AF2172" i="16"/>
  <c r="AF2173" i="16"/>
  <c r="AF2174" i="16"/>
  <c r="AF2175" i="16"/>
  <c r="AF2176" i="16"/>
  <c r="AF2177" i="16"/>
  <c r="AF2178" i="16"/>
  <c r="AF2179" i="16"/>
  <c r="AF2180" i="16"/>
  <c r="AF2181" i="16"/>
  <c r="AF2182" i="16"/>
  <c r="AF2183" i="16"/>
  <c r="AF2184" i="16"/>
  <c r="AF2185" i="16"/>
  <c r="AF2186" i="16"/>
  <c r="AF2187" i="16"/>
  <c r="AF2188" i="16"/>
  <c r="AF2189" i="16"/>
  <c r="AF2191" i="16"/>
  <c r="AF2192" i="16"/>
  <c r="AF2193" i="16"/>
  <c r="AF2194" i="16"/>
  <c r="AF2195" i="16"/>
  <c r="AF2196" i="16"/>
  <c r="AF2197" i="16"/>
  <c r="AF2198" i="16"/>
  <c r="AF2199" i="16"/>
  <c r="AF2200" i="16"/>
  <c r="AF2201" i="16"/>
  <c r="AF2202" i="16"/>
  <c r="AF2203" i="16"/>
  <c r="AF2204" i="16"/>
  <c r="AF2205" i="16"/>
  <c r="AF2206" i="16"/>
  <c r="AF2207" i="16"/>
  <c r="AF2208" i="16"/>
  <c r="AF2209" i="16"/>
  <c r="AF2210" i="16"/>
  <c r="AF2211" i="16"/>
  <c r="AF2212" i="16"/>
  <c r="AF2213" i="16"/>
  <c r="AF2214" i="16"/>
  <c r="AF2215" i="16"/>
  <c r="AF2216" i="16"/>
  <c r="AF2217" i="16"/>
  <c r="AF2218" i="16"/>
  <c r="AF2219" i="16"/>
  <c r="AF2220" i="16"/>
  <c r="AF2221" i="16"/>
  <c r="AF2222" i="16"/>
  <c r="AF2223" i="16"/>
  <c r="AF2224" i="16"/>
  <c r="AF2225" i="16"/>
  <c r="AF2226" i="16"/>
  <c r="AF2227" i="16"/>
  <c r="AF2228" i="16"/>
  <c r="AF2229" i="16"/>
  <c r="AF2230" i="16"/>
  <c r="AF2231" i="16"/>
  <c r="AF2232" i="16"/>
  <c r="AF2233" i="16"/>
  <c r="AF2234" i="16"/>
  <c r="AF2235" i="16"/>
  <c r="AF2236" i="16"/>
  <c r="AF2237" i="16"/>
  <c r="AF2238" i="16"/>
  <c r="AF2240" i="16"/>
  <c r="AF2241" i="16"/>
  <c r="AF2242" i="16"/>
  <c r="AF2243" i="16"/>
  <c r="AF2244" i="16"/>
  <c r="AF2245" i="16"/>
  <c r="AF2246" i="16"/>
  <c r="AF2247" i="16"/>
  <c r="AF2248" i="16"/>
  <c r="AF2249" i="16"/>
  <c r="AF2250" i="16"/>
  <c r="AF2251" i="16"/>
  <c r="AF2252" i="16"/>
  <c r="D2" i="18"/>
  <c r="F2" i="18"/>
  <c r="F3" i="18" s="1"/>
  <c r="F4" i="18" s="1"/>
  <c r="F5" i="18" s="1"/>
  <c r="F6" i="18" s="1"/>
  <c r="F7" i="18" s="1"/>
  <c r="F8" i="18" s="1"/>
  <c r="F2253" i="19"/>
  <c r="F2254" i="19"/>
  <c r="F2255" i="19"/>
  <c r="F2256" i="19"/>
  <c r="F2257" i="19"/>
  <c r="F2258" i="19"/>
  <c r="F2259" i="19"/>
  <c r="F2260" i="19"/>
  <c r="F2261" i="19"/>
  <c r="F2262" i="19"/>
  <c r="F2263" i="19"/>
  <c r="F2264" i="19"/>
  <c r="F2265" i="19"/>
  <c r="F2266" i="19"/>
  <c r="F2267" i="19"/>
  <c r="F2268" i="19"/>
  <c r="F2269" i="19"/>
  <c r="F2270" i="19"/>
  <c r="F2271" i="19"/>
  <c r="F2272" i="19"/>
  <c r="F2273" i="19"/>
  <c r="F2274" i="19"/>
  <c r="F2275" i="19"/>
  <c r="F2276" i="19"/>
  <c r="F2277" i="19"/>
  <c r="F2278" i="19"/>
  <c r="F2279" i="19"/>
  <c r="F2280" i="19"/>
  <c r="F2281" i="19"/>
  <c r="F2282" i="19"/>
  <c r="F2283" i="19"/>
  <c r="F2284" i="19"/>
  <c r="F2285" i="19"/>
  <c r="F2286" i="19"/>
  <c r="F2287" i="19"/>
  <c r="F2288" i="19"/>
  <c r="F2289" i="19"/>
  <c r="F2290" i="19"/>
  <c r="F2291" i="19"/>
  <c r="F2292" i="19"/>
  <c r="F2293" i="19"/>
  <c r="F2294" i="19"/>
  <c r="F2295" i="19"/>
  <c r="F2296" i="19"/>
  <c r="F2297" i="19"/>
  <c r="F2298" i="19"/>
  <c r="F2299" i="19"/>
  <c r="F2300" i="19"/>
  <c r="F2301" i="19"/>
  <c r="F2302" i="19"/>
  <c r="F2303" i="19"/>
  <c r="F2304" i="19"/>
  <c r="F2305" i="19"/>
  <c r="F2306" i="19"/>
  <c r="F2307" i="19"/>
  <c r="F2308" i="19"/>
  <c r="F2309" i="19"/>
  <c r="F2310" i="19"/>
  <c r="F2311" i="19"/>
  <c r="F2312" i="19"/>
  <c r="F2313" i="19"/>
  <c r="F2314" i="19"/>
  <c r="F2315" i="19"/>
  <c r="F2316" i="19"/>
  <c r="F2317" i="19"/>
  <c r="F2318" i="19"/>
  <c r="F2319" i="19"/>
  <c r="F2320" i="19"/>
  <c r="F2321" i="19"/>
  <c r="F2322" i="19"/>
  <c r="F2323" i="19"/>
  <c r="F2324" i="19"/>
  <c r="F2325" i="19"/>
  <c r="F2326" i="19"/>
  <c r="F2327" i="19"/>
  <c r="F2328" i="19"/>
  <c r="F2329" i="19"/>
  <c r="F2330" i="19"/>
  <c r="F2331" i="19"/>
  <c r="F2332" i="19"/>
  <c r="F2333" i="19"/>
  <c r="F2334" i="19"/>
  <c r="F2335" i="19"/>
  <c r="F2336" i="19"/>
  <c r="F2337" i="19"/>
  <c r="F2338" i="19"/>
  <c r="F2339" i="19"/>
  <c r="F2340" i="19"/>
  <c r="F2341" i="19"/>
  <c r="F2342" i="19"/>
  <c r="F2343" i="19"/>
  <c r="F2344" i="19"/>
  <c r="F2345" i="19"/>
  <c r="F2346" i="19"/>
  <c r="F2347" i="19"/>
  <c r="F2348" i="19"/>
  <c r="F2349" i="19"/>
  <c r="F2350" i="19"/>
  <c r="G2" i="19"/>
  <c r="G3" i="19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G173" i="19"/>
  <c r="G174" i="19"/>
  <c r="G175" i="19"/>
  <c r="G176" i="19"/>
  <c r="G177" i="19"/>
  <c r="G178" i="19"/>
  <c r="G179" i="19"/>
  <c r="G180" i="19"/>
  <c r="G181" i="19"/>
  <c r="G182" i="19"/>
  <c r="G183" i="19"/>
  <c r="G184" i="19"/>
  <c r="G185" i="19"/>
  <c r="G186" i="19"/>
  <c r="G187" i="19"/>
  <c r="G188" i="19"/>
  <c r="G189" i="19"/>
  <c r="G190" i="19"/>
  <c r="G191" i="19"/>
  <c r="G192" i="19"/>
  <c r="G193" i="19"/>
  <c r="G194" i="19"/>
  <c r="G195" i="19"/>
  <c r="G196" i="19"/>
  <c r="G197" i="19"/>
  <c r="G198" i="19"/>
  <c r="G199" i="19"/>
  <c r="G200" i="19"/>
  <c r="G201" i="19"/>
  <c r="G202" i="19"/>
  <c r="G203" i="19"/>
  <c r="G204" i="19"/>
  <c r="G205" i="19"/>
  <c r="G206" i="19"/>
  <c r="G207" i="19"/>
  <c r="G208" i="19"/>
  <c r="G209" i="19"/>
  <c r="G210" i="19"/>
  <c r="G211" i="19"/>
  <c r="G212" i="19"/>
  <c r="G213" i="19"/>
  <c r="G214" i="19"/>
  <c r="G215" i="19"/>
  <c r="G216" i="19"/>
  <c r="G217" i="19"/>
  <c r="G218" i="19"/>
  <c r="G219" i="19"/>
  <c r="G220" i="19"/>
  <c r="G221" i="19"/>
  <c r="G222" i="19"/>
  <c r="G223" i="19"/>
  <c r="G224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G238" i="19"/>
  <c r="G239" i="19"/>
  <c r="G240" i="19"/>
  <c r="G241" i="19"/>
  <c r="G242" i="19"/>
  <c r="G243" i="19"/>
  <c r="G244" i="19"/>
  <c r="G245" i="19"/>
  <c r="G246" i="19"/>
  <c r="G247" i="19"/>
  <c r="G248" i="19"/>
  <c r="G249" i="19"/>
  <c r="G250" i="19"/>
  <c r="G251" i="19"/>
  <c r="G252" i="19"/>
  <c r="G253" i="19"/>
  <c r="G254" i="19"/>
  <c r="G255" i="19"/>
  <c r="G256" i="19"/>
  <c r="G257" i="19"/>
  <c r="G258" i="19"/>
  <c r="G259" i="19"/>
  <c r="G260" i="19"/>
  <c r="G261" i="19"/>
  <c r="G262" i="19"/>
  <c r="G263" i="19"/>
  <c r="G264" i="19"/>
  <c r="G265" i="19"/>
  <c r="G266" i="19"/>
  <c r="G267" i="19"/>
  <c r="G268" i="19"/>
  <c r="G269" i="19"/>
  <c r="G270" i="19"/>
  <c r="G271" i="19"/>
  <c r="G272" i="19"/>
  <c r="G273" i="19"/>
  <c r="G274" i="19"/>
  <c r="G275" i="19"/>
  <c r="G276" i="19"/>
  <c r="G277" i="19"/>
  <c r="G278" i="19"/>
  <c r="G279" i="19"/>
  <c r="G280" i="19"/>
  <c r="G281" i="19"/>
  <c r="G282" i="19"/>
  <c r="G283" i="19"/>
  <c r="G284" i="19"/>
  <c r="G285" i="19"/>
  <c r="G286" i="19"/>
  <c r="G287" i="19"/>
  <c r="G288" i="19"/>
  <c r="G289" i="19"/>
  <c r="G290" i="19"/>
  <c r="G291" i="19"/>
  <c r="G292" i="19"/>
  <c r="G293" i="19"/>
  <c r="G294" i="19"/>
  <c r="G295" i="19"/>
  <c r="G296" i="19"/>
  <c r="G297" i="19"/>
  <c r="G298" i="19"/>
  <c r="G299" i="19"/>
  <c r="G300" i="19"/>
  <c r="G301" i="19"/>
  <c r="G302" i="19"/>
  <c r="G303" i="19"/>
  <c r="G304" i="19"/>
  <c r="G305" i="19"/>
  <c r="G306" i="19"/>
  <c r="G307" i="19"/>
  <c r="G308" i="19"/>
  <c r="G309" i="19"/>
  <c r="G310" i="19"/>
  <c r="G311" i="19"/>
  <c r="G312" i="19"/>
  <c r="G313" i="19"/>
  <c r="G314" i="19"/>
  <c r="G315" i="19"/>
  <c r="G316" i="19"/>
  <c r="G317" i="19"/>
  <c r="G318" i="19"/>
  <c r="G319" i="19"/>
  <c r="G320" i="19"/>
  <c r="G321" i="19"/>
  <c r="G322" i="19"/>
  <c r="G323" i="19"/>
  <c r="G324" i="19"/>
  <c r="G325" i="19"/>
  <c r="G326" i="19"/>
  <c r="G327" i="19"/>
  <c r="G328" i="19"/>
  <c r="G329" i="19"/>
  <c r="G330" i="19"/>
  <c r="G331" i="19"/>
  <c r="G332" i="19"/>
  <c r="G333" i="19"/>
  <c r="G334" i="19"/>
  <c r="G335" i="19"/>
  <c r="G336" i="19"/>
  <c r="G337" i="19"/>
  <c r="G338" i="19"/>
  <c r="G339" i="19"/>
  <c r="G340" i="19"/>
  <c r="G341" i="19"/>
  <c r="G342" i="19"/>
  <c r="G343" i="19"/>
  <c r="G344" i="19"/>
  <c r="G345" i="19"/>
  <c r="G346" i="19"/>
  <c r="G347" i="19"/>
  <c r="G348" i="19"/>
  <c r="G349" i="19"/>
  <c r="G350" i="19"/>
  <c r="G351" i="19"/>
  <c r="G352" i="19"/>
  <c r="G353" i="19"/>
  <c r="G354" i="19"/>
  <c r="G355" i="19"/>
  <c r="G356" i="19"/>
  <c r="G357" i="19"/>
  <c r="G358" i="19"/>
  <c r="G359" i="19"/>
  <c r="G360" i="19"/>
  <c r="G361" i="19"/>
  <c r="G362" i="19"/>
  <c r="G363" i="19"/>
  <c r="G364" i="19"/>
  <c r="G365" i="19"/>
  <c r="G366" i="19"/>
  <c r="G367" i="19"/>
  <c r="G368" i="19"/>
  <c r="G369" i="19"/>
  <c r="G370" i="19"/>
  <c r="G371" i="19"/>
  <c r="G372" i="19"/>
  <c r="G373" i="19"/>
  <c r="G374" i="19"/>
  <c r="G375" i="19"/>
  <c r="G376" i="19"/>
  <c r="G377" i="19"/>
  <c r="G378" i="19"/>
  <c r="G379" i="19"/>
  <c r="G380" i="19"/>
  <c r="G381" i="19"/>
  <c r="G382" i="19"/>
  <c r="G383" i="19"/>
  <c r="G384" i="19"/>
  <c r="G385" i="19"/>
  <c r="G386" i="19"/>
  <c r="G387" i="19"/>
  <c r="G388" i="19"/>
  <c r="G389" i="19"/>
  <c r="G390" i="19"/>
  <c r="G391" i="19"/>
  <c r="G392" i="19"/>
  <c r="G393" i="19"/>
  <c r="G394" i="19"/>
  <c r="G395" i="19"/>
  <c r="G396" i="19"/>
  <c r="G397" i="19"/>
  <c r="G398" i="19"/>
  <c r="G399" i="19"/>
  <c r="G400" i="19"/>
  <c r="G401" i="19"/>
  <c r="G402" i="19"/>
  <c r="G403" i="19"/>
  <c r="G404" i="19"/>
  <c r="G405" i="19"/>
  <c r="G406" i="19"/>
  <c r="G407" i="19"/>
  <c r="G408" i="19"/>
  <c r="G409" i="19"/>
  <c r="G410" i="19"/>
  <c r="G411" i="19"/>
  <c r="G412" i="19"/>
  <c r="G413" i="19"/>
  <c r="G414" i="19"/>
  <c r="G415" i="19"/>
  <c r="G416" i="19"/>
  <c r="G417" i="19"/>
  <c r="G418" i="19"/>
  <c r="G419" i="19"/>
  <c r="G420" i="19"/>
  <c r="G421" i="19"/>
  <c r="G422" i="19"/>
  <c r="G423" i="19"/>
  <c r="G424" i="19"/>
  <c r="G425" i="19"/>
  <c r="G426" i="19"/>
  <c r="G427" i="19"/>
  <c r="G428" i="19"/>
  <c r="G429" i="19"/>
  <c r="G430" i="19"/>
  <c r="G431" i="19"/>
  <c r="G432" i="19"/>
  <c r="G433" i="19"/>
  <c r="G434" i="19"/>
  <c r="G435" i="19"/>
  <c r="G436" i="19"/>
  <c r="G437" i="19"/>
  <c r="G438" i="19"/>
  <c r="G439" i="19"/>
  <c r="G440" i="19"/>
  <c r="G441" i="19"/>
  <c r="G442" i="19"/>
  <c r="G443" i="19"/>
  <c r="G444" i="19"/>
  <c r="G445" i="19"/>
  <c r="G446" i="19"/>
  <c r="G447" i="19"/>
  <c r="G448" i="19"/>
  <c r="G449" i="19"/>
  <c r="G450" i="19"/>
  <c r="G451" i="19"/>
  <c r="G452" i="19"/>
  <c r="G453" i="19"/>
  <c r="G454" i="19"/>
  <c r="G455" i="19"/>
  <c r="G456" i="19"/>
  <c r="G457" i="19"/>
  <c r="G458" i="19"/>
  <c r="G459" i="19"/>
  <c r="G460" i="19"/>
  <c r="G461" i="19"/>
  <c r="G462" i="19"/>
  <c r="G463" i="19"/>
  <c r="G464" i="19"/>
  <c r="G465" i="19"/>
  <c r="G466" i="19"/>
  <c r="G467" i="19"/>
  <c r="G468" i="19"/>
  <c r="G469" i="19"/>
  <c r="G470" i="19"/>
  <c r="G471" i="19"/>
  <c r="G472" i="19"/>
  <c r="G473" i="19"/>
  <c r="G474" i="19"/>
  <c r="G475" i="19"/>
  <c r="G476" i="19"/>
  <c r="G477" i="19"/>
  <c r="G478" i="19"/>
  <c r="G479" i="19"/>
  <c r="G480" i="19"/>
  <c r="G481" i="19"/>
  <c r="G482" i="19"/>
  <c r="G483" i="19"/>
  <c r="G484" i="19"/>
  <c r="G485" i="19"/>
  <c r="G486" i="19"/>
  <c r="G487" i="19"/>
  <c r="G488" i="19"/>
  <c r="G489" i="19"/>
  <c r="G490" i="19"/>
  <c r="G491" i="19"/>
  <c r="G492" i="19"/>
  <c r="G493" i="19"/>
  <c r="G494" i="19"/>
  <c r="G495" i="19"/>
  <c r="G496" i="19"/>
  <c r="G497" i="19"/>
  <c r="G498" i="19"/>
  <c r="G499" i="19"/>
  <c r="G500" i="19"/>
  <c r="G501" i="19"/>
  <c r="G502" i="19"/>
  <c r="G503" i="19"/>
  <c r="G504" i="19"/>
  <c r="G505" i="19"/>
  <c r="G506" i="19"/>
  <c r="G507" i="19"/>
  <c r="G508" i="19"/>
  <c r="G509" i="19"/>
  <c r="G510" i="19"/>
  <c r="G511" i="19"/>
  <c r="G512" i="19"/>
  <c r="G513" i="19"/>
  <c r="G514" i="19"/>
  <c r="G515" i="19"/>
  <c r="G516" i="19"/>
  <c r="G517" i="19"/>
  <c r="G518" i="19"/>
  <c r="G519" i="19"/>
  <c r="G520" i="19"/>
  <c r="G521" i="19"/>
  <c r="G522" i="19"/>
  <c r="G523" i="19"/>
  <c r="G524" i="19"/>
  <c r="G525" i="19"/>
  <c r="G526" i="19"/>
  <c r="G527" i="19"/>
  <c r="G528" i="19"/>
  <c r="G529" i="19"/>
  <c r="G530" i="19"/>
  <c r="G531" i="19"/>
  <c r="G532" i="19"/>
  <c r="G533" i="19"/>
  <c r="G534" i="19"/>
  <c r="G535" i="19"/>
  <c r="G536" i="19"/>
  <c r="G537" i="19"/>
  <c r="G538" i="19"/>
  <c r="G539" i="19"/>
  <c r="G540" i="19"/>
  <c r="G541" i="19"/>
  <c r="G542" i="19"/>
  <c r="G543" i="19"/>
  <c r="G544" i="19"/>
  <c r="G545" i="19"/>
  <c r="G546" i="19"/>
  <c r="G547" i="19"/>
  <c r="G548" i="19"/>
  <c r="G549" i="19"/>
  <c r="G550" i="19"/>
  <c r="G551" i="19"/>
  <c r="G552" i="19"/>
  <c r="G553" i="19"/>
  <c r="G554" i="19"/>
  <c r="G555" i="19"/>
  <c r="G556" i="19"/>
  <c r="G557" i="19"/>
  <c r="G558" i="19"/>
  <c r="G559" i="19"/>
  <c r="G560" i="19"/>
  <c r="G561" i="19"/>
  <c r="G562" i="19"/>
  <c r="G563" i="19"/>
  <c r="G564" i="19"/>
  <c r="G565" i="19"/>
  <c r="G566" i="19"/>
  <c r="G567" i="19"/>
  <c r="G568" i="19"/>
  <c r="G569" i="19"/>
  <c r="G570" i="19"/>
  <c r="G571" i="19"/>
  <c r="G572" i="19"/>
  <c r="G573" i="19"/>
  <c r="G574" i="19"/>
  <c r="G575" i="19"/>
  <c r="G576" i="19"/>
  <c r="G577" i="19"/>
  <c r="G578" i="19"/>
  <c r="G579" i="19"/>
  <c r="G580" i="19"/>
  <c r="G581" i="19"/>
  <c r="G582" i="19"/>
  <c r="G583" i="19"/>
  <c r="G584" i="19"/>
  <c r="G585" i="19"/>
  <c r="G586" i="19"/>
  <c r="G587" i="19"/>
  <c r="G588" i="19"/>
  <c r="G589" i="19"/>
  <c r="G590" i="19"/>
  <c r="G591" i="19"/>
  <c r="G592" i="19"/>
  <c r="G593" i="19"/>
  <c r="G594" i="19"/>
  <c r="G595" i="19"/>
  <c r="G596" i="19"/>
  <c r="G597" i="19"/>
  <c r="G598" i="19"/>
  <c r="G599" i="19"/>
  <c r="G600" i="19"/>
  <c r="G601" i="19"/>
  <c r="G602" i="19"/>
  <c r="G603" i="19"/>
  <c r="G604" i="19"/>
  <c r="G605" i="19"/>
  <c r="G606" i="19"/>
  <c r="G607" i="19"/>
  <c r="G608" i="19"/>
  <c r="G609" i="19"/>
  <c r="G610" i="19"/>
  <c r="G611" i="19"/>
  <c r="G612" i="19"/>
  <c r="G613" i="19"/>
  <c r="G614" i="19"/>
  <c r="G615" i="19"/>
  <c r="G616" i="19"/>
  <c r="G617" i="19"/>
  <c r="G618" i="19"/>
  <c r="G619" i="19"/>
  <c r="G620" i="19"/>
  <c r="G621" i="19"/>
  <c r="G622" i="19"/>
  <c r="G623" i="19"/>
  <c r="G624" i="19"/>
  <c r="G625" i="19"/>
  <c r="G626" i="19"/>
  <c r="G627" i="19"/>
  <c r="G628" i="19"/>
  <c r="G629" i="19"/>
  <c r="G630" i="19"/>
  <c r="G631" i="19"/>
  <c r="G632" i="19"/>
  <c r="G633" i="19"/>
  <c r="G634" i="19"/>
  <c r="G635" i="19"/>
  <c r="G636" i="19"/>
  <c r="G637" i="19"/>
  <c r="G638" i="19"/>
  <c r="G639" i="19"/>
  <c r="G640" i="19"/>
  <c r="G641" i="19"/>
  <c r="G642" i="19"/>
  <c r="G643" i="19"/>
  <c r="G644" i="19"/>
  <c r="G645" i="19"/>
  <c r="G646" i="19"/>
  <c r="G647" i="19"/>
  <c r="G648" i="19"/>
  <c r="G649" i="19"/>
  <c r="G650" i="19"/>
  <c r="G651" i="19"/>
  <c r="G652" i="19"/>
  <c r="G653" i="19"/>
  <c r="G654" i="19"/>
  <c r="G655" i="19"/>
  <c r="G656" i="19"/>
  <c r="G657" i="19"/>
  <c r="G658" i="19"/>
  <c r="G659" i="19"/>
  <c r="G660" i="19"/>
  <c r="G661" i="19"/>
  <c r="G662" i="19"/>
  <c r="G663" i="19"/>
  <c r="G664" i="19"/>
  <c r="G665" i="19"/>
  <c r="G666" i="19"/>
  <c r="G667" i="19"/>
  <c r="G668" i="19"/>
  <c r="G669" i="19"/>
  <c r="G670" i="19"/>
  <c r="G671" i="19"/>
  <c r="G672" i="19"/>
  <c r="G673" i="19"/>
  <c r="G674" i="19"/>
  <c r="G675" i="19"/>
  <c r="G676" i="19"/>
  <c r="G677" i="19"/>
  <c r="G678" i="19"/>
  <c r="G679" i="19"/>
  <c r="G680" i="19"/>
  <c r="G681" i="19"/>
  <c r="G682" i="19"/>
  <c r="G683" i="19"/>
  <c r="G684" i="19"/>
  <c r="G685" i="19"/>
  <c r="G686" i="19"/>
  <c r="G687" i="19"/>
  <c r="G688" i="19"/>
  <c r="G689" i="19"/>
  <c r="G690" i="19"/>
  <c r="G691" i="19"/>
  <c r="G692" i="19"/>
  <c r="G693" i="19"/>
  <c r="G694" i="19"/>
  <c r="G695" i="19"/>
  <c r="G696" i="19"/>
  <c r="G697" i="19"/>
  <c r="G698" i="19"/>
  <c r="G699" i="19"/>
  <c r="G700" i="19"/>
  <c r="G701" i="19"/>
  <c r="G702" i="19"/>
  <c r="G703" i="19"/>
  <c r="G704" i="19"/>
  <c r="G705" i="19"/>
  <c r="G706" i="19"/>
  <c r="G707" i="19"/>
  <c r="G708" i="19"/>
  <c r="G709" i="19"/>
  <c r="G710" i="19"/>
  <c r="G711" i="19"/>
  <c r="G712" i="19"/>
  <c r="G713" i="19"/>
  <c r="G714" i="19"/>
  <c r="G715" i="19"/>
  <c r="G716" i="19"/>
  <c r="G717" i="19"/>
  <c r="G718" i="19"/>
  <c r="G719" i="19"/>
  <c r="G720" i="19"/>
  <c r="G721" i="19"/>
  <c r="G722" i="19"/>
  <c r="G723" i="19"/>
  <c r="G724" i="19"/>
  <c r="G725" i="19"/>
  <c r="G726" i="19"/>
  <c r="G727" i="19"/>
  <c r="G728" i="19"/>
  <c r="G729" i="19"/>
  <c r="G730" i="19"/>
  <c r="G731" i="19"/>
  <c r="G732" i="19"/>
  <c r="G733" i="19"/>
  <c r="G734" i="19"/>
  <c r="G735" i="19"/>
  <c r="G736" i="19"/>
  <c r="G737" i="19"/>
  <c r="G738" i="19"/>
  <c r="G739" i="19"/>
  <c r="G740" i="19"/>
  <c r="G741" i="19"/>
  <c r="G742" i="19"/>
  <c r="G743" i="19"/>
  <c r="G744" i="19"/>
  <c r="G745" i="19"/>
  <c r="G746" i="19"/>
  <c r="G747" i="19"/>
  <c r="G748" i="19"/>
  <c r="G749" i="19"/>
  <c r="G750" i="19"/>
  <c r="G751" i="19"/>
  <c r="G752" i="19"/>
  <c r="G753" i="19"/>
  <c r="G754" i="19"/>
  <c r="G755" i="19"/>
  <c r="G756" i="19"/>
  <c r="G757" i="19"/>
  <c r="G758" i="19"/>
  <c r="G759" i="19"/>
  <c r="G760" i="19"/>
  <c r="G761" i="19"/>
  <c r="G762" i="19"/>
  <c r="G763" i="19"/>
  <c r="G764" i="19"/>
  <c r="G765" i="19"/>
  <c r="G766" i="19"/>
  <c r="G767" i="19"/>
  <c r="G768" i="19"/>
  <c r="G769" i="19"/>
  <c r="G770" i="19"/>
  <c r="G771" i="19"/>
  <c r="G772" i="19"/>
  <c r="G773" i="19"/>
  <c r="G774" i="19"/>
  <c r="G775" i="19"/>
  <c r="G776" i="19"/>
  <c r="G777" i="19"/>
  <c r="G778" i="19"/>
  <c r="G779" i="19"/>
  <c r="G780" i="19"/>
  <c r="G781" i="19"/>
  <c r="G782" i="19"/>
  <c r="G783" i="19"/>
  <c r="G784" i="19"/>
  <c r="G785" i="19"/>
  <c r="G786" i="19"/>
  <c r="G787" i="19"/>
  <c r="G788" i="19"/>
  <c r="G789" i="19"/>
  <c r="G790" i="19"/>
  <c r="G791" i="19"/>
  <c r="G792" i="19"/>
  <c r="G793" i="19"/>
  <c r="G794" i="19"/>
  <c r="G795" i="19"/>
  <c r="G796" i="19"/>
  <c r="G797" i="19"/>
  <c r="G798" i="19"/>
  <c r="G799" i="19"/>
  <c r="G800" i="19"/>
  <c r="G801" i="19"/>
  <c r="G802" i="19"/>
  <c r="G803" i="19"/>
  <c r="G804" i="19"/>
  <c r="G805" i="19"/>
  <c r="G806" i="19"/>
  <c r="G807" i="19"/>
  <c r="G808" i="19"/>
  <c r="G809" i="19"/>
  <c r="G810" i="19"/>
  <c r="G811" i="19"/>
  <c r="G812" i="19"/>
  <c r="G813" i="19"/>
  <c r="G814" i="19"/>
  <c r="G815" i="19"/>
  <c r="G816" i="19"/>
  <c r="G817" i="19"/>
  <c r="G818" i="19"/>
  <c r="G819" i="19"/>
  <c r="G820" i="19"/>
  <c r="G821" i="19"/>
  <c r="G822" i="19"/>
  <c r="G823" i="19"/>
  <c r="G824" i="19"/>
  <c r="G825" i="19"/>
  <c r="G826" i="19"/>
  <c r="G827" i="19"/>
  <c r="G828" i="19"/>
  <c r="G829" i="19"/>
  <c r="G830" i="19"/>
  <c r="G831" i="19"/>
  <c r="G832" i="19"/>
  <c r="G833" i="19"/>
  <c r="G834" i="19"/>
  <c r="G835" i="19"/>
  <c r="G836" i="19"/>
  <c r="G837" i="19"/>
  <c r="G838" i="19"/>
  <c r="G839" i="19"/>
  <c r="G840" i="19"/>
  <c r="G841" i="19"/>
  <c r="G842" i="19"/>
  <c r="G843" i="19"/>
  <c r="G844" i="19"/>
  <c r="G845" i="19"/>
  <c r="G846" i="19"/>
  <c r="G847" i="19"/>
  <c r="G848" i="19"/>
  <c r="G849" i="19"/>
  <c r="G850" i="19"/>
  <c r="G851" i="19"/>
  <c r="G852" i="19"/>
  <c r="G853" i="19"/>
  <c r="G854" i="19"/>
  <c r="G855" i="19"/>
  <c r="G856" i="19"/>
  <c r="G857" i="19"/>
  <c r="G858" i="19"/>
  <c r="G859" i="19"/>
  <c r="G860" i="19"/>
  <c r="G861" i="19"/>
  <c r="G862" i="19"/>
  <c r="G863" i="19"/>
  <c r="G864" i="19"/>
  <c r="G865" i="19"/>
  <c r="G866" i="19"/>
  <c r="G867" i="19"/>
  <c r="G868" i="19"/>
  <c r="G869" i="19"/>
  <c r="G870" i="19"/>
  <c r="G871" i="19"/>
  <c r="G872" i="19"/>
  <c r="G873" i="19"/>
  <c r="G874" i="19"/>
  <c r="G875" i="19"/>
  <c r="G876" i="19"/>
  <c r="G877" i="19"/>
  <c r="G878" i="19"/>
  <c r="G879" i="19"/>
  <c r="G880" i="19"/>
  <c r="G881" i="19"/>
  <c r="G882" i="19"/>
  <c r="G883" i="19"/>
  <c r="G884" i="19"/>
  <c r="G885" i="19"/>
  <c r="G886" i="19"/>
  <c r="G887" i="19"/>
  <c r="G888" i="19"/>
  <c r="G889" i="19"/>
  <c r="G890" i="19"/>
  <c r="G891" i="19"/>
  <c r="G892" i="19"/>
  <c r="G893" i="19"/>
  <c r="G894" i="19"/>
  <c r="G895" i="19"/>
  <c r="G896" i="19"/>
  <c r="G897" i="19"/>
  <c r="G898" i="19"/>
  <c r="G899" i="19"/>
  <c r="G900" i="19"/>
  <c r="G901" i="19"/>
  <c r="G902" i="19"/>
  <c r="G903" i="19"/>
  <c r="G904" i="19"/>
  <c r="G905" i="19"/>
  <c r="G906" i="19"/>
  <c r="G907" i="19"/>
  <c r="G908" i="19"/>
  <c r="G909" i="19"/>
  <c r="G910" i="19"/>
  <c r="G911" i="19"/>
  <c r="G912" i="19"/>
  <c r="G913" i="19"/>
  <c r="G914" i="19"/>
  <c r="G915" i="19"/>
  <c r="G916" i="19"/>
  <c r="G917" i="19"/>
  <c r="G918" i="19"/>
  <c r="G919" i="19"/>
  <c r="G920" i="19"/>
  <c r="G921" i="19"/>
  <c r="G922" i="19"/>
  <c r="G923" i="19"/>
  <c r="G924" i="19"/>
  <c r="G925" i="19"/>
  <c r="G926" i="19"/>
  <c r="G927" i="19"/>
  <c r="G928" i="19"/>
  <c r="G929" i="19"/>
  <c r="G930" i="19"/>
  <c r="G931" i="19"/>
  <c r="G932" i="19"/>
  <c r="G933" i="19"/>
  <c r="G934" i="19"/>
  <c r="G935" i="19"/>
  <c r="G936" i="19"/>
  <c r="G937" i="19"/>
  <c r="G938" i="19"/>
  <c r="G939" i="19"/>
  <c r="G940" i="19"/>
  <c r="G941" i="19"/>
  <c r="G942" i="19"/>
  <c r="G943" i="19"/>
  <c r="G944" i="19"/>
  <c r="G945" i="19"/>
  <c r="G946" i="19"/>
  <c r="G947" i="19"/>
  <c r="G948" i="19"/>
  <c r="G949" i="19"/>
  <c r="G950" i="19"/>
  <c r="G951" i="19"/>
  <c r="G952" i="19"/>
  <c r="G953" i="19"/>
  <c r="G954" i="19"/>
  <c r="G955" i="19"/>
  <c r="G956" i="19"/>
  <c r="G957" i="19"/>
  <c r="G958" i="19"/>
  <c r="G959" i="19"/>
  <c r="G960" i="19"/>
  <c r="G961" i="19"/>
  <c r="G962" i="19"/>
  <c r="G963" i="19"/>
  <c r="G964" i="19"/>
  <c r="G965" i="19"/>
  <c r="G966" i="19"/>
  <c r="G967" i="19"/>
  <c r="G968" i="19"/>
  <c r="G969" i="19"/>
  <c r="G970" i="19"/>
  <c r="G971" i="19"/>
  <c r="G972" i="19"/>
  <c r="G973" i="19"/>
  <c r="G974" i="19"/>
  <c r="G975" i="19"/>
  <c r="G976" i="19"/>
  <c r="G977" i="19"/>
  <c r="G978" i="19"/>
  <c r="G979" i="19"/>
  <c r="G980" i="19"/>
  <c r="G981" i="19"/>
  <c r="G982" i="19"/>
  <c r="G983" i="19"/>
  <c r="G984" i="19"/>
  <c r="G985" i="19"/>
  <c r="G986" i="19"/>
  <c r="G987" i="19"/>
  <c r="G988" i="19"/>
  <c r="G989" i="19"/>
  <c r="G990" i="19"/>
  <c r="G991" i="19"/>
  <c r="G992" i="19"/>
  <c r="G993" i="19"/>
  <c r="G994" i="19"/>
  <c r="G995" i="19"/>
  <c r="G996" i="19"/>
  <c r="G997" i="19"/>
  <c r="G998" i="19"/>
  <c r="G999" i="19"/>
  <c r="G1000" i="19"/>
  <c r="G1001" i="19"/>
  <c r="G1002" i="19"/>
  <c r="G1003" i="19"/>
  <c r="G1004" i="19"/>
  <c r="G1005" i="19"/>
  <c r="G1006" i="19"/>
  <c r="G1007" i="19"/>
  <c r="G1008" i="19"/>
  <c r="G1009" i="19"/>
  <c r="G1010" i="19"/>
  <c r="G1011" i="19"/>
  <c r="G1012" i="19"/>
  <c r="G1013" i="19"/>
  <c r="G1014" i="19"/>
  <c r="G1015" i="19"/>
  <c r="G1016" i="19"/>
  <c r="G1017" i="19"/>
  <c r="G1018" i="19"/>
  <c r="G1019" i="19"/>
  <c r="G1020" i="19"/>
  <c r="G1021" i="19"/>
  <c r="G1022" i="19"/>
  <c r="G1023" i="19"/>
  <c r="G1024" i="19"/>
  <c r="G1025" i="19"/>
  <c r="G1026" i="19"/>
  <c r="G1027" i="19"/>
  <c r="G1028" i="19"/>
  <c r="G1029" i="19"/>
  <c r="G1030" i="19"/>
  <c r="G1031" i="19"/>
  <c r="G1032" i="19"/>
  <c r="G1033" i="19"/>
  <c r="G1034" i="19"/>
  <c r="G1035" i="19"/>
  <c r="G1036" i="19"/>
  <c r="G1037" i="19"/>
  <c r="G1038" i="19"/>
  <c r="G1039" i="19"/>
  <c r="G1040" i="19"/>
  <c r="G1041" i="19"/>
  <c r="G1042" i="19"/>
  <c r="G1043" i="19"/>
  <c r="G1044" i="19"/>
  <c r="G1045" i="19"/>
  <c r="G1046" i="19"/>
  <c r="G1047" i="19"/>
  <c r="G1048" i="19"/>
  <c r="G1049" i="19"/>
  <c r="G1050" i="19"/>
  <c r="G1051" i="19"/>
  <c r="G1052" i="19"/>
  <c r="G1053" i="19"/>
  <c r="G1054" i="19"/>
  <c r="G1055" i="19"/>
  <c r="G1056" i="19"/>
  <c r="G1057" i="19"/>
  <c r="G1058" i="19"/>
  <c r="G1059" i="19"/>
  <c r="G1060" i="19"/>
  <c r="G1061" i="19"/>
  <c r="G1062" i="19"/>
  <c r="G1063" i="19"/>
  <c r="G1064" i="19"/>
  <c r="G1065" i="19"/>
  <c r="G1066" i="19"/>
  <c r="G1067" i="19"/>
  <c r="G1068" i="19"/>
  <c r="G1069" i="19"/>
  <c r="G1070" i="19"/>
  <c r="G1071" i="19"/>
  <c r="G1072" i="19"/>
  <c r="G1073" i="19"/>
  <c r="G1074" i="19"/>
  <c r="G1075" i="19"/>
  <c r="G1076" i="19"/>
  <c r="G1077" i="19"/>
  <c r="G1078" i="19"/>
  <c r="G1079" i="19"/>
  <c r="G1080" i="19"/>
  <c r="G1081" i="19"/>
  <c r="G1082" i="19"/>
  <c r="G1083" i="19"/>
  <c r="G1084" i="19"/>
  <c r="G1085" i="19"/>
  <c r="G1086" i="19"/>
  <c r="G1087" i="19"/>
  <c r="G1088" i="19"/>
  <c r="G1089" i="19"/>
  <c r="G1090" i="19"/>
  <c r="G1091" i="19"/>
  <c r="G1092" i="19"/>
  <c r="G1093" i="19"/>
  <c r="G1094" i="19"/>
  <c r="G1095" i="19"/>
  <c r="G1096" i="19"/>
  <c r="G1097" i="19"/>
  <c r="G1098" i="19"/>
  <c r="G1099" i="19"/>
  <c r="G1100" i="19"/>
  <c r="G1101" i="19"/>
  <c r="G1102" i="19"/>
  <c r="G1103" i="19"/>
  <c r="G1104" i="19"/>
  <c r="G1105" i="19"/>
  <c r="G1106" i="19"/>
  <c r="G1107" i="19"/>
  <c r="G1108" i="19"/>
  <c r="G1109" i="19"/>
  <c r="G1110" i="19"/>
  <c r="G1111" i="19"/>
  <c r="G1112" i="19"/>
  <c r="G1113" i="19"/>
  <c r="G1114" i="19"/>
  <c r="G1115" i="19"/>
  <c r="G1116" i="19"/>
  <c r="G1117" i="19"/>
  <c r="G1118" i="19"/>
  <c r="G1119" i="19"/>
  <c r="G1120" i="19"/>
  <c r="G1121" i="19"/>
  <c r="G1122" i="19"/>
  <c r="G1123" i="19"/>
  <c r="G1124" i="19"/>
  <c r="G1125" i="19"/>
  <c r="G1126" i="19"/>
  <c r="G1127" i="19"/>
  <c r="G1128" i="19"/>
  <c r="G1129" i="19"/>
  <c r="G1130" i="19"/>
  <c r="G1131" i="19"/>
  <c r="G1132" i="19"/>
  <c r="G1133" i="19"/>
  <c r="G1134" i="19"/>
  <c r="G1135" i="19"/>
  <c r="G1136" i="19"/>
  <c r="G1137" i="19"/>
  <c r="G1138" i="19"/>
  <c r="G1139" i="19"/>
  <c r="G1140" i="19"/>
  <c r="G1141" i="19"/>
  <c r="G1142" i="19"/>
  <c r="G1143" i="19"/>
  <c r="G1144" i="19"/>
  <c r="G1145" i="19"/>
  <c r="G1146" i="19"/>
  <c r="G1147" i="19"/>
  <c r="G1148" i="19"/>
  <c r="G1149" i="19"/>
  <c r="G1150" i="19"/>
  <c r="G1151" i="19"/>
  <c r="G1152" i="19"/>
  <c r="G1153" i="19"/>
  <c r="G1154" i="19"/>
  <c r="G1155" i="19"/>
  <c r="G1156" i="19"/>
  <c r="G1157" i="19"/>
  <c r="G1158" i="19"/>
  <c r="G1159" i="19"/>
  <c r="G1160" i="19"/>
  <c r="G1161" i="19"/>
  <c r="G1162" i="19"/>
  <c r="G1163" i="19"/>
  <c r="G1164" i="19"/>
  <c r="G1165" i="19"/>
  <c r="G1166" i="19"/>
  <c r="G1167" i="19"/>
  <c r="G1168" i="19"/>
  <c r="G1169" i="19"/>
  <c r="G1170" i="19"/>
  <c r="G1171" i="19"/>
  <c r="G1172" i="19"/>
  <c r="G1173" i="19"/>
  <c r="G1174" i="19"/>
  <c r="G1175" i="19"/>
  <c r="G1176" i="19"/>
  <c r="G1177" i="19"/>
  <c r="G1178" i="19"/>
  <c r="G1179" i="19"/>
  <c r="G1180" i="19"/>
  <c r="G1181" i="19"/>
  <c r="G1182" i="19"/>
  <c r="G1183" i="19"/>
  <c r="G1184" i="19"/>
  <c r="G1185" i="19"/>
  <c r="G1186" i="19"/>
  <c r="G1187" i="19"/>
  <c r="G1188" i="19"/>
  <c r="G1189" i="19"/>
  <c r="G1190" i="19"/>
  <c r="G1191" i="19"/>
  <c r="G1192" i="19"/>
  <c r="G1193" i="19"/>
  <c r="G1194" i="19"/>
  <c r="G1195" i="19"/>
  <c r="G1196" i="19"/>
  <c r="G1197" i="19"/>
  <c r="G1198" i="19"/>
  <c r="G1199" i="19"/>
  <c r="G1200" i="19"/>
  <c r="G1201" i="19"/>
  <c r="G1202" i="19"/>
  <c r="G1203" i="19"/>
  <c r="G1204" i="19"/>
  <c r="G1205" i="19"/>
  <c r="G1206" i="19"/>
  <c r="G1207" i="19"/>
  <c r="G1208" i="19"/>
  <c r="G1209" i="19"/>
  <c r="G1210" i="19"/>
  <c r="G1211" i="19"/>
  <c r="G1212" i="19"/>
  <c r="G1213" i="19"/>
  <c r="G1214" i="19"/>
  <c r="G1215" i="19"/>
  <c r="G1216" i="19"/>
  <c r="G1217" i="19"/>
  <c r="G1218" i="19"/>
  <c r="G1219" i="19"/>
  <c r="G1220" i="19"/>
  <c r="G1221" i="19"/>
  <c r="G1222" i="19"/>
  <c r="G1223" i="19"/>
  <c r="G1224" i="19"/>
  <c r="G1225" i="19"/>
  <c r="G1226" i="19"/>
  <c r="G1227" i="19"/>
  <c r="G1228" i="19"/>
  <c r="G1229" i="19"/>
  <c r="G1230" i="19"/>
  <c r="G1231" i="19"/>
  <c r="G1232" i="19"/>
  <c r="G1233" i="19"/>
  <c r="G1234" i="19"/>
  <c r="G1235" i="19"/>
  <c r="G1236" i="19"/>
  <c r="G1237" i="19"/>
  <c r="G1238" i="19"/>
  <c r="G1239" i="19"/>
  <c r="G1240" i="19"/>
  <c r="G1241" i="19"/>
  <c r="G1242" i="19"/>
  <c r="G1243" i="19"/>
  <c r="G1244" i="19"/>
  <c r="G1245" i="19"/>
  <c r="G1246" i="19"/>
  <c r="G1247" i="19"/>
  <c r="G1248" i="19"/>
  <c r="G1249" i="19"/>
  <c r="G1250" i="19"/>
  <c r="G1251" i="19"/>
  <c r="G1252" i="19"/>
  <c r="G1253" i="19"/>
  <c r="G1254" i="19"/>
  <c r="G1255" i="19"/>
  <c r="G1256" i="19"/>
  <c r="G1257" i="19"/>
  <c r="G1258" i="19"/>
  <c r="G1259" i="19"/>
  <c r="G1260" i="19"/>
  <c r="G1261" i="19"/>
  <c r="G1262" i="19"/>
  <c r="G1263" i="19"/>
  <c r="G1264" i="19"/>
  <c r="G1265" i="19"/>
  <c r="G1266" i="19"/>
  <c r="G1267" i="19"/>
  <c r="G1268" i="19"/>
  <c r="G1269" i="19"/>
  <c r="G1270" i="19"/>
  <c r="G1271" i="19"/>
  <c r="G1272" i="19"/>
  <c r="G1273" i="19"/>
  <c r="G1274" i="19"/>
  <c r="G1275" i="19"/>
  <c r="G1276" i="19"/>
  <c r="G1277" i="19"/>
  <c r="G1278" i="19"/>
  <c r="G1279" i="19"/>
  <c r="G1280" i="19"/>
  <c r="G1281" i="19"/>
  <c r="G1282" i="19"/>
  <c r="G1283" i="19"/>
  <c r="G1284" i="19"/>
  <c r="G1285" i="19"/>
  <c r="G1286" i="19"/>
  <c r="G1287" i="19"/>
  <c r="G1288" i="19"/>
  <c r="G1289" i="19"/>
  <c r="G1290" i="19"/>
  <c r="G1291" i="19"/>
  <c r="G1292" i="19"/>
  <c r="G1293" i="19"/>
  <c r="G1294" i="19"/>
  <c r="G1295" i="19"/>
  <c r="G1296" i="19"/>
  <c r="G1297" i="19"/>
  <c r="G1298" i="19"/>
  <c r="G1299" i="19"/>
  <c r="G1300" i="19"/>
  <c r="G1301" i="19"/>
  <c r="G1302" i="19"/>
  <c r="G1303" i="19"/>
  <c r="G1304" i="19"/>
  <c r="G1305" i="19"/>
  <c r="G1306" i="19"/>
  <c r="G1307" i="19"/>
  <c r="G1308" i="19"/>
  <c r="G1309" i="19"/>
  <c r="G1310" i="19"/>
  <c r="G1311" i="19"/>
  <c r="G1312" i="19"/>
  <c r="G1313" i="19"/>
  <c r="G1314" i="19"/>
  <c r="G1315" i="19"/>
  <c r="G1316" i="19"/>
  <c r="G1317" i="19"/>
  <c r="G1318" i="19"/>
  <c r="G1319" i="19"/>
  <c r="G1320" i="19"/>
  <c r="G1321" i="19"/>
  <c r="G1322" i="19"/>
  <c r="G1323" i="19"/>
  <c r="G1324" i="19"/>
  <c r="G1325" i="19"/>
  <c r="G1326" i="19"/>
  <c r="G1327" i="19"/>
  <c r="G1328" i="19"/>
  <c r="G1329" i="19"/>
  <c r="G1330" i="19"/>
  <c r="G1331" i="19"/>
  <c r="G1332" i="19"/>
  <c r="G1333" i="19"/>
  <c r="G1334" i="19"/>
  <c r="G1335" i="19"/>
  <c r="G1336" i="19"/>
  <c r="G1337" i="19"/>
  <c r="G1338" i="19"/>
  <c r="G1339" i="19"/>
  <c r="G1340" i="19"/>
  <c r="G1341" i="19"/>
  <c r="G1342" i="19"/>
  <c r="G1343" i="19"/>
  <c r="G1344" i="19"/>
  <c r="G1345" i="19"/>
  <c r="G1346" i="19"/>
  <c r="G1347" i="19"/>
  <c r="G1348" i="19"/>
  <c r="G1349" i="19"/>
  <c r="G1350" i="19"/>
  <c r="G1351" i="19"/>
  <c r="G1352" i="19"/>
  <c r="G1353" i="19"/>
  <c r="G1354" i="19"/>
  <c r="G1355" i="19"/>
  <c r="G1356" i="19"/>
  <c r="G1357" i="19"/>
  <c r="G1358" i="19"/>
  <c r="G1359" i="19"/>
  <c r="G1360" i="19"/>
  <c r="G1361" i="19"/>
  <c r="G1362" i="19"/>
  <c r="G1363" i="19"/>
  <c r="G1364" i="19"/>
  <c r="G1365" i="19"/>
  <c r="G1366" i="19"/>
  <c r="G1367" i="19"/>
  <c r="G1368" i="19"/>
  <c r="G1369" i="19"/>
  <c r="G1370" i="19"/>
  <c r="G1371" i="19"/>
  <c r="G1372" i="19"/>
  <c r="G1373" i="19"/>
  <c r="G1374" i="19"/>
  <c r="G1375" i="19"/>
  <c r="G1376" i="19"/>
  <c r="G1377" i="19"/>
  <c r="G1378" i="19"/>
  <c r="G1379" i="19"/>
  <c r="G1380" i="19"/>
  <c r="G1381" i="19"/>
  <c r="G1382" i="19"/>
  <c r="G1383" i="19"/>
  <c r="G1384" i="19"/>
  <c r="G1385" i="19"/>
  <c r="G1386" i="19"/>
  <c r="G1387" i="19"/>
  <c r="G1388" i="19"/>
  <c r="G1389" i="19"/>
  <c r="G1390" i="19"/>
  <c r="G1391" i="19"/>
  <c r="G1392" i="19"/>
  <c r="G1393" i="19"/>
  <c r="G1394" i="19"/>
  <c r="G1395" i="19"/>
  <c r="G1396" i="19"/>
  <c r="G1397" i="19"/>
  <c r="G1398" i="19"/>
  <c r="G1399" i="19"/>
  <c r="G1400" i="19"/>
  <c r="G1401" i="19"/>
  <c r="G1402" i="19"/>
  <c r="G1403" i="19"/>
  <c r="G1404" i="19"/>
  <c r="G1405" i="19"/>
  <c r="G1406" i="19"/>
  <c r="G1407" i="19"/>
  <c r="G1408" i="19"/>
  <c r="G1409" i="19"/>
  <c r="G1410" i="19"/>
  <c r="G1411" i="19"/>
  <c r="G1412" i="19"/>
  <c r="G1413" i="19"/>
  <c r="G1414" i="19"/>
  <c r="G1415" i="19"/>
  <c r="G1416" i="19"/>
  <c r="G1417" i="19"/>
  <c r="G1418" i="19"/>
  <c r="G1419" i="19"/>
  <c r="G1420" i="19"/>
  <c r="G1421" i="19"/>
  <c r="G1422" i="19"/>
  <c r="G1423" i="19"/>
  <c r="G1424" i="19"/>
  <c r="G1425" i="19"/>
  <c r="G1426" i="19"/>
  <c r="G1427" i="19"/>
  <c r="G1428" i="19"/>
  <c r="G1429" i="19"/>
  <c r="G1430" i="19"/>
  <c r="G1431" i="19"/>
  <c r="G1432" i="19"/>
  <c r="G1433" i="19"/>
  <c r="G1434" i="19"/>
  <c r="G1435" i="19"/>
  <c r="G1436" i="19"/>
  <c r="G1437" i="19"/>
  <c r="G1438" i="19"/>
  <c r="G1439" i="19"/>
  <c r="G1440" i="19"/>
  <c r="G1441" i="19"/>
  <c r="G1442" i="19"/>
  <c r="G1443" i="19"/>
  <c r="G1444" i="19"/>
  <c r="G1445" i="19"/>
  <c r="G1446" i="19"/>
  <c r="G1447" i="19"/>
  <c r="G1448" i="19"/>
  <c r="G1449" i="19"/>
  <c r="G1450" i="19"/>
  <c r="G1451" i="19"/>
  <c r="G1452" i="19"/>
  <c r="G1453" i="19"/>
  <c r="G1454" i="19"/>
  <c r="G1455" i="19"/>
  <c r="G1456" i="19"/>
  <c r="G1457" i="19"/>
  <c r="G1458" i="19"/>
  <c r="G1459" i="19"/>
  <c r="G1460" i="19"/>
  <c r="G1461" i="19"/>
  <c r="G1462" i="19"/>
  <c r="G1463" i="19"/>
  <c r="G1464" i="19"/>
  <c r="G1465" i="19"/>
  <c r="G1466" i="19"/>
  <c r="G1467" i="19"/>
  <c r="G1468" i="19"/>
  <c r="G1469" i="19"/>
  <c r="G1470" i="19"/>
  <c r="G1471" i="19"/>
  <c r="G1472" i="19"/>
  <c r="G1473" i="19"/>
  <c r="G1474" i="19"/>
  <c r="G1475" i="19"/>
  <c r="G1476" i="19"/>
  <c r="G1477" i="19"/>
  <c r="G1478" i="19"/>
  <c r="G1479" i="19"/>
  <c r="G1480" i="19"/>
  <c r="G1481" i="19"/>
  <c r="G1482" i="19"/>
  <c r="G1483" i="19"/>
  <c r="G1484" i="19"/>
  <c r="G1485" i="19"/>
  <c r="G1486" i="19"/>
  <c r="G1487" i="19"/>
  <c r="G1488" i="19"/>
  <c r="G1489" i="19"/>
  <c r="G1490" i="19"/>
  <c r="G1491" i="19"/>
  <c r="G1492" i="19"/>
  <c r="G1493" i="19"/>
  <c r="G1494" i="19"/>
  <c r="G1495" i="19"/>
  <c r="G1496" i="19"/>
  <c r="G1497" i="19"/>
  <c r="G1498" i="19"/>
  <c r="G1499" i="19"/>
  <c r="G1500" i="19"/>
  <c r="G1501" i="19"/>
  <c r="G1502" i="19"/>
  <c r="G1503" i="19"/>
  <c r="G1504" i="19"/>
  <c r="G1505" i="19"/>
  <c r="G1506" i="19"/>
  <c r="G1507" i="19"/>
  <c r="G1508" i="19"/>
  <c r="G1509" i="19"/>
  <c r="G1510" i="19"/>
  <c r="G1511" i="19"/>
  <c r="G1512" i="19"/>
  <c r="G1513" i="19"/>
  <c r="G1514" i="19"/>
  <c r="G1515" i="19"/>
  <c r="G1516" i="19"/>
  <c r="G1517" i="19"/>
  <c r="G1518" i="19"/>
  <c r="G1519" i="19"/>
  <c r="G1520" i="19"/>
  <c r="G1521" i="19"/>
  <c r="G1522" i="19"/>
  <c r="G1523" i="19"/>
  <c r="G1524" i="19"/>
  <c r="G1525" i="19"/>
  <c r="G1526" i="19"/>
  <c r="G1527" i="19"/>
  <c r="G1528" i="19"/>
  <c r="G1529" i="19"/>
  <c r="G1530" i="19"/>
  <c r="G1531" i="19"/>
  <c r="G1532" i="19"/>
  <c r="G1533" i="19"/>
  <c r="G1534" i="19"/>
  <c r="G1535" i="19"/>
  <c r="G1536" i="19"/>
  <c r="G1537" i="19"/>
  <c r="G1538" i="19"/>
  <c r="G1539" i="19"/>
  <c r="G1540" i="19"/>
  <c r="G1541" i="19"/>
  <c r="G1542" i="19"/>
  <c r="G1543" i="19"/>
  <c r="G1544" i="19"/>
  <c r="G1545" i="19"/>
  <c r="G1546" i="19"/>
  <c r="G1547" i="19"/>
  <c r="G1548" i="19"/>
  <c r="G1549" i="19"/>
  <c r="G1550" i="19"/>
  <c r="G1551" i="19"/>
  <c r="G1552" i="19"/>
  <c r="G1553" i="19"/>
  <c r="G1554" i="19"/>
  <c r="G1555" i="19"/>
  <c r="G1556" i="19"/>
  <c r="G1557" i="19"/>
  <c r="G1558" i="19"/>
  <c r="G1559" i="19"/>
  <c r="G1560" i="19"/>
  <c r="G1561" i="19"/>
  <c r="G1562" i="19"/>
  <c r="G1563" i="19"/>
  <c r="G1564" i="19"/>
  <c r="G1565" i="19"/>
  <c r="G1566" i="19"/>
  <c r="G1567" i="19"/>
  <c r="G1568" i="19"/>
  <c r="G1569" i="19"/>
  <c r="G1570" i="19"/>
  <c r="G1571" i="19"/>
  <c r="G1572" i="19"/>
  <c r="G1573" i="19"/>
  <c r="G1574" i="19"/>
  <c r="G1575" i="19"/>
  <c r="G1576" i="19"/>
  <c r="G1577" i="19"/>
  <c r="G1578" i="19"/>
  <c r="G1579" i="19"/>
  <c r="G1580" i="19"/>
  <c r="G1581" i="19"/>
  <c r="G1582" i="19"/>
  <c r="G1583" i="19"/>
  <c r="G1584" i="19"/>
  <c r="G1585" i="19"/>
  <c r="G1586" i="19"/>
  <c r="G1587" i="19"/>
  <c r="G1588" i="19"/>
  <c r="G1589" i="19"/>
  <c r="G1590" i="19"/>
  <c r="G1591" i="19"/>
  <c r="G1592" i="19"/>
  <c r="G1593" i="19"/>
  <c r="G1594" i="19"/>
  <c r="G1595" i="19"/>
  <c r="G1596" i="19"/>
  <c r="G1597" i="19"/>
  <c r="G1598" i="19"/>
  <c r="G1599" i="19"/>
  <c r="G1600" i="19"/>
  <c r="G1601" i="19"/>
  <c r="G1602" i="19"/>
  <c r="G1603" i="19"/>
  <c r="G1604" i="19"/>
  <c r="G1605" i="19"/>
  <c r="G1606" i="19"/>
  <c r="G1607" i="19"/>
  <c r="G1608" i="19"/>
  <c r="G1609" i="19"/>
  <c r="G1610" i="19"/>
  <c r="G1611" i="19"/>
  <c r="G1612" i="19"/>
  <c r="G1613" i="19"/>
  <c r="G1614" i="19"/>
  <c r="G1615" i="19"/>
  <c r="G1616" i="19"/>
  <c r="G1617" i="19"/>
  <c r="G1618" i="19"/>
  <c r="G1619" i="19"/>
  <c r="G1620" i="19"/>
  <c r="G1621" i="19"/>
  <c r="G1622" i="19"/>
  <c r="G1623" i="19"/>
  <c r="G1624" i="19"/>
  <c r="G1625" i="19"/>
  <c r="G1626" i="19"/>
  <c r="G1627" i="19"/>
  <c r="G1628" i="19"/>
  <c r="G1629" i="19"/>
  <c r="G1630" i="19"/>
  <c r="G1631" i="19"/>
  <c r="G1632" i="19"/>
  <c r="G1633" i="19"/>
  <c r="G1634" i="19"/>
  <c r="G1635" i="19"/>
  <c r="G1636" i="19"/>
  <c r="G1637" i="19"/>
  <c r="G1638" i="19"/>
  <c r="G1639" i="19"/>
  <c r="G1640" i="19"/>
  <c r="G1641" i="19"/>
  <c r="G1642" i="19"/>
  <c r="G1643" i="19"/>
  <c r="G1644" i="19"/>
  <c r="G1645" i="19"/>
  <c r="G1646" i="19"/>
  <c r="G1647" i="19"/>
  <c r="G1648" i="19"/>
  <c r="G1649" i="19"/>
  <c r="G1650" i="19"/>
  <c r="G1651" i="19"/>
  <c r="G1652" i="19"/>
  <c r="G1653" i="19"/>
  <c r="G1654" i="19"/>
  <c r="G1655" i="19"/>
  <c r="G1656" i="19"/>
  <c r="G1657" i="19"/>
  <c r="G1658" i="19"/>
  <c r="G1659" i="19"/>
  <c r="G1660" i="19"/>
  <c r="G1661" i="19"/>
  <c r="G1662" i="19"/>
  <c r="G1663" i="19"/>
  <c r="G1664" i="19"/>
  <c r="G1665" i="19"/>
  <c r="G1666" i="19"/>
  <c r="G1667" i="19"/>
  <c r="G1668" i="19"/>
  <c r="G1669" i="19"/>
  <c r="G1670" i="19"/>
  <c r="G1671" i="19"/>
  <c r="G1672" i="19"/>
  <c r="G1673" i="19"/>
  <c r="G1674" i="19"/>
  <c r="G1675" i="19"/>
  <c r="G1676" i="19"/>
  <c r="G1677" i="19"/>
  <c r="G1678" i="19"/>
  <c r="G1679" i="19"/>
  <c r="G1680" i="19"/>
  <c r="G1681" i="19"/>
  <c r="G1682" i="19"/>
  <c r="G1683" i="19"/>
  <c r="G1684" i="19"/>
  <c r="G1685" i="19"/>
  <c r="G1686" i="19"/>
  <c r="G1687" i="19"/>
  <c r="G1688" i="19"/>
  <c r="G1689" i="19"/>
  <c r="G1690" i="19"/>
  <c r="G1691" i="19"/>
  <c r="G1692" i="19"/>
  <c r="G1693" i="19"/>
  <c r="G1694" i="19"/>
  <c r="G1695" i="19"/>
  <c r="G1696" i="19"/>
  <c r="G1697" i="19"/>
  <c r="G1698" i="19"/>
  <c r="G1699" i="19"/>
  <c r="G1700" i="19"/>
  <c r="G1701" i="19"/>
  <c r="G1702" i="19"/>
  <c r="G1703" i="19"/>
  <c r="G1704" i="19"/>
  <c r="G1705" i="19"/>
  <c r="G1706" i="19"/>
  <c r="G1707" i="19"/>
  <c r="G1708" i="19"/>
  <c r="G1709" i="19"/>
  <c r="G1710" i="19"/>
  <c r="G1711" i="19"/>
  <c r="G1712" i="19"/>
  <c r="G1713" i="19"/>
  <c r="G1714" i="19"/>
  <c r="G1715" i="19"/>
  <c r="G1716" i="19"/>
  <c r="G1717" i="19"/>
  <c r="G1718" i="19"/>
  <c r="G1719" i="19"/>
  <c r="G1720" i="19"/>
  <c r="G1721" i="19"/>
  <c r="G1722" i="19"/>
  <c r="G1723" i="19"/>
  <c r="G1724" i="19"/>
  <c r="G1725" i="19"/>
  <c r="G1726" i="19"/>
  <c r="G1727" i="19"/>
  <c r="G1728" i="19"/>
  <c r="G1729" i="19"/>
  <c r="G1730" i="19"/>
  <c r="G1731" i="19"/>
  <c r="G1732" i="19"/>
  <c r="G1733" i="19"/>
  <c r="G1734" i="19"/>
  <c r="G1735" i="19"/>
  <c r="G1736" i="19"/>
  <c r="G1737" i="19"/>
  <c r="G1738" i="19"/>
  <c r="G1739" i="19"/>
  <c r="G1740" i="19"/>
  <c r="G1741" i="19"/>
  <c r="G1742" i="19"/>
  <c r="G1743" i="19"/>
  <c r="G1744" i="19"/>
  <c r="G1745" i="19"/>
  <c r="G1746" i="19"/>
  <c r="G1747" i="19"/>
  <c r="G1748" i="19"/>
  <c r="G1749" i="19"/>
  <c r="G1750" i="19"/>
  <c r="G1751" i="19"/>
  <c r="G1752" i="19"/>
  <c r="G1753" i="19"/>
  <c r="G1754" i="19"/>
  <c r="G1755" i="19"/>
  <c r="G1756" i="19"/>
  <c r="G1757" i="19"/>
  <c r="G1758" i="19"/>
  <c r="G1759" i="19"/>
  <c r="G1760" i="19"/>
  <c r="G1761" i="19"/>
  <c r="G1762" i="19"/>
  <c r="G1763" i="19"/>
  <c r="G1764" i="19"/>
  <c r="G1765" i="19"/>
  <c r="G1766" i="19"/>
  <c r="G1767" i="19"/>
  <c r="G1768" i="19"/>
  <c r="G1769" i="19"/>
  <c r="G1770" i="19"/>
  <c r="G1771" i="19"/>
  <c r="G1772" i="19"/>
  <c r="G1773" i="19"/>
  <c r="G1774" i="19"/>
  <c r="G1775" i="19"/>
  <c r="G1776" i="19"/>
  <c r="G1777" i="19"/>
  <c r="G1778" i="19"/>
  <c r="G1779" i="19"/>
  <c r="G1780" i="19"/>
  <c r="G1781" i="19"/>
  <c r="G1782" i="19"/>
  <c r="G1783" i="19"/>
  <c r="G1784" i="19"/>
  <c r="G1785" i="19"/>
  <c r="G1786" i="19"/>
  <c r="G1787" i="19"/>
  <c r="G1788" i="19"/>
  <c r="G1789" i="19"/>
  <c r="G1790" i="19"/>
  <c r="G1791" i="19"/>
  <c r="G1792" i="19"/>
  <c r="G1793" i="19"/>
  <c r="G1794" i="19"/>
  <c r="G1795" i="19"/>
  <c r="G1796" i="19"/>
  <c r="G1797" i="19"/>
  <c r="G1798" i="19"/>
  <c r="G1799" i="19"/>
  <c r="G1800" i="19"/>
  <c r="G1801" i="19"/>
  <c r="G1802" i="19"/>
  <c r="G1803" i="19"/>
  <c r="G1804" i="19"/>
  <c r="G1805" i="19"/>
  <c r="G1806" i="19"/>
  <c r="G1807" i="19"/>
  <c r="G1808" i="19"/>
  <c r="G1809" i="19"/>
  <c r="G1810" i="19"/>
  <c r="G1811" i="19"/>
  <c r="G1812" i="19"/>
  <c r="G1813" i="19"/>
  <c r="G1814" i="19"/>
  <c r="G1815" i="19"/>
  <c r="G1816" i="19"/>
  <c r="G1817" i="19"/>
  <c r="G1818" i="19"/>
  <c r="G1819" i="19"/>
  <c r="G1820" i="19"/>
  <c r="G1821" i="19"/>
  <c r="G1822" i="19"/>
  <c r="G1823" i="19"/>
  <c r="G1824" i="19"/>
  <c r="G1825" i="19"/>
  <c r="G1826" i="19"/>
  <c r="G1827" i="19"/>
  <c r="G1828" i="19"/>
  <c r="G1829" i="19"/>
  <c r="G1830" i="19"/>
  <c r="G1831" i="19"/>
  <c r="G1832" i="19"/>
  <c r="G1833" i="19"/>
  <c r="G1834" i="19"/>
  <c r="G1835" i="19"/>
  <c r="G1836" i="19"/>
  <c r="G1837" i="19"/>
  <c r="G1838" i="19"/>
  <c r="G1839" i="19"/>
  <c r="G1840" i="19"/>
  <c r="G1841" i="19"/>
  <c r="G1842" i="19"/>
  <c r="G1843" i="19"/>
  <c r="G1844" i="19"/>
  <c r="G1845" i="19"/>
  <c r="G1846" i="19"/>
  <c r="G1847" i="19"/>
  <c r="G1848" i="19"/>
  <c r="G1849" i="19"/>
  <c r="G1850" i="19"/>
  <c r="G1851" i="19"/>
  <c r="G1852" i="19"/>
  <c r="G1853" i="19"/>
  <c r="G1854" i="19"/>
  <c r="G1855" i="19"/>
  <c r="G1856" i="19"/>
  <c r="G1857" i="19"/>
  <c r="G1858" i="19"/>
  <c r="G1859" i="19"/>
  <c r="G1860" i="19"/>
  <c r="G1861" i="19"/>
  <c r="G1862" i="19"/>
  <c r="G1863" i="19"/>
  <c r="G1864" i="19"/>
  <c r="G1865" i="19"/>
  <c r="G1866" i="19"/>
  <c r="G1867" i="19"/>
  <c r="G1868" i="19"/>
  <c r="G1869" i="19"/>
  <c r="G1870" i="19"/>
  <c r="G1871" i="19"/>
  <c r="G1872" i="19"/>
  <c r="G1873" i="19"/>
  <c r="G1874" i="19"/>
  <c r="G1875" i="19"/>
  <c r="G1876" i="19"/>
  <c r="G1877" i="19"/>
  <c r="G1878" i="19"/>
  <c r="G1879" i="19"/>
  <c r="G1880" i="19"/>
  <c r="G1881" i="19"/>
  <c r="G1882" i="19"/>
  <c r="G1883" i="19"/>
  <c r="G1884" i="19"/>
  <c r="G1885" i="19"/>
  <c r="G1886" i="19"/>
  <c r="G1887" i="19"/>
  <c r="G1888" i="19"/>
  <c r="G1889" i="19"/>
  <c r="G1890" i="19"/>
  <c r="G1891" i="19"/>
  <c r="G1892" i="19"/>
  <c r="G1893" i="19"/>
  <c r="G1894" i="19"/>
  <c r="G1895" i="19"/>
  <c r="G1896" i="19"/>
  <c r="G1897" i="19"/>
  <c r="G1898" i="19"/>
  <c r="G1899" i="19"/>
  <c r="G1900" i="19"/>
  <c r="G1901" i="19"/>
  <c r="G1902" i="19"/>
  <c r="G1903" i="19"/>
  <c r="G1904" i="19"/>
  <c r="G1905" i="19"/>
  <c r="G1906" i="19"/>
  <c r="G1907" i="19"/>
  <c r="G1908" i="19"/>
  <c r="G1909" i="19"/>
  <c r="G1910" i="19"/>
  <c r="G1911" i="19"/>
  <c r="G1912" i="19"/>
  <c r="G1913" i="19"/>
  <c r="G1914" i="19"/>
  <c r="G1915" i="19"/>
  <c r="G1916" i="19"/>
  <c r="G1917" i="19"/>
  <c r="G1918" i="19"/>
  <c r="G1919" i="19"/>
  <c r="G1920" i="19"/>
  <c r="G1921" i="19"/>
  <c r="G1922" i="19"/>
  <c r="G1923" i="19"/>
  <c r="G1924" i="19"/>
  <c r="G1925" i="19"/>
  <c r="G1926" i="19"/>
  <c r="G1927" i="19"/>
  <c r="G1928" i="19"/>
  <c r="G1929" i="19"/>
  <c r="G1930" i="19"/>
  <c r="G1931" i="19"/>
  <c r="G1932" i="19"/>
  <c r="G1933" i="19"/>
  <c r="G1934" i="19"/>
  <c r="G1935" i="19"/>
  <c r="G1936" i="19"/>
  <c r="G1937" i="19"/>
  <c r="G1938" i="19"/>
  <c r="G1939" i="19"/>
  <c r="G1940" i="19"/>
  <c r="G1941" i="19"/>
  <c r="G1942" i="19"/>
  <c r="G1943" i="19"/>
  <c r="G1944" i="19"/>
  <c r="G1945" i="19"/>
  <c r="G1946" i="19"/>
  <c r="G1947" i="19"/>
  <c r="G1948" i="19"/>
  <c r="G1949" i="19"/>
  <c r="G1950" i="19"/>
  <c r="G1951" i="19"/>
  <c r="G1952" i="19"/>
  <c r="G1953" i="19"/>
  <c r="G1954" i="19"/>
  <c r="G1955" i="19"/>
  <c r="G1956" i="19"/>
  <c r="G1957" i="19"/>
  <c r="G1958" i="19"/>
  <c r="G1959" i="19"/>
  <c r="G1960" i="19"/>
  <c r="G1961" i="19"/>
  <c r="G1962" i="19"/>
  <c r="G1963" i="19"/>
  <c r="G1964" i="19"/>
  <c r="G1965" i="19"/>
  <c r="G1966" i="19"/>
  <c r="G1967" i="19"/>
  <c r="G1968" i="19"/>
  <c r="G1969" i="19"/>
  <c r="G1970" i="19"/>
  <c r="G1971" i="19"/>
  <c r="G1972" i="19"/>
  <c r="G1973" i="19"/>
  <c r="G1974" i="19"/>
  <c r="G1975" i="19"/>
  <c r="G1976" i="19"/>
  <c r="G1977" i="19"/>
  <c r="G1978" i="19"/>
  <c r="G1979" i="19"/>
  <c r="G1980" i="19"/>
  <c r="G1981" i="19"/>
  <c r="G1982" i="19"/>
  <c r="G1983" i="19"/>
  <c r="G1984" i="19"/>
  <c r="G1985" i="19"/>
  <c r="G1986" i="19"/>
  <c r="G1987" i="19"/>
  <c r="G1988" i="19"/>
  <c r="G1989" i="19"/>
  <c r="G1990" i="19"/>
  <c r="G1991" i="19"/>
  <c r="G1992" i="19"/>
  <c r="G1993" i="19"/>
  <c r="G1994" i="19"/>
  <c r="G1995" i="19"/>
  <c r="G1996" i="19"/>
  <c r="G1997" i="19"/>
  <c r="G1998" i="19"/>
  <c r="G1999" i="19"/>
  <c r="G2000" i="19"/>
  <c r="G2001" i="19"/>
  <c r="G2002" i="19"/>
  <c r="G2003" i="19"/>
  <c r="G2004" i="19"/>
  <c r="G2005" i="19"/>
  <c r="G2006" i="19"/>
  <c r="G2007" i="19"/>
  <c r="G2008" i="19"/>
  <c r="G2009" i="19"/>
  <c r="G2010" i="19"/>
  <c r="G2011" i="19"/>
  <c r="G2012" i="19"/>
  <c r="G2013" i="19"/>
  <c r="G2014" i="19"/>
  <c r="G2015" i="19"/>
  <c r="G2016" i="19"/>
  <c r="G2017" i="19"/>
  <c r="G2018" i="19"/>
  <c r="G2019" i="19"/>
  <c r="G2020" i="19"/>
  <c r="G2021" i="19"/>
  <c r="G2022" i="19"/>
  <c r="G2023" i="19"/>
  <c r="G2024" i="19"/>
  <c r="G2025" i="19"/>
  <c r="G2026" i="19"/>
  <c r="G2027" i="19"/>
  <c r="G2028" i="19"/>
  <c r="G2029" i="19"/>
  <c r="G2030" i="19"/>
  <c r="G2031" i="19"/>
  <c r="G2032" i="19"/>
  <c r="G2033" i="19"/>
  <c r="G2034" i="19"/>
  <c r="G2035" i="19"/>
  <c r="G2036" i="19"/>
  <c r="G2037" i="19"/>
  <c r="G2038" i="19"/>
  <c r="G2039" i="19"/>
  <c r="G2040" i="19"/>
  <c r="G2041" i="19"/>
  <c r="G2042" i="19"/>
  <c r="G2043" i="19"/>
  <c r="G2044" i="19"/>
  <c r="G2045" i="19"/>
  <c r="G2046" i="19"/>
  <c r="G2047" i="19"/>
  <c r="G2048" i="19"/>
  <c r="G2049" i="19"/>
  <c r="G2050" i="19"/>
  <c r="G2051" i="19"/>
  <c r="G2052" i="19"/>
  <c r="G2053" i="19"/>
  <c r="G2054" i="19"/>
  <c r="G2055" i="19"/>
  <c r="G2056" i="19"/>
  <c r="G2057" i="19"/>
  <c r="G2058" i="19"/>
  <c r="G2059" i="19"/>
  <c r="G2060" i="19"/>
  <c r="G2061" i="19"/>
  <c r="G2062" i="19"/>
  <c r="G2063" i="19"/>
  <c r="G2064" i="19"/>
  <c r="G2065" i="19"/>
  <c r="G2066" i="19"/>
  <c r="G2067" i="19"/>
  <c r="G2068" i="19"/>
  <c r="G2069" i="19"/>
  <c r="G2070" i="19"/>
  <c r="G2071" i="19"/>
  <c r="G2072" i="19"/>
  <c r="G2073" i="19"/>
  <c r="G2074" i="19"/>
  <c r="G2075" i="19"/>
  <c r="G2076" i="19"/>
  <c r="G2077" i="19"/>
  <c r="G2078" i="19"/>
  <c r="G2079" i="19"/>
  <c r="G2080" i="19"/>
  <c r="G2081" i="19"/>
  <c r="G2082" i="19"/>
  <c r="G2083" i="19"/>
  <c r="G2084" i="19"/>
  <c r="G2085" i="19"/>
  <c r="G2086" i="19"/>
  <c r="G2087" i="19"/>
  <c r="G2088" i="19"/>
  <c r="G2089" i="19"/>
  <c r="G2090" i="19"/>
  <c r="G2091" i="19"/>
  <c r="G2092" i="19"/>
  <c r="G2093" i="19"/>
  <c r="G2094" i="19"/>
  <c r="G2095" i="19"/>
  <c r="G2096" i="19"/>
  <c r="G2097" i="19"/>
  <c r="G2098" i="19"/>
  <c r="G2099" i="19"/>
  <c r="G2100" i="19"/>
  <c r="G2101" i="19"/>
  <c r="G2102" i="19"/>
  <c r="G2103" i="19"/>
  <c r="G2104" i="19"/>
  <c r="G2105" i="19"/>
  <c r="G2106" i="19"/>
  <c r="G2107" i="19"/>
  <c r="G2108" i="19"/>
  <c r="G2109" i="19"/>
  <c r="G2110" i="19"/>
  <c r="G2111" i="19"/>
  <c r="G2112" i="19"/>
  <c r="G2113" i="19"/>
  <c r="G2114" i="19"/>
  <c r="G2115" i="19"/>
  <c r="G2116" i="19"/>
  <c r="G2117" i="19"/>
  <c r="G2118" i="19"/>
  <c r="G2119" i="19"/>
  <c r="G2120" i="19"/>
  <c r="G2121" i="19"/>
  <c r="G2122" i="19"/>
  <c r="G2123" i="19"/>
  <c r="G2124" i="19"/>
  <c r="G2125" i="19"/>
  <c r="G2126" i="19"/>
  <c r="G2127" i="19"/>
  <c r="G2128" i="19"/>
  <c r="G2129" i="19"/>
  <c r="G2130" i="19"/>
  <c r="G2131" i="19"/>
  <c r="G2132" i="19"/>
  <c r="G2133" i="19"/>
  <c r="G2134" i="19"/>
  <c r="G2135" i="19"/>
  <c r="G2136" i="19"/>
  <c r="G2137" i="19"/>
  <c r="G2138" i="19"/>
  <c r="G2139" i="19"/>
  <c r="G2140" i="19"/>
  <c r="G2141" i="19"/>
  <c r="G2142" i="19"/>
  <c r="G2143" i="19"/>
  <c r="G2144" i="19"/>
  <c r="G2145" i="19"/>
  <c r="G2146" i="19"/>
  <c r="G2147" i="19"/>
  <c r="G2148" i="19"/>
  <c r="G2149" i="19"/>
  <c r="G2150" i="19"/>
  <c r="G2151" i="19"/>
  <c r="G2152" i="19"/>
  <c r="G2153" i="19"/>
  <c r="G2154" i="19"/>
  <c r="G2155" i="19"/>
  <c r="G2156" i="19"/>
  <c r="G2157" i="19"/>
  <c r="G2158" i="19"/>
  <c r="G2159" i="19"/>
  <c r="G2160" i="19"/>
  <c r="G2161" i="19"/>
  <c r="G2162" i="19"/>
  <c r="G2163" i="19"/>
  <c r="G2164" i="19"/>
  <c r="G2165" i="19"/>
  <c r="G2166" i="19"/>
  <c r="G2167" i="19"/>
  <c r="G2168" i="19"/>
  <c r="G2169" i="19"/>
  <c r="G2170" i="19"/>
  <c r="G2171" i="19"/>
  <c r="G2172" i="19"/>
  <c r="G2173" i="19"/>
  <c r="G2174" i="19"/>
  <c r="G2175" i="19"/>
  <c r="G2176" i="19"/>
  <c r="G2177" i="19"/>
  <c r="G2178" i="19"/>
  <c r="G2179" i="19"/>
  <c r="G2180" i="19"/>
  <c r="G2181" i="19"/>
  <c r="G2182" i="19"/>
  <c r="G2183" i="19"/>
  <c r="G2184" i="19"/>
  <c r="G2185" i="19"/>
  <c r="G2186" i="19"/>
  <c r="G2187" i="19"/>
  <c r="G2188" i="19"/>
  <c r="G2189" i="19"/>
  <c r="G2190" i="19"/>
  <c r="G2191" i="19"/>
  <c r="G2192" i="19"/>
  <c r="G2193" i="19"/>
  <c r="G2194" i="19"/>
  <c r="G2195" i="19"/>
  <c r="G2196" i="19"/>
  <c r="G2197" i="19"/>
  <c r="G2198" i="19"/>
  <c r="G2199" i="19"/>
  <c r="G2200" i="19"/>
  <c r="G2201" i="19"/>
  <c r="G2202" i="19"/>
  <c r="G2203" i="19"/>
  <c r="G2204" i="19"/>
  <c r="G2205" i="19"/>
  <c r="G2206" i="19"/>
  <c r="G2207" i="19"/>
  <c r="G2208" i="19"/>
  <c r="G2209" i="19"/>
  <c r="G2210" i="19"/>
  <c r="G2211" i="19"/>
  <c r="G2212" i="19"/>
  <c r="G2213" i="19"/>
  <c r="G2214" i="19"/>
  <c r="G2215" i="19"/>
  <c r="G2216" i="19"/>
  <c r="G2217" i="19"/>
  <c r="G2218" i="19"/>
  <c r="G2219" i="19"/>
  <c r="G2220" i="19"/>
  <c r="G2221" i="19"/>
  <c r="G2222" i="19"/>
  <c r="G2223" i="19"/>
  <c r="G2224" i="19"/>
  <c r="G2225" i="19"/>
  <c r="G2226" i="19"/>
  <c r="G2227" i="19"/>
  <c r="G2228" i="19"/>
  <c r="G2229" i="19"/>
  <c r="G2230" i="19"/>
  <c r="G2231" i="19"/>
  <c r="G2232" i="19"/>
  <c r="G2233" i="19"/>
  <c r="G2234" i="19"/>
  <c r="G2235" i="19"/>
  <c r="G2236" i="19"/>
  <c r="G2237" i="19"/>
  <c r="G2238" i="19"/>
  <c r="G2239" i="19"/>
  <c r="G2240" i="19"/>
  <c r="G2241" i="19"/>
  <c r="G2242" i="19"/>
  <c r="G2243" i="19"/>
  <c r="G2244" i="19"/>
  <c r="G2245" i="19"/>
  <c r="G2246" i="19"/>
  <c r="G2247" i="19"/>
  <c r="G2248" i="19"/>
  <c r="G2249" i="19"/>
  <c r="G2250" i="19"/>
  <c r="G2251" i="19"/>
  <c r="G2252" i="19"/>
  <c r="G2253" i="19"/>
  <c r="G2254" i="19"/>
  <c r="G2255" i="19"/>
  <c r="G2256" i="19"/>
  <c r="G2257" i="19"/>
  <c r="G2258" i="19"/>
  <c r="G2259" i="19"/>
  <c r="G2260" i="19"/>
  <c r="G2261" i="19"/>
  <c r="G2262" i="19"/>
  <c r="G2263" i="19"/>
  <c r="G2264" i="19"/>
  <c r="G2265" i="19"/>
  <c r="G2266" i="19"/>
  <c r="G2267" i="19"/>
  <c r="G2268" i="19"/>
  <c r="G2269" i="19"/>
  <c r="G2270" i="19"/>
  <c r="G2271" i="19"/>
  <c r="G2272" i="19"/>
  <c r="G2273" i="19"/>
  <c r="G2274" i="19"/>
  <c r="G2275" i="19"/>
  <c r="G2276" i="19"/>
  <c r="G2277" i="19"/>
  <c r="G2278" i="19"/>
  <c r="G2279" i="19"/>
  <c r="G2280" i="19"/>
  <c r="G2281" i="19"/>
  <c r="G2282" i="19"/>
  <c r="G2283" i="19"/>
  <c r="G2284" i="19"/>
  <c r="G2285" i="19"/>
  <c r="G2286" i="19"/>
  <c r="G2287" i="19"/>
  <c r="G2288" i="19"/>
  <c r="G2289" i="19"/>
  <c r="G2290" i="19"/>
  <c r="G2291" i="19"/>
  <c r="G2292" i="19"/>
  <c r="G2293" i="19"/>
  <c r="G2294" i="19"/>
  <c r="G2295" i="19"/>
  <c r="G2296" i="19"/>
  <c r="G2297" i="19"/>
  <c r="G2298" i="19"/>
  <c r="G2299" i="19"/>
  <c r="G2300" i="19"/>
  <c r="G2301" i="19"/>
  <c r="G2302" i="19"/>
  <c r="G2303" i="19"/>
  <c r="G2304" i="19"/>
  <c r="G2305" i="19"/>
  <c r="G2306" i="19"/>
  <c r="G2307" i="19"/>
  <c r="G2308" i="19"/>
  <c r="G2309" i="19"/>
  <c r="G2310" i="19"/>
  <c r="G2311" i="19"/>
  <c r="G2312" i="19"/>
  <c r="G2313" i="19"/>
  <c r="G2314" i="19"/>
  <c r="G2315" i="19"/>
  <c r="G2316" i="19"/>
  <c r="G2317" i="19"/>
  <c r="G2318" i="19"/>
  <c r="G2319" i="19"/>
  <c r="G2320" i="19"/>
  <c r="G2321" i="19"/>
  <c r="G2322" i="19"/>
  <c r="G2323" i="19"/>
  <c r="G2324" i="19"/>
  <c r="G2325" i="19"/>
  <c r="G2326" i="19"/>
  <c r="G2327" i="19"/>
  <c r="G2328" i="19"/>
  <c r="G2329" i="19"/>
  <c r="G2330" i="19"/>
  <c r="G2331" i="19"/>
  <c r="G2332" i="19"/>
  <c r="G2333" i="19"/>
  <c r="G2334" i="19"/>
  <c r="G2335" i="19"/>
  <c r="G2336" i="19"/>
  <c r="G2337" i="19"/>
  <c r="G2338" i="19"/>
  <c r="G2339" i="19"/>
  <c r="G2340" i="19"/>
  <c r="G2341" i="19"/>
  <c r="G2342" i="19"/>
  <c r="G2343" i="19"/>
  <c r="G2344" i="19"/>
  <c r="G2345" i="19"/>
  <c r="G2346" i="19"/>
  <c r="G2347" i="19"/>
  <c r="G2348" i="19"/>
  <c r="G2349" i="19"/>
  <c r="G2350" i="19"/>
  <c r="F2351" i="19"/>
  <c r="G2351" i="19"/>
  <c r="F2352" i="19"/>
  <c r="G2352" i="19"/>
  <c r="F2353" i="19"/>
  <c r="G2353" i="19"/>
  <c r="F2354" i="19"/>
  <c r="G2354" i="19"/>
  <c r="F2355" i="19"/>
  <c r="G2355" i="19"/>
  <c r="F2356" i="19"/>
  <c r="G2356" i="19"/>
  <c r="F2357" i="19"/>
  <c r="G2357" i="19"/>
  <c r="F2358" i="19"/>
  <c r="G2358" i="19"/>
  <c r="F2359" i="19"/>
  <c r="G2359" i="19"/>
  <c r="F2360" i="19"/>
  <c r="G2360" i="19"/>
  <c r="F2361" i="19"/>
  <c r="G2361" i="19"/>
  <c r="F2362" i="19"/>
  <c r="G2362" i="19"/>
  <c r="F2363" i="19"/>
  <c r="G2363" i="19"/>
  <c r="F2364" i="19"/>
  <c r="G2364" i="19"/>
  <c r="F2365" i="19"/>
  <c r="G2365" i="19"/>
  <c r="F2366" i="19"/>
  <c r="G2366" i="19"/>
  <c r="F2367" i="19"/>
  <c r="G2367" i="19"/>
  <c r="F2368" i="19"/>
  <c r="G2368" i="19"/>
  <c r="F2369" i="19"/>
  <c r="G2369" i="19"/>
  <c r="F2370" i="19"/>
  <c r="G2370" i="19"/>
  <c r="F2371" i="19"/>
  <c r="G2371" i="19"/>
  <c r="F2372" i="19"/>
  <c r="G2372" i="19"/>
  <c r="F2373" i="19"/>
  <c r="G2373" i="19"/>
  <c r="F2374" i="19"/>
  <c r="G2374" i="19"/>
  <c r="F2375" i="19"/>
  <c r="G2375" i="19"/>
  <c r="F2376" i="19"/>
  <c r="G2376" i="19"/>
  <c r="F2377" i="19"/>
  <c r="G2377" i="19"/>
  <c r="F2378" i="19"/>
  <c r="G2378" i="19"/>
  <c r="F2379" i="19"/>
  <c r="G2379" i="19"/>
  <c r="F2380" i="19"/>
  <c r="G2380" i="19"/>
  <c r="F2381" i="19"/>
  <c r="G2381" i="19"/>
  <c r="F2382" i="19"/>
  <c r="G2382" i="19"/>
  <c r="F2383" i="19"/>
  <c r="G2383" i="19"/>
  <c r="F2384" i="19"/>
  <c r="G2384" i="19"/>
  <c r="F2385" i="19"/>
  <c r="G2385" i="19"/>
  <c r="F2386" i="19"/>
  <c r="F52" i="20" s="1"/>
  <c r="G2386" i="19"/>
  <c r="F2387" i="19"/>
  <c r="G2387" i="19"/>
  <c r="F2388" i="19"/>
  <c r="G2388" i="19"/>
  <c r="F2389" i="19"/>
  <c r="G2389" i="19"/>
  <c r="F2390" i="19"/>
  <c r="G2390" i="19"/>
  <c r="F2391" i="19"/>
  <c r="G2391" i="19"/>
  <c r="F2392" i="19"/>
  <c r="G2392" i="19"/>
  <c r="F2393" i="19"/>
  <c r="G2393" i="19"/>
  <c r="F2394" i="19"/>
  <c r="G2394" i="19"/>
  <c r="F2395" i="19"/>
  <c r="G2395" i="19"/>
  <c r="F2396" i="19"/>
  <c r="G2396" i="19"/>
  <c r="F2397" i="19"/>
  <c r="G2397" i="19"/>
  <c r="F2398" i="19"/>
  <c r="G2398" i="19"/>
  <c r="F2399" i="19"/>
  <c r="G2399" i="19"/>
  <c r="F2400" i="19"/>
  <c r="G2400" i="19"/>
  <c r="F2401" i="19"/>
  <c r="G2401" i="19"/>
  <c r="F2402" i="19"/>
  <c r="G2402" i="19"/>
  <c r="F2403" i="19"/>
  <c r="G2403" i="19"/>
  <c r="F2404" i="19"/>
  <c r="G2404" i="19"/>
  <c r="F2405" i="19"/>
  <c r="G2405" i="19"/>
  <c r="F2406" i="19"/>
  <c r="G2406" i="19"/>
  <c r="F2407" i="19"/>
  <c r="G2407" i="19"/>
  <c r="F2408" i="19"/>
  <c r="G2408" i="19"/>
  <c r="F2409" i="19"/>
  <c r="G2409" i="19"/>
  <c r="F2410" i="19"/>
  <c r="G2410" i="19"/>
  <c r="F2411" i="19"/>
  <c r="G2411" i="19"/>
  <c r="F2412" i="19"/>
  <c r="G2412" i="19"/>
  <c r="F2413" i="19"/>
  <c r="G2413" i="19"/>
  <c r="F2414" i="19"/>
  <c r="G2414" i="19"/>
  <c r="F2415" i="19"/>
  <c r="G2415" i="19"/>
  <c r="F2416" i="19"/>
  <c r="G2416" i="19"/>
  <c r="F2417" i="19"/>
  <c r="G2417" i="19"/>
  <c r="F2418" i="19"/>
  <c r="G2418" i="19"/>
  <c r="F2419" i="19"/>
  <c r="G2419" i="19"/>
  <c r="F2420" i="19"/>
  <c r="G2420" i="19"/>
  <c r="F2421" i="19"/>
  <c r="G2421" i="19"/>
  <c r="F2422" i="19"/>
  <c r="G2422" i="19"/>
  <c r="F2423" i="19"/>
  <c r="G2423" i="19"/>
  <c r="F2424" i="19"/>
  <c r="G2424" i="19"/>
  <c r="F2425" i="19"/>
  <c r="G2425" i="19"/>
  <c r="F2426" i="19"/>
  <c r="G2426" i="19"/>
  <c r="F2427" i="19"/>
  <c r="G2427" i="19"/>
  <c r="F2428" i="19"/>
  <c r="G2428" i="19"/>
  <c r="F2429" i="19"/>
  <c r="G2429" i="19"/>
  <c r="F2430" i="19"/>
  <c r="G2430" i="19"/>
  <c r="F2431" i="19"/>
  <c r="G2431" i="19"/>
  <c r="F2432" i="19"/>
  <c r="G2432" i="19"/>
  <c r="F2433" i="19"/>
  <c r="G2433" i="19"/>
  <c r="F2434" i="19"/>
  <c r="G2434" i="19"/>
  <c r="F2435" i="19"/>
  <c r="G2435" i="19"/>
  <c r="F2436" i="19"/>
  <c r="G2436" i="19"/>
  <c r="F2437" i="19"/>
  <c r="G2437" i="19"/>
  <c r="F2438" i="19"/>
  <c r="G2438" i="19"/>
  <c r="F2439" i="19"/>
  <c r="G2439" i="19"/>
  <c r="F2440" i="19"/>
  <c r="G2440" i="19"/>
  <c r="F2441" i="19"/>
  <c r="G2441" i="19"/>
  <c r="F2442" i="19"/>
  <c r="G2442" i="19"/>
  <c r="F2443" i="19"/>
  <c r="G2443" i="19"/>
  <c r="F2444" i="19"/>
  <c r="G2444" i="19"/>
  <c r="F2445" i="19"/>
  <c r="G2445" i="19"/>
  <c r="F2446" i="19"/>
  <c r="G2446" i="19"/>
  <c r="F2447" i="19"/>
  <c r="G2447" i="19"/>
  <c r="F2448" i="19"/>
  <c r="G2448" i="19"/>
  <c r="F2449" i="19"/>
  <c r="G2449" i="19"/>
  <c r="F2450" i="19"/>
  <c r="G2450" i="19"/>
  <c r="F2451" i="19"/>
  <c r="G2451" i="19"/>
  <c r="F2452" i="19"/>
  <c r="G2452" i="19"/>
  <c r="F2453" i="19"/>
  <c r="G2453" i="19"/>
  <c r="F2454" i="19"/>
  <c r="G2454" i="19"/>
  <c r="F2455" i="19"/>
  <c r="G2455" i="19"/>
  <c r="F2456" i="19"/>
  <c r="G2456" i="19"/>
  <c r="F2457" i="19"/>
  <c r="G2457" i="19"/>
  <c r="F2458" i="19"/>
  <c r="G2458" i="19"/>
  <c r="F2459" i="19"/>
  <c r="G2459" i="19"/>
  <c r="F2460" i="19"/>
  <c r="G2460" i="19"/>
  <c r="F2461" i="19"/>
  <c r="G2461" i="19"/>
  <c r="F2462" i="19"/>
  <c r="G2462" i="19"/>
  <c r="F2463" i="19"/>
  <c r="G2463" i="19"/>
  <c r="F2464" i="19"/>
  <c r="G2464" i="19"/>
  <c r="F2465" i="19"/>
  <c r="G2465" i="19"/>
  <c r="F2466" i="19"/>
  <c r="G2466" i="19"/>
  <c r="F2467" i="19"/>
  <c r="G2467" i="19"/>
  <c r="F2468" i="19"/>
  <c r="G2468" i="19"/>
  <c r="F2469" i="19"/>
  <c r="G2469" i="19"/>
  <c r="F2470" i="19"/>
  <c r="G2470" i="19"/>
  <c r="F2471" i="19"/>
  <c r="G2471" i="19"/>
  <c r="F2472" i="19"/>
  <c r="G2472" i="19"/>
  <c r="F2473" i="19"/>
  <c r="G2473" i="19"/>
  <c r="F2474" i="19"/>
  <c r="G2474" i="19"/>
  <c r="F2475" i="19"/>
  <c r="G2475" i="19"/>
  <c r="F2476" i="19"/>
  <c r="G2476" i="19"/>
  <c r="F2477" i="19"/>
  <c r="G2477" i="19"/>
  <c r="F2478" i="19"/>
  <c r="G2478" i="19"/>
  <c r="F2479" i="19"/>
  <c r="G2479" i="19"/>
  <c r="F2480" i="19"/>
  <c r="G2480" i="19"/>
  <c r="F2481" i="19"/>
  <c r="G2481" i="19"/>
  <c r="F2482" i="19"/>
  <c r="G2482" i="19"/>
  <c r="F2483" i="19"/>
  <c r="G2483" i="19"/>
  <c r="F2484" i="19"/>
  <c r="G2484" i="19"/>
  <c r="F2485" i="19"/>
  <c r="G2485" i="19"/>
  <c r="F2486" i="19"/>
  <c r="G2486" i="19"/>
  <c r="F2487" i="19"/>
  <c r="G2487" i="19"/>
  <c r="F2488" i="19"/>
  <c r="G2488" i="19"/>
  <c r="F2489" i="19"/>
  <c r="G2489" i="19"/>
  <c r="F2490" i="19"/>
  <c r="G2490" i="19"/>
  <c r="F2491" i="19"/>
  <c r="G2491" i="19"/>
  <c r="F2492" i="19"/>
  <c r="G2492" i="19"/>
  <c r="F2493" i="19"/>
  <c r="G2493" i="19"/>
  <c r="F2494" i="19"/>
  <c r="G2494" i="19"/>
  <c r="F2495" i="19"/>
  <c r="G2495" i="19"/>
  <c r="F2496" i="19"/>
  <c r="G2496" i="19"/>
  <c r="F2497" i="19"/>
  <c r="G2497" i="19"/>
  <c r="F2498" i="19"/>
  <c r="G2498" i="19"/>
  <c r="F2499" i="19"/>
  <c r="G2499" i="19"/>
  <c r="F2500" i="19"/>
  <c r="G2500" i="19"/>
  <c r="F2501" i="19"/>
  <c r="G2501" i="19"/>
  <c r="F2502" i="19"/>
  <c r="G2502" i="19"/>
  <c r="F2503" i="19"/>
  <c r="G2503" i="19"/>
  <c r="F2504" i="19"/>
  <c r="G2504" i="19"/>
  <c r="F2505" i="19"/>
  <c r="G2505" i="19"/>
  <c r="F2506" i="19"/>
  <c r="G2506" i="19"/>
  <c r="F2507" i="19"/>
  <c r="G2507" i="19"/>
  <c r="F2508" i="19"/>
  <c r="G2508" i="19"/>
  <c r="F2509" i="19"/>
  <c r="G2509" i="19"/>
  <c r="F2510" i="19"/>
  <c r="G2510" i="19"/>
  <c r="F2511" i="19"/>
  <c r="G2511" i="19"/>
  <c r="F2512" i="19"/>
  <c r="G2512" i="19"/>
  <c r="F2513" i="19"/>
  <c r="G2513" i="19"/>
  <c r="F2514" i="19"/>
  <c r="G2514" i="19"/>
  <c r="F2515" i="19"/>
  <c r="G2515" i="19"/>
  <c r="F2516" i="19"/>
  <c r="G2516" i="19"/>
  <c r="F2517" i="19"/>
  <c r="G2517" i="19"/>
  <c r="F2518" i="19"/>
  <c r="G2518" i="19"/>
  <c r="F2519" i="19"/>
  <c r="G2519" i="19"/>
  <c r="F2520" i="19"/>
  <c r="G2520" i="19"/>
  <c r="F2521" i="19"/>
  <c r="G2521" i="19"/>
  <c r="F2522" i="19"/>
  <c r="G2522" i="19"/>
  <c r="F2523" i="19"/>
  <c r="G2523" i="19"/>
  <c r="F2524" i="19"/>
  <c r="G2524" i="19"/>
  <c r="F2525" i="19"/>
  <c r="G2525" i="19"/>
  <c r="F2526" i="19"/>
  <c r="G2526" i="19"/>
  <c r="F2527" i="19"/>
  <c r="G2527" i="19"/>
  <c r="F2528" i="19"/>
  <c r="G2528" i="19"/>
  <c r="F2529" i="19"/>
  <c r="G2529" i="19"/>
  <c r="F2530" i="19"/>
  <c r="G2530" i="19"/>
  <c r="F2531" i="19"/>
  <c r="G2531" i="19"/>
  <c r="F2532" i="19"/>
  <c r="G2532" i="19"/>
  <c r="F2533" i="19"/>
  <c r="G2533" i="19"/>
  <c r="F2534" i="19"/>
  <c r="G2534" i="19"/>
  <c r="F2535" i="19"/>
  <c r="G2535" i="19"/>
  <c r="F2536" i="19"/>
  <c r="G2536" i="19"/>
  <c r="F2537" i="19"/>
  <c r="G2537" i="19"/>
  <c r="F2538" i="19"/>
  <c r="G2538" i="19"/>
  <c r="F2539" i="19"/>
  <c r="G2539" i="19"/>
  <c r="F2540" i="19"/>
  <c r="G2540" i="19"/>
  <c r="F2541" i="19"/>
  <c r="G2541" i="19"/>
  <c r="F2542" i="19"/>
  <c r="G2542" i="19"/>
  <c r="F2543" i="19"/>
  <c r="G2543" i="19"/>
  <c r="F2544" i="19"/>
  <c r="G2544" i="19"/>
  <c r="F2545" i="19"/>
  <c r="G2545" i="19"/>
  <c r="F2546" i="19"/>
  <c r="G2546" i="19"/>
  <c r="F2547" i="19"/>
  <c r="G2547" i="19"/>
  <c r="F2548" i="19"/>
  <c r="G2548" i="19"/>
  <c r="F2549" i="19"/>
  <c r="G2549" i="19"/>
  <c r="F2550" i="19"/>
  <c r="G2550" i="19"/>
  <c r="F2551" i="19"/>
  <c r="G2551" i="19"/>
  <c r="F2552" i="19"/>
  <c r="G2552" i="19"/>
  <c r="F2553" i="19"/>
  <c r="G2553" i="19"/>
  <c r="F2554" i="19"/>
  <c r="G2554" i="19"/>
  <c r="F2555" i="19"/>
  <c r="G2555" i="19"/>
  <c r="F2556" i="19"/>
  <c r="G2556" i="19"/>
  <c r="F2557" i="19"/>
  <c r="G2557" i="19"/>
  <c r="F2558" i="19"/>
  <c r="G2558" i="19"/>
  <c r="F2559" i="19"/>
  <c r="G2559" i="19"/>
  <c r="F2560" i="19"/>
  <c r="G2560" i="19"/>
  <c r="F2561" i="19"/>
  <c r="G2561" i="19"/>
  <c r="F2562" i="19"/>
  <c r="G2562" i="19"/>
  <c r="F2563" i="19"/>
  <c r="G2563" i="19"/>
  <c r="F2564" i="19"/>
  <c r="G2564" i="19"/>
  <c r="F2565" i="19"/>
  <c r="G2565" i="19"/>
  <c r="F2566" i="19"/>
  <c r="G2566" i="19"/>
  <c r="F2567" i="19"/>
  <c r="G2567" i="19"/>
  <c r="F2568" i="19"/>
  <c r="G2568" i="19"/>
  <c r="F2569" i="19"/>
  <c r="G2569" i="19"/>
  <c r="F2570" i="19"/>
  <c r="G2570" i="19"/>
  <c r="F2571" i="19"/>
  <c r="G2571" i="19"/>
  <c r="F2572" i="19"/>
  <c r="G2572" i="19"/>
  <c r="F2573" i="19"/>
  <c r="G2573" i="19"/>
  <c r="F2574" i="19"/>
  <c r="G2574" i="19"/>
  <c r="F2575" i="19"/>
  <c r="G2575" i="19"/>
  <c r="F2576" i="19"/>
  <c r="G2576" i="19"/>
  <c r="F2577" i="19"/>
  <c r="G2577" i="19"/>
  <c r="F2578" i="19"/>
  <c r="G2578" i="19"/>
  <c r="F2579" i="19"/>
  <c r="G2579" i="19"/>
  <c r="F2580" i="19"/>
  <c r="G2580" i="19"/>
  <c r="F2581" i="19"/>
  <c r="G2581" i="19"/>
  <c r="F2582" i="19"/>
  <c r="G2582" i="19"/>
  <c r="F2583" i="19"/>
  <c r="G2583" i="19"/>
  <c r="F2584" i="19"/>
  <c r="G2584" i="19"/>
  <c r="F2585" i="19"/>
  <c r="G2585" i="19"/>
  <c r="F2586" i="19"/>
  <c r="G2586" i="19"/>
  <c r="F2587" i="19"/>
  <c r="G2587" i="19"/>
  <c r="F2588" i="19"/>
  <c r="G2588" i="19"/>
  <c r="F2589" i="19"/>
  <c r="G2589" i="19"/>
  <c r="F2590" i="19"/>
  <c r="G2590" i="19"/>
  <c r="F2591" i="19"/>
  <c r="G2591" i="19"/>
  <c r="F2592" i="19"/>
  <c r="G2592" i="19"/>
  <c r="F2593" i="19"/>
  <c r="G2593" i="19"/>
  <c r="F2594" i="19"/>
  <c r="G2594" i="19"/>
  <c r="F2595" i="19"/>
  <c r="G2595" i="19"/>
  <c r="F2596" i="19"/>
  <c r="G2596" i="19"/>
  <c r="F2597" i="19"/>
  <c r="G2597" i="19"/>
  <c r="F2598" i="19"/>
  <c r="G2598" i="19"/>
  <c r="F2599" i="19"/>
  <c r="G2599" i="19"/>
  <c r="F2600" i="19"/>
  <c r="G2600" i="19"/>
  <c r="F2601" i="19"/>
  <c r="G2601" i="19"/>
  <c r="F2602" i="19"/>
  <c r="G2602" i="19"/>
  <c r="F2603" i="19"/>
  <c r="G2603" i="19"/>
  <c r="F2604" i="19"/>
  <c r="G2604" i="19"/>
  <c r="F2605" i="19"/>
  <c r="G2605" i="19"/>
  <c r="F2606" i="19"/>
  <c r="G2606" i="19"/>
  <c r="F2607" i="19"/>
  <c r="G2607" i="19"/>
  <c r="F2608" i="19"/>
  <c r="G2608" i="19"/>
  <c r="F2609" i="19"/>
  <c r="G2609" i="19"/>
  <c r="F2610" i="19"/>
  <c r="G2610" i="19"/>
  <c r="F2611" i="19"/>
  <c r="G2611" i="19"/>
  <c r="F2612" i="19"/>
  <c r="G2612" i="19"/>
  <c r="F2613" i="19"/>
  <c r="G2613" i="19"/>
  <c r="F2614" i="19"/>
  <c r="G2614" i="19"/>
  <c r="F2615" i="19"/>
  <c r="G2615" i="19"/>
  <c r="F2616" i="19"/>
  <c r="G2616" i="19"/>
  <c r="F2617" i="19"/>
  <c r="G2617" i="19"/>
  <c r="F2618" i="19"/>
  <c r="G2618" i="19"/>
  <c r="F2619" i="19"/>
  <c r="G2619" i="19"/>
  <c r="F2620" i="19"/>
  <c r="G2620" i="19"/>
  <c r="F2621" i="19"/>
  <c r="G2621" i="19"/>
  <c r="F2622" i="19"/>
  <c r="G2622" i="19"/>
  <c r="F2623" i="19"/>
  <c r="G2623" i="19"/>
  <c r="F2624" i="19"/>
  <c r="G2624" i="19"/>
  <c r="F2625" i="19"/>
  <c r="G2625" i="19"/>
  <c r="F2626" i="19"/>
  <c r="G2626" i="19"/>
  <c r="F2627" i="19"/>
  <c r="G2627" i="19"/>
  <c r="F2628" i="19"/>
  <c r="G2628" i="19"/>
  <c r="F2629" i="19"/>
  <c r="G2629" i="19"/>
  <c r="F2630" i="19"/>
  <c r="G2630" i="19"/>
  <c r="F2631" i="19"/>
  <c r="G2631" i="19"/>
  <c r="F2632" i="19"/>
  <c r="G2632" i="19"/>
  <c r="F2633" i="19"/>
  <c r="G2633" i="19"/>
  <c r="F2634" i="19"/>
  <c r="G2634" i="19"/>
  <c r="F2635" i="19"/>
  <c r="G2635" i="19"/>
  <c r="F2636" i="19"/>
  <c r="G2636" i="19"/>
  <c r="F2637" i="19"/>
  <c r="G2637" i="19"/>
  <c r="F2638" i="19"/>
  <c r="G2638" i="19"/>
  <c r="F2639" i="19"/>
  <c r="G2639" i="19"/>
  <c r="F2640" i="19"/>
  <c r="G2640" i="19"/>
  <c r="F2641" i="19"/>
  <c r="G2641" i="19"/>
  <c r="F2642" i="19"/>
  <c r="G2642" i="19"/>
  <c r="F2643" i="19"/>
  <c r="G2643" i="19"/>
  <c r="F2644" i="19"/>
  <c r="G2644" i="19"/>
  <c r="F2645" i="19"/>
  <c r="G2645" i="19"/>
  <c r="F2646" i="19"/>
  <c r="G2646" i="19"/>
  <c r="F2647" i="19"/>
  <c r="G2647" i="19"/>
  <c r="F2648" i="19"/>
  <c r="G2648" i="19"/>
  <c r="F2649" i="19"/>
  <c r="G2649" i="19"/>
  <c r="F2650" i="19"/>
  <c r="G2650" i="19"/>
  <c r="F2651" i="19"/>
  <c r="G2651" i="19"/>
  <c r="F2652" i="19"/>
  <c r="G2652" i="19"/>
  <c r="F2653" i="19"/>
  <c r="G2653" i="19"/>
  <c r="F2654" i="19"/>
  <c r="G2654" i="19"/>
  <c r="F2655" i="19"/>
  <c r="G2655" i="19"/>
  <c r="F2656" i="19"/>
  <c r="G2656" i="19"/>
  <c r="F2657" i="19"/>
  <c r="G2657" i="19"/>
  <c r="F2658" i="19"/>
  <c r="G2658" i="19"/>
  <c r="F2659" i="19"/>
  <c r="G2659" i="19"/>
  <c r="F2660" i="19"/>
  <c r="G2660" i="19"/>
  <c r="F2661" i="19"/>
  <c r="G2661" i="19"/>
  <c r="F2662" i="19"/>
  <c r="G2662" i="19"/>
  <c r="F2663" i="19"/>
  <c r="G2663" i="19"/>
  <c r="F2664" i="19"/>
  <c r="G2664" i="19"/>
  <c r="F2665" i="19"/>
  <c r="G2665" i="19"/>
  <c r="F2666" i="19"/>
  <c r="G2666" i="19"/>
  <c r="F2667" i="19"/>
  <c r="G2667" i="19"/>
  <c r="F2668" i="19"/>
  <c r="G2668" i="19"/>
  <c r="F2669" i="19"/>
  <c r="G2669" i="19"/>
  <c r="F2670" i="19"/>
  <c r="G2670" i="19"/>
  <c r="F2671" i="19"/>
  <c r="G2671" i="19"/>
  <c r="F2672" i="19"/>
  <c r="G2672" i="19"/>
  <c r="F2673" i="19"/>
  <c r="G2673" i="19"/>
  <c r="F2674" i="19"/>
  <c r="G2674" i="19"/>
  <c r="F2675" i="19"/>
  <c r="G2675" i="19"/>
  <c r="F2676" i="19"/>
  <c r="G2676" i="19"/>
  <c r="F2677" i="19"/>
  <c r="G2677" i="19"/>
  <c r="F2678" i="19"/>
  <c r="G2678" i="19"/>
  <c r="F2679" i="19"/>
  <c r="G2679" i="19"/>
  <c r="F2680" i="19"/>
  <c r="G2680" i="19"/>
  <c r="F2681" i="19"/>
  <c r="G2681" i="19"/>
  <c r="F2682" i="19"/>
  <c r="G2682" i="19"/>
  <c r="F2683" i="19"/>
  <c r="G2683" i="19"/>
  <c r="F2684" i="19"/>
  <c r="G2684" i="19"/>
  <c r="F2685" i="19"/>
  <c r="G2685" i="19"/>
  <c r="F2686" i="19"/>
  <c r="G2686" i="19"/>
  <c r="F2687" i="19"/>
  <c r="G2687" i="19"/>
  <c r="F2688" i="19"/>
  <c r="G2688" i="19"/>
  <c r="F2689" i="19"/>
  <c r="G2689" i="19"/>
  <c r="F2690" i="19"/>
  <c r="G2690" i="19"/>
  <c r="F2691" i="19"/>
  <c r="G2691" i="19"/>
  <c r="F2692" i="19"/>
  <c r="G2692" i="19"/>
  <c r="F2693" i="19"/>
  <c r="G2693" i="19"/>
  <c r="F2694" i="19"/>
  <c r="G2694" i="19"/>
  <c r="F2695" i="19"/>
  <c r="G2695" i="19"/>
  <c r="F2696" i="19"/>
  <c r="G2696" i="19"/>
  <c r="F2697" i="19"/>
  <c r="G2697" i="19"/>
  <c r="F2698" i="19"/>
  <c r="G2698" i="19"/>
  <c r="F2699" i="19"/>
  <c r="G2699" i="19"/>
  <c r="F2700" i="19"/>
  <c r="G2700" i="19"/>
  <c r="F2701" i="19"/>
  <c r="G2701" i="19"/>
  <c r="F2702" i="19"/>
  <c r="G2702" i="19"/>
  <c r="F2703" i="19"/>
  <c r="G2703" i="19"/>
  <c r="F2704" i="19"/>
  <c r="G2704" i="19"/>
  <c r="F2705" i="19"/>
  <c r="G2705" i="19"/>
  <c r="F2706" i="19"/>
  <c r="G2706" i="19"/>
  <c r="F2707" i="19"/>
  <c r="G2707" i="19"/>
  <c r="F2708" i="19"/>
  <c r="G2708" i="19"/>
  <c r="F2709" i="19"/>
  <c r="G2709" i="19"/>
  <c r="F2710" i="19"/>
  <c r="G2710" i="19"/>
  <c r="F2711" i="19"/>
  <c r="G2711" i="19"/>
  <c r="F2712" i="19"/>
  <c r="G2712" i="19"/>
  <c r="F2713" i="19"/>
  <c r="G2713" i="19"/>
  <c r="F2714" i="19"/>
  <c r="G2714" i="19"/>
  <c r="F2715" i="19"/>
  <c r="G2715" i="19"/>
  <c r="F2716" i="19"/>
  <c r="G2716" i="19"/>
  <c r="F2717" i="19"/>
  <c r="G2717" i="19"/>
  <c r="F2718" i="19"/>
  <c r="G2718" i="19"/>
  <c r="F2719" i="19"/>
  <c r="G2719" i="19"/>
  <c r="F2720" i="19"/>
  <c r="G2720" i="19"/>
  <c r="F2721" i="19"/>
  <c r="G2721" i="19"/>
  <c r="F2722" i="19"/>
  <c r="G2722" i="19"/>
  <c r="F2723" i="19"/>
  <c r="G2723" i="19"/>
  <c r="F2724" i="19"/>
  <c r="G2724" i="19"/>
  <c r="F2725" i="19"/>
  <c r="G2725" i="19"/>
  <c r="F2726" i="19"/>
  <c r="G2726" i="19"/>
  <c r="F2727" i="19"/>
  <c r="G2727" i="19"/>
  <c r="F2728" i="19"/>
  <c r="G2728" i="19"/>
  <c r="F2729" i="19"/>
  <c r="G2729" i="19"/>
  <c r="F2730" i="19"/>
  <c r="G2730" i="19"/>
  <c r="F2731" i="19"/>
  <c r="G2731" i="19"/>
  <c r="F2732" i="19"/>
  <c r="G2732" i="19"/>
  <c r="F2733" i="19"/>
  <c r="G2733" i="19"/>
  <c r="F2734" i="19"/>
  <c r="G2734" i="19"/>
  <c r="F2735" i="19"/>
  <c r="G2735" i="19"/>
  <c r="F2736" i="19"/>
  <c r="G2736" i="19"/>
  <c r="F2737" i="19"/>
  <c r="G2737" i="19"/>
  <c r="F2738" i="19"/>
  <c r="G2738" i="19"/>
  <c r="F2739" i="19"/>
  <c r="G2739" i="19"/>
  <c r="F2740" i="19"/>
  <c r="G2740" i="19"/>
  <c r="F2741" i="19"/>
  <c r="G2741" i="19"/>
  <c r="F2742" i="19"/>
  <c r="G2742" i="19"/>
  <c r="F2743" i="19"/>
  <c r="G2743" i="19"/>
  <c r="F2744" i="19"/>
  <c r="G2744" i="19"/>
  <c r="F2745" i="19"/>
  <c r="G2745" i="19"/>
  <c r="F2746" i="19"/>
  <c r="G2746" i="19"/>
  <c r="F2747" i="19"/>
  <c r="G2747" i="19"/>
  <c r="F2748" i="19"/>
  <c r="G2748" i="19"/>
  <c r="F2749" i="19"/>
  <c r="G2749" i="19"/>
  <c r="F2750" i="19"/>
  <c r="G2750" i="19"/>
  <c r="F2751" i="19"/>
  <c r="G2751" i="19"/>
  <c r="F2752" i="19"/>
  <c r="G2752" i="19"/>
  <c r="F2753" i="19"/>
  <c r="G2753" i="19"/>
  <c r="F2754" i="19"/>
  <c r="G2754" i="19"/>
  <c r="F2755" i="19"/>
  <c r="G2755" i="19"/>
  <c r="F2756" i="19"/>
  <c r="G2756" i="19"/>
  <c r="F2757" i="19"/>
  <c r="G2757" i="19"/>
  <c r="F2758" i="19"/>
  <c r="G2758" i="19"/>
  <c r="F2759" i="19"/>
  <c r="G2759" i="19"/>
  <c r="F2760" i="19"/>
  <c r="G2760" i="19"/>
  <c r="F2761" i="19"/>
  <c r="G2761" i="19"/>
  <c r="F2762" i="19"/>
  <c r="G2762" i="19"/>
  <c r="F2763" i="19"/>
  <c r="G2763" i="19"/>
  <c r="F2764" i="19"/>
  <c r="G2764" i="19"/>
  <c r="F2765" i="19"/>
  <c r="G2765" i="19"/>
  <c r="F2766" i="19"/>
  <c r="G2766" i="19"/>
  <c r="F2767" i="19"/>
  <c r="G2767" i="19"/>
  <c r="F2768" i="19"/>
  <c r="G2768" i="19"/>
  <c r="F2769" i="19"/>
  <c r="G2769" i="19"/>
  <c r="F2770" i="19"/>
  <c r="G2770" i="19"/>
  <c r="F2771" i="19"/>
  <c r="G2771" i="19"/>
  <c r="F2772" i="19"/>
  <c r="G2772" i="19"/>
  <c r="F2773" i="19"/>
  <c r="G2773" i="19"/>
  <c r="F2774" i="19"/>
  <c r="G2774" i="19"/>
  <c r="F2775" i="19"/>
  <c r="G2775" i="19"/>
  <c r="F2776" i="19"/>
  <c r="G2776" i="19"/>
  <c r="F2777" i="19"/>
  <c r="G2777" i="19"/>
  <c r="F2778" i="19"/>
  <c r="G2778" i="19"/>
  <c r="F2779" i="19"/>
  <c r="G2779" i="19"/>
  <c r="F2780" i="19"/>
  <c r="G2780" i="19"/>
  <c r="F2781" i="19"/>
  <c r="G2781" i="19"/>
  <c r="F2782" i="19"/>
  <c r="G2782" i="19"/>
  <c r="F2783" i="19"/>
  <c r="G2783" i="19"/>
  <c r="F2784" i="19"/>
  <c r="G2784" i="19"/>
  <c r="F2785" i="19"/>
  <c r="G2785" i="19"/>
  <c r="F2786" i="19"/>
  <c r="G2786" i="19"/>
  <c r="F2787" i="19"/>
  <c r="G2787" i="19"/>
  <c r="F2788" i="19"/>
  <c r="G2788" i="19"/>
  <c r="F2789" i="19"/>
  <c r="G2789" i="19"/>
  <c r="F2790" i="19"/>
  <c r="G2790" i="19"/>
  <c r="F2791" i="19"/>
  <c r="G2791" i="19"/>
  <c r="F2792" i="19"/>
  <c r="G2792" i="19"/>
  <c r="F2793" i="19"/>
  <c r="G2793" i="19"/>
  <c r="F2794" i="19"/>
  <c r="G2794" i="19"/>
  <c r="F2795" i="19"/>
  <c r="G2795" i="19"/>
  <c r="F2796" i="19"/>
  <c r="G2796" i="19"/>
  <c r="F2797" i="19"/>
  <c r="G2797" i="19"/>
  <c r="F2798" i="19"/>
  <c r="G2798" i="19"/>
  <c r="F2799" i="19"/>
  <c r="G2799" i="19"/>
  <c r="F2800" i="19"/>
  <c r="G2800" i="19"/>
  <c r="F2801" i="19"/>
  <c r="G2801" i="19"/>
  <c r="F2802" i="19"/>
  <c r="G2802" i="19"/>
  <c r="F2803" i="19"/>
  <c r="G2803" i="19"/>
  <c r="F2804" i="19"/>
  <c r="G2804" i="19"/>
  <c r="F2805" i="19"/>
  <c r="G2805" i="19"/>
  <c r="F2806" i="19"/>
  <c r="G2806" i="19"/>
  <c r="F2807" i="19"/>
  <c r="G2807" i="19"/>
  <c r="F2808" i="19"/>
  <c r="G2808" i="19"/>
  <c r="F2809" i="19"/>
  <c r="G2809" i="19"/>
  <c r="F2810" i="19"/>
  <c r="G2810" i="19"/>
  <c r="F2811" i="19"/>
  <c r="G2811" i="19"/>
  <c r="F2812" i="19"/>
  <c r="G2812" i="19"/>
  <c r="F2813" i="19"/>
  <c r="G2813" i="19"/>
  <c r="F2814" i="19"/>
  <c r="G2814" i="19"/>
  <c r="F2815" i="19"/>
  <c r="G2815" i="19"/>
  <c r="F2816" i="19"/>
  <c r="G2816" i="19"/>
  <c r="F2817" i="19"/>
  <c r="G2817" i="19"/>
  <c r="F2818" i="19"/>
  <c r="G2818" i="19"/>
  <c r="F2819" i="19"/>
  <c r="G2819" i="19"/>
  <c r="F2820" i="19"/>
  <c r="G2820" i="19"/>
  <c r="F2821" i="19"/>
  <c r="G2821" i="19"/>
  <c r="F2822" i="19"/>
  <c r="G2822" i="19"/>
  <c r="F2823" i="19"/>
  <c r="G2823" i="19"/>
  <c r="F2824" i="19"/>
  <c r="G2824" i="19"/>
  <c r="F2825" i="19"/>
  <c r="G2825" i="19"/>
  <c r="F2826" i="19"/>
  <c r="G2826" i="19"/>
  <c r="F2827" i="19"/>
  <c r="G2827" i="19"/>
  <c r="F2828" i="19"/>
  <c r="G2828" i="19"/>
  <c r="F2829" i="19"/>
  <c r="G2829" i="19"/>
  <c r="F2830" i="19"/>
  <c r="G2830" i="19"/>
  <c r="F2831" i="19"/>
  <c r="G2831" i="19"/>
  <c r="F2832" i="19"/>
  <c r="G2832" i="19"/>
  <c r="F2833" i="19"/>
  <c r="G2833" i="19"/>
  <c r="F2834" i="19"/>
  <c r="G2834" i="19"/>
  <c r="F2835" i="19"/>
  <c r="G2835" i="19"/>
  <c r="F2836" i="19"/>
  <c r="G2836" i="19"/>
  <c r="F2837" i="19"/>
  <c r="G2837" i="19"/>
  <c r="F2838" i="19"/>
  <c r="G2838" i="19"/>
  <c r="F2839" i="19"/>
  <c r="G2839" i="19"/>
  <c r="F2840" i="19"/>
  <c r="G2840" i="19"/>
  <c r="F2841" i="19"/>
  <c r="G2841" i="19"/>
  <c r="F2842" i="19"/>
  <c r="G2842" i="19"/>
  <c r="F2843" i="19"/>
  <c r="G2843" i="19"/>
  <c r="F2844" i="19"/>
  <c r="G2844" i="19"/>
  <c r="F2845" i="19"/>
  <c r="G2845" i="19"/>
  <c r="F2846" i="19"/>
  <c r="G2846" i="19"/>
  <c r="F2847" i="19"/>
  <c r="G2847" i="19"/>
  <c r="F2848" i="19"/>
  <c r="G2848" i="19"/>
  <c r="F2849" i="19"/>
  <c r="G2849" i="19"/>
  <c r="F2850" i="19"/>
  <c r="G2850" i="19"/>
  <c r="F2851" i="19"/>
  <c r="G2851" i="19"/>
  <c r="F2852" i="19"/>
  <c r="G2852" i="19"/>
  <c r="F2853" i="19"/>
  <c r="G2853" i="19"/>
  <c r="F2854" i="19"/>
  <c r="G2854" i="19"/>
  <c r="F2855" i="19"/>
  <c r="G2855" i="19"/>
  <c r="F2856" i="19"/>
  <c r="G2856" i="19"/>
  <c r="F2857" i="19"/>
  <c r="G2857" i="19"/>
  <c r="F2858" i="19"/>
  <c r="G2858" i="19"/>
  <c r="F2859" i="19"/>
  <c r="G2859" i="19"/>
  <c r="F2860" i="19"/>
  <c r="G2860" i="19"/>
  <c r="F2861" i="19"/>
  <c r="G2861" i="19"/>
  <c r="F2862" i="19"/>
  <c r="G2862" i="19"/>
  <c r="F2863" i="19"/>
  <c r="G2863" i="19"/>
  <c r="F2864" i="19"/>
  <c r="G2864" i="19"/>
  <c r="F2865" i="19"/>
  <c r="G2865" i="19"/>
  <c r="F2866" i="19"/>
  <c r="G2866" i="19"/>
  <c r="F2867" i="19"/>
  <c r="G2867" i="19"/>
  <c r="F2868" i="19"/>
  <c r="G2868" i="19"/>
  <c r="F2869" i="19"/>
  <c r="G2869" i="19"/>
  <c r="F2870" i="19"/>
  <c r="G2870" i="19"/>
  <c r="F2871" i="19"/>
  <c r="G2871" i="19"/>
  <c r="F2872" i="19"/>
  <c r="G2872" i="19"/>
  <c r="F2873" i="19"/>
  <c r="G2873" i="19"/>
  <c r="F2874" i="19"/>
  <c r="G2874" i="19"/>
  <c r="F2875" i="19"/>
  <c r="G2875" i="19"/>
  <c r="F2876" i="19"/>
  <c r="G2876" i="19"/>
  <c r="F2877" i="19"/>
  <c r="G2877" i="19"/>
  <c r="F2878" i="19"/>
  <c r="G2878" i="19"/>
  <c r="F2879" i="19"/>
  <c r="G2879" i="19"/>
  <c r="F2880" i="19"/>
  <c r="G2880" i="19"/>
  <c r="F2881" i="19"/>
  <c r="G2881" i="19"/>
  <c r="F2882" i="19"/>
  <c r="G2882" i="19"/>
  <c r="F2883" i="19"/>
  <c r="G2883" i="19"/>
  <c r="F2884" i="19"/>
  <c r="G2884" i="19"/>
  <c r="F2885" i="19"/>
  <c r="G2885" i="19"/>
  <c r="F2886" i="19"/>
  <c r="G2886" i="19"/>
  <c r="F2887" i="19"/>
  <c r="G2887" i="19"/>
  <c r="F2888" i="19"/>
  <c r="G2888" i="19"/>
  <c r="F2889" i="19"/>
  <c r="G2889" i="19"/>
  <c r="F2890" i="19"/>
  <c r="G2890" i="19"/>
  <c r="F2891" i="19"/>
  <c r="G2891" i="19"/>
  <c r="F2892" i="19"/>
  <c r="G2892" i="19"/>
  <c r="F2893" i="19"/>
  <c r="G2893" i="19"/>
  <c r="F2894" i="19"/>
  <c r="G2894" i="19"/>
  <c r="F2895" i="19"/>
  <c r="G2895" i="19"/>
  <c r="F2896" i="19"/>
  <c r="G2896" i="19"/>
  <c r="F2897" i="19"/>
  <c r="G2897" i="19"/>
  <c r="F2898" i="19"/>
  <c r="G2898" i="19"/>
  <c r="F2899" i="19"/>
  <c r="G2899" i="19"/>
  <c r="F2900" i="19"/>
  <c r="G2900" i="19"/>
  <c r="F2901" i="19"/>
  <c r="G2901" i="19"/>
  <c r="F2902" i="19"/>
  <c r="G2902" i="19"/>
  <c r="F2903" i="19"/>
  <c r="G2903" i="19"/>
  <c r="F2904" i="19"/>
  <c r="G2904" i="19"/>
  <c r="F2905" i="19"/>
  <c r="G2905" i="19"/>
  <c r="F2906" i="19"/>
  <c r="G2906" i="19"/>
  <c r="F2907" i="19"/>
  <c r="G2907" i="19"/>
  <c r="F2908" i="19"/>
  <c r="G2908" i="19"/>
  <c r="F2909" i="19"/>
  <c r="G2909" i="19"/>
  <c r="F2910" i="19"/>
  <c r="G2910" i="19"/>
  <c r="F2911" i="19"/>
  <c r="G2911" i="19"/>
  <c r="F2912" i="19"/>
  <c r="G2912" i="19"/>
  <c r="F2913" i="19"/>
  <c r="G2913" i="19"/>
  <c r="F2914" i="19"/>
  <c r="G2914" i="19"/>
  <c r="F2915" i="19"/>
  <c r="G2915" i="19"/>
  <c r="F2916" i="19"/>
  <c r="G2916" i="19"/>
  <c r="F2917" i="19"/>
  <c r="G2917" i="19"/>
  <c r="F2918" i="19"/>
  <c r="G2918" i="19"/>
  <c r="F2919" i="19"/>
  <c r="G2919" i="19"/>
  <c r="F2920" i="19"/>
  <c r="G2920" i="19"/>
  <c r="F2921" i="19"/>
  <c r="G2921" i="19"/>
  <c r="F2922" i="19"/>
  <c r="G2922" i="19"/>
  <c r="F2923" i="19"/>
  <c r="G2923" i="19"/>
  <c r="F2924" i="19"/>
  <c r="G2924" i="19"/>
  <c r="F2925" i="19"/>
  <c r="G2925" i="19"/>
  <c r="F2926" i="19"/>
  <c r="G2926" i="19"/>
  <c r="F2927" i="19"/>
  <c r="G2927" i="19"/>
  <c r="F2928" i="19"/>
  <c r="G2928" i="19"/>
  <c r="F2929" i="19"/>
  <c r="G2929" i="19"/>
  <c r="F2930" i="19"/>
  <c r="G2930" i="19"/>
  <c r="F2931" i="19"/>
  <c r="G2931" i="19"/>
  <c r="F2932" i="19"/>
  <c r="G2932" i="19"/>
  <c r="F2933" i="19"/>
  <c r="G2933" i="19"/>
  <c r="F2934" i="19"/>
  <c r="G2934" i="19"/>
  <c r="F2935" i="19"/>
  <c r="G2935" i="19"/>
  <c r="F2936" i="19"/>
  <c r="G2936" i="19"/>
  <c r="F2937" i="19"/>
  <c r="G2937" i="19"/>
  <c r="F2938" i="19"/>
  <c r="G2938" i="19"/>
  <c r="F2939" i="19"/>
  <c r="G2939" i="19"/>
  <c r="F2940" i="19"/>
  <c r="G2940" i="19"/>
  <c r="F2941" i="19"/>
  <c r="G2941" i="19"/>
  <c r="F2942" i="19"/>
  <c r="G2942" i="19"/>
  <c r="F2943" i="19"/>
  <c r="G2943" i="19"/>
  <c r="F2944" i="19"/>
  <c r="G2944" i="19"/>
  <c r="F2945" i="19"/>
  <c r="G2945" i="19"/>
  <c r="F2946" i="19"/>
  <c r="G2946" i="19"/>
  <c r="F2947" i="19"/>
  <c r="G2947" i="19"/>
  <c r="F2948" i="19"/>
  <c r="G2948" i="19"/>
  <c r="F2949" i="19"/>
  <c r="G2949" i="19"/>
  <c r="F2950" i="19"/>
  <c r="G2950" i="19"/>
  <c r="F2951" i="19"/>
  <c r="G2951" i="19"/>
  <c r="F2952" i="19"/>
  <c r="G2952" i="19"/>
  <c r="F2953" i="19"/>
  <c r="G2953" i="19"/>
  <c r="F2954" i="19"/>
  <c r="G2954" i="19"/>
  <c r="F2955" i="19"/>
  <c r="G2955" i="19"/>
  <c r="F2956" i="19"/>
  <c r="G2956" i="19"/>
  <c r="F2957" i="19"/>
  <c r="G2957" i="19"/>
  <c r="F2958" i="19"/>
  <c r="G2958" i="19"/>
  <c r="F2959" i="19"/>
  <c r="G2959" i="19"/>
  <c r="F2960" i="19"/>
  <c r="G2960" i="19"/>
  <c r="F2961" i="19"/>
  <c r="G2961" i="19"/>
  <c r="F2962" i="19"/>
  <c r="G2962" i="19"/>
  <c r="F2963" i="19"/>
  <c r="G2963" i="19"/>
  <c r="F2964" i="19"/>
  <c r="G2964" i="19"/>
  <c r="F2965" i="19"/>
  <c r="G2965" i="19"/>
  <c r="F2966" i="19"/>
  <c r="G2966" i="19"/>
  <c r="F2967" i="19"/>
  <c r="G2967" i="19"/>
  <c r="F2968" i="19"/>
  <c r="G2968" i="19"/>
  <c r="F2969" i="19"/>
  <c r="G2969" i="19"/>
  <c r="F2970" i="19"/>
  <c r="G2970" i="19"/>
  <c r="F2971" i="19"/>
  <c r="G2971" i="19"/>
  <c r="F2972" i="19"/>
  <c r="G2972" i="19"/>
  <c r="F2973" i="19"/>
  <c r="G2973" i="19"/>
  <c r="F2974" i="19"/>
  <c r="G2974" i="19"/>
  <c r="F2975" i="19"/>
  <c r="G2975" i="19"/>
  <c r="F2976" i="19"/>
  <c r="G2976" i="19"/>
  <c r="F2977" i="19"/>
  <c r="G2977" i="19"/>
  <c r="F2978" i="19"/>
  <c r="G2978" i="19"/>
  <c r="F2979" i="19"/>
  <c r="G2979" i="19"/>
  <c r="F2980" i="19"/>
  <c r="G2980" i="19"/>
  <c r="F2981" i="19"/>
  <c r="G2981" i="19"/>
  <c r="F2982" i="19"/>
  <c r="G2982" i="19"/>
  <c r="F2983" i="19"/>
  <c r="G2983" i="19"/>
  <c r="F2984" i="19"/>
  <c r="G2984" i="19"/>
  <c r="F2985" i="19"/>
  <c r="G2985" i="19"/>
  <c r="F2986" i="19"/>
  <c r="G2986" i="19"/>
  <c r="F2987" i="19"/>
  <c r="G2987" i="19"/>
  <c r="F2988" i="19"/>
  <c r="G2988" i="19"/>
  <c r="F2989" i="19"/>
  <c r="G2989" i="19"/>
  <c r="F2990" i="19"/>
  <c r="G2990" i="19"/>
  <c r="F2991" i="19"/>
  <c r="G2991" i="19"/>
  <c r="F2992" i="19"/>
  <c r="G2992" i="19"/>
  <c r="F2993" i="19"/>
  <c r="G2993" i="19"/>
  <c r="F2994" i="19"/>
  <c r="G2994" i="19"/>
  <c r="F2995" i="19"/>
  <c r="G2995" i="19"/>
  <c r="F2996" i="19"/>
  <c r="G2996" i="19"/>
  <c r="F2997" i="19"/>
  <c r="G2997" i="19"/>
  <c r="F2998" i="19"/>
  <c r="G2998" i="19"/>
  <c r="F2999" i="19"/>
  <c r="G2999" i="19"/>
  <c r="F3000" i="19"/>
  <c r="G3000" i="19"/>
  <c r="F3001" i="19"/>
  <c r="G3001" i="19"/>
  <c r="F3002" i="19"/>
  <c r="G3002" i="19"/>
  <c r="F3003" i="19"/>
  <c r="G3003" i="19"/>
  <c r="F3004" i="19"/>
  <c r="G3004" i="19"/>
  <c r="F3005" i="19"/>
  <c r="G3005" i="19"/>
  <c r="F3006" i="19"/>
  <c r="G3006" i="19"/>
  <c r="F3007" i="19"/>
  <c r="G3007" i="19"/>
  <c r="F3008" i="19"/>
  <c r="G3008" i="19"/>
  <c r="F3009" i="19"/>
  <c r="G3009" i="19"/>
  <c r="F3010" i="19"/>
  <c r="G3010" i="19"/>
  <c r="F3011" i="19"/>
  <c r="G3011" i="19"/>
  <c r="F3012" i="19"/>
  <c r="G3012" i="19"/>
  <c r="F3013" i="19"/>
  <c r="G3013" i="19"/>
  <c r="F3014" i="19"/>
  <c r="G3014" i="19"/>
  <c r="F3015" i="19"/>
  <c r="G3015" i="19"/>
  <c r="F3016" i="19"/>
  <c r="G3016" i="19"/>
  <c r="F3017" i="19"/>
  <c r="G3017" i="19"/>
  <c r="F3018" i="19"/>
  <c r="G3018" i="19"/>
  <c r="F3019" i="19"/>
  <c r="G3019" i="19"/>
  <c r="F3020" i="19"/>
  <c r="G3020" i="19"/>
  <c r="F3021" i="19"/>
  <c r="G3021" i="19"/>
  <c r="F3022" i="19"/>
  <c r="G3022" i="19"/>
  <c r="F3023" i="19"/>
  <c r="G3023" i="19"/>
  <c r="F3024" i="19"/>
  <c r="G3024" i="19"/>
  <c r="F3025" i="19"/>
  <c r="G3025" i="19"/>
  <c r="F3026" i="19"/>
  <c r="G3026" i="19"/>
  <c r="F3027" i="19"/>
  <c r="G3027" i="19"/>
  <c r="F3028" i="19"/>
  <c r="G3028" i="19"/>
  <c r="F3029" i="19"/>
  <c r="G3029" i="19"/>
  <c r="F3030" i="19"/>
  <c r="G3030" i="19"/>
  <c r="F3031" i="19"/>
  <c r="G3031" i="19"/>
  <c r="F3032" i="19"/>
  <c r="G3032" i="19"/>
  <c r="F3033" i="19"/>
  <c r="G3033" i="19"/>
  <c r="F3034" i="19"/>
  <c r="G3034" i="19"/>
  <c r="F3035" i="19"/>
  <c r="G3035" i="19"/>
  <c r="F3036" i="19"/>
  <c r="G3036" i="19"/>
  <c r="F3037" i="19"/>
  <c r="G3037" i="19"/>
  <c r="F3038" i="19"/>
  <c r="G3038" i="19"/>
  <c r="F3039" i="19"/>
  <c r="G3039" i="19"/>
  <c r="F3040" i="19"/>
  <c r="G3040" i="19"/>
  <c r="F3041" i="19"/>
  <c r="G3041" i="19"/>
  <c r="F3042" i="19"/>
  <c r="G3042" i="19"/>
  <c r="F3043" i="19"/>
  <c r="G3043" i="19"/>
  <c r="F3044" i="19"/>
  <c r="G3044" i="19"/>
  <c r="F3045" i="19"/>
  <c r="G3045" i="19"/>
  <c r="F3046" i="19"/>
  <c r="G3046" i="19"/>
  <c r="F3047" i="19"/>
  <c r="G3047" i="19"/>
  <c r="F3048" i="19"/>
  <c r="G3048" i="19"/>
  <c r="F3049" i="19"/>
  <c r="G3049" i="19"/>
  <c r="F3050" i="19"/>
  <c r="G3050" i="19"/>
  <c r="F3051" i="19"/>
  <c r="G3051" i="19"/>
  <c r="F3052" i="19"/>
  <c r="G3052" i="19"/>
  <c r="F3053" i="19"/>
  <c r="G3053" i="19"/>
  <c r="F3054" i="19"/>
  <c r="G3054" i="19"/>
  <c r="F3055" i="19"/>
  <c r="G3055" i="19"/>
  <c r="F3056" i="19"/>
  <c r="G3056" i="19"/>
  <c r="F3057" i="19"/>
  <c r="G3057" i="19"/>
  <c r="F3058" i="19"/>
  <c r="G3058" i="19"/>
  <c r="F3059" i="19"/>
  <c r="G3059" i="19"/>
  <c r="F3060" i="19"/>
  <c r="G3060" i="19"/>
  <c r="F3061" i="19"/>
  <c r="G3061" i="19"/>
  <c r="F3062" i="19"/>
  <c r="G3062" i="19"/>
  <c r="F3063" i="19"/>
  <c r="G3063" i="19"/>
  <c r="F3064" i="19"/>
  <c r="G3064" i="19"/>
  <c r="F3065" i="19"/>
  <c r="G3065" i="19"/>
  <c r="F3066" i="19"/>
  <c r="G3066" i="19"/>
  <c r="F3067" i="19"/>
  <c r="G3067" i="19"/>
  <c r="F3068" i="19"/>
  <c r="G3068" i="19"/>
  <c r="F3069" i="19"/>
  <c r="G3069" i="19"/>
  <c r="F3070" i="19"/>
  <c r="G3070" i="19"/>
  <c r="F3071" i="19"/>
  <c r="G3071" i="19"/>
  <c r="F3072" i="19"/>
  <c r="G3072" i="19"/>
  <c r="F3073" i="19"/>
  <c r="G3073" i="19"/>
  <c r="F3074" i="19"/>
  <c r="G3074" i="19"/>
  <c r="F3075" i="19"/>
  <c r="G3075" i="19"/>
  <c r="F3076" i="19"/>
  <c r="G3076" i="19"/>
  <c r="F3077" i="19"/>
  <c r="G3077" i="19"/>
  <c r="F3078" i="19"/>
  <c r="G3078" i="19"/>
  <c r="F3079" i="19"/>
  <c r="G3079" i="19"/>
  <c r="F3080" i="19"/>
  <c r="G3080" i="19"/>
  <c r="F3081" i="19"/>
  <c r="G3081" i="19"/>
  <c r="F3082" i="19"/>
  <c r="G3082" i="19"/>
  <c r="F3083" i="19"/>
  <c r="G3083" i="19"/>
  <c r="F3084" i="19"/>
  <c r="G3084" i="19"/>
  <c r="F3085" i="19"/>
  <c r="G3085" i="19"/>
  <c r="F3086" i="19"/>
  <c r="G3086" i="19"/>
  <c r="F3087" i="19"/>
  <c r="G3087" i="19"/>
  <c r="F3088" i="19"/>
  <c r="G3088" i="19"/>
  <c r="F3089" i="19"/>
  <c r="G3089" i="19"/>
  <c r="F3090" i="19"/>
  <c r="G3090" i="19"/>
  <c r="F3091" i="19"/>
  <c r="G3091" i="19"/>
  <c r="F3092" i="19"/>
  <c r="G3092" i="19"/>
  <c r="F3093" i="19"/>
  <c r="G3093" i="19"/>
  <c r="F3094" i="19"/>
  <c r="G3094" i="19"/>
  <c r="F3095" i="19"/>
  <c r="G3095" i="19"/>
  <c r="F3096" i="19"/>
  <c r="G3096" i="19"/>
  <c r="F3097" i="19"/>
  <c r="G3097" i="19"/>
  <c r="F3098" i="19"/>
  <c r="G3098" i="19"/>
  <c r="F3099" i="19"/>
  <c r="G3099" i="19"/>
  <c r="F3100" i="19"/>
  <c r="G3100" i="19"/>
  <c r="F3101" i="19"/>
  <c r="G3101" i="19"/>
  <c r="F3102" i="19"/>
  <c r="G3102" i="19"/>
  <c r="F3103" i="19"/>
  <c r="G3103" i="19"/>
  <c r="F3104" i="19"/>
  <c r="G3104" i="19"/>
  <c r="F3105" i="19"/>
  <c r="G3105" i="19"/>
  <c r="F3106" i="19"/>
  <c r="G3106" i="19"/>
  <c r="F3107" i="19"/>
  <c r="G3107" i="19"/>
  <c r="F3108" i="19"/>
  <c r="G3108" i="19"/>
  <c r="F3109" i="19"/>
  <c r="G3109" i="19"/>
  <c r="F3110" i="19"/>
  <c r="G3110" i="19"/>
  <c r="F3111" i="19"/>
  <c r="G3111" i="19"/>
  <c r="F3112" i="19"/>
  <c r="G3112" i="19"/>
  <c r="F3113" i="19"/>
  <c r="G3113" i="19"/>
  <c r="F3114" i="19"/>
  <c r="G3114" i="19"/>
  <c r="F3115" i="19"/>
  <c r="G3115" i="19"/>
  <c r="F3116" i="19"/>
  <c r="G3116" i="19"/>
  <c r="F3117" i="19"/>
  <c r="G3117" i="19"/>
  <c r="F3118" i="19"/>
  <c r="G3118" i="19"/>
  <c r="F3119" i="19"/>
  <c r="G3119" i="19"/>
  <c r="F3120" i="19"/>
  <c r="G3120" i="19"/>
  <c r="F3121" i="19"/>
  <c r="G3121" i="19"/>
  <c r="F3122" i="19"/>
  <c r="G3122" i="19"/>
  <c r="F3123" i="19"/>
  <c r="G3123" i="19"/>
  <c r="F3124" i="19"/>
  <c r="G3124" i="19"/>
  <c r="F3125" i="19"/>
  <c r="G3125" i="19"/>
  <c r="F3126" i="19"/>
  <c r="G3126" i="19"/>
  <c r="F3127" i="19"/>
  <c r="G3127" i="19"/>
  <c r="F3128" i="19"/>
  <c r="G3128" i="19"/>
  <c r="F3129" i="19"/>
  <c r="G3129" i="19"/>
  <c r="F3130" i="19"/>
  <c r="G3130" i="19"/>
  <c r="F3131" i="19"/>
  <c r="G3131" i="19"/>
  <c r="F3132" i="19"/>
  <c r="G3132" i="19"/>
  <c r="F3133" i="19"/>
  <c r="G3133" i="19"/>
  <c r="F3134" i="19"/>
  <c r="G3134" i="19"/>
  <c r="F3135" i="19"/>
  <c r="G3135" i="19"/>
  <c r="F3136" i="19"/>
  <c r="G3136" i="19"/>
  <c r="F3137" i="19"/>
  <c r="G3137" i="19"/>
  <c r="F3138" i="19"/>
  <c r="G3138" i="19"/>
  <c r="F3139" i="19"/>
  <c r="G3139" i="19"/>
  <c r="F3140" i="19"/>
  <c r="G3140" i="19"/>
  <c r="F3141" i="19"/>
  <c r="G3141" i="19"/>
  <c r="F3142" i="19"/>
  <c r="G3142" i="19"/>
  <c r="F3143" i="19"/>
  <c r="G3143" i="19"/>
  <c r="F3144" i="19"/>
  <c r="G3144" i="19"/>
  <c r="F3145" i="19"/>
  <c r="G3145" i="19"/>
  <c r="F3146" i="19"/>
  <c r="G3146" i="19"/>
  <c r="F3147" i="19"/>
  <c r="G3147" i="19"/>
  <c r="F3148" i="19"/>
  <c r="G3148" i="19"/>
  <c r="F3149" i="19"/>
  <c r="G3149" i="19"/>
  <c r="F3150" i="19"/>
  <c r="G3150" i="19"/>
  <c r="F3151" i="19"/>
  <c r="G3151" i="19"/>
  <c r="F3152" i="19"/>
  <c r="G3152" i="19"/>
  <c r="F3153" i="19"/>
  <c r="G3153" i="19"/>
  <c r="F3154" i="19"/>
  <c r="G3154" i="19"/>
  <c r="F3155" i="19"/>
  <c r="G3155" i="19"/>
  <c r="F3156" i="19"/>
  <c r="G3156" i="19"/>
  <c r="F3157" i="19"/>
  <c r="G3157" i="19"/>
  <c r="F3158" i="19"/>
  <c r="G3158" i="19"/>
  <c r="F3159" i="19"/>
  <c r="G3159" i="19"/>
  <c r="F3160" i="19"/>
  <c r="G3160" i="19"/>
  <c r="F3161" i="19"/>
  <c r="G3161" i="19"/>
  <c r="F3162" i="19"/>
  <c r="G3162" i="19"/>
  <c r="F3163" i="19"/>
  <c r="G3163" i="19"/>
  <c r="F3164" i="19"/>
  <c r="G3164" i="19"/>
  <c r="F3165" i="19"/>
  <c r="G3165" i="19"/>
  <c r="F3166" i="19"/>
  <c r="G3166" i="19"/>
  <c r="F3167" i="19"/>
  <c r="G3167" i="19"/>
  <c r="F3168" i="19"/>
  <c r="G3168" i="19"/>
  <c r="F3169" i="19"/>
  <c r="G3169" i="19"/>
  <c r="F3170" i="19"/>
  <c r="G3170" i="19"/>
  <c r="F3171" i="19"/>
  <c r="G3171" i="19"/>
  <c r="F3172" i="19"/>
  <c r="G3172" i="19"/>
  <c r="F3173" i="19"/>
  <c r="G3173" i="19"/>
  <c r="F3174" i="19"/>
  <c r="G3174" i="19"/>
  <c r="F3175" i="19"/>
  <c r="G3175" i="19"/>
  <c r="F3176" i="19"/>
  <c r="G3176" i="19"/>
  <c r="F3177" i="19"/>
  <c r="G3177" i="19"/>
  <c r="F3178" i="19"/>
  <c r="G3178" i="19"/>
  <c r="F3179" i="19"/>
  <c r="G3179" i="19"/>
  <c r="F3180" i="19"/>
  <c r="G3180" i="19"/>
  <c r="F3181" i="19"/>
  <c r="G3181" i="19"/>
  <c r="F3182" i="19"/>
  <c r="G3182" i="19"/>
  <c r="F3183" i="19"/>
  <c r="G3183" i="19"/>
  <c r="F3184" i="19"/>
  <c r="G3184" i="19"/>
  <c r="F3185" i="19"/>
  <c r="G3185" i="19"/>
  <c r="F3186" i="19"/>
  <c r="G3186" i="19"/>
  <c r="F3187" i="19"/>
  <c r="G3187" i="19"/>
  <c r="F3188" i="19"/>
  <c r="G3188" i="19"/>
  <c r="F3189" i="19"/>
  <c r="G3189" i="19"/>
  <c r="F3190" i="19"/>
  <c r="G3190" i="19"/>
  <c r="F3191" i="19"/>
  <c r="G3191" i="19"/>
  <c r="F3192" i="19"/>
  <c r="G3192" i="19"/>
  <c r="F3193" i="19"/>
  <c r="G3193" i="19"/>
  <c r="F3194" i="19"/>
  <c r="G3194" i="19"/>
  <c r="F3195" i="19"/>
  <c r="G3195" i="19"/>
  <c r="F3196" i="19"/>
  <c r="G3196" i="19"/>
  <c r="F3197" i="19"/>
  <c r="G3197" i="19"/>
  <c r="F3198" i="19"/>
  <c r="G3198" i="19"/>
  <c r="F3199" i="19"/>
  <c r="G3199" i="19"/>
  <c r="F3200" i="19"/>
  <c r="G3200" i="19"/>
  <c r="F3201" i="19"/>
  <c r="G3201" i="19"/>
  <c r="F3202" i="19"/>
  <c r="G3202" i="19"/>
  <c r="F3203" i="19"/>
  <c r="G3203" i="19"/>
  <c r="F3204" i="19"/>
  <c r="G3204" i="19"/>
  <c r="F3205" i="19"/>
  <c r="G3205" i="19"/>
  <c r="F3206" i="19"/>
  <c r="G3206" i="19"/>
  <c r="F3207" i="19"/>
  <c r="G3207" i="19"/>
  <c r="F3208" i="19"/>
  <c r="G3208" i="19"/>
  <c r="F3209" i="19"/>
  <c r="G3209" i="19"/>
  <c r="F3210" i="19"/>
  <c r="G3210" i="19"/>
  <c r="F3211" i="19"/>
  <c r="G3211" i="19"/>
  <c r="F3212" i="19"/>
  <c r="G3212" i="19"/>
  <c r="F3213" i="19"/>
  <c r="G3213" i="19"/>
  <c r="F3214" i="19"/>
  <c r="G3214" i="19"/>
  <c r="F3215" i="19"/>
  <c r="G3215" i="19"/>
  <c r="F3216" i="19"/>
  <c r="G3216" i="19"/>
  <c r="F3217" i="19"/>
  <c r="G3217" i="19"/>
  <c r="F3218" i="19"/>
  <c r="G3218" i="19"/>
  <c r="F3219" i="19"/>
  <c r="G3219" i="19"/>
  <c r="F3220" i="19"/>
  <c r="G3220" i="19"/>
  <c r="F3221" i="19"/>
  <c r="G3221" i="19"/>
  <c r="F3222" i="19"/>
  <c r="G3222" i="19"/>
  <c r="F3223" i="19"/>
  <c r="G3223" i="19"/>
  <c r="F3224" i="19"/>
  <c r="G3224" i="19"/>
  <c r="F3225" i="19"/>
  <c r="G3225" i="19"/>
  <c r="F3226" i="19"/>
  <c r="G3226" i="19"/>
  <c r="F3227" i="19"/>
  <c r="G3227" i="19"/>
  <c r="F3228" i="19"/>
  <c r="G3228" i="19"/>
  <c r="F3229" i="19"/>
  <c r="G3229" i="19"/>
  <c r="F3230" i="19"/>
  <c r="G3230" i="19"/>
  <c r="F3231" i="19"/>
  <c r="G3231" i="19"/>
  <c r="F3232" i="19"/>
  <c r="G3232" i="19"/>
  <c r="F3233" i="19"/>
  <c r="G3233" i="19"/>
  <c r="F3234" i="19"/>
  <c r="G3234" i="19"/>
  <c r="F3235" i="19"/>
  <c r="G3235" i="19"/>
  <c r="F3236" i="19"/>
  <c r="G3236" i="19"/>
  <c r="F3237" i="19"/>
  <c r="G3237" i="19"/>
  <c r="F3238" i="19"/>
  <c r="G3238" i="19"/>
  <c r="F3239" i="19"/>
  <c r="G3239" i="19"/>
  <c r="F3240" i="19"/>
  <c r="G3240" i="19"/>
  <c r="F3241" i="19"/>
  <c r="G3241" i="19"/>
  <c r="F3242" i="19"/>
  <c r="G3242" i="19"/>
  <c r="F3243" i="19"/>
  <c r="G3243" i="19"/>
  <c r="F3244" i="19"/>
  <c r="G3244" i="19"/>
  <c r="F3245" i="19"/>
  <c r="G3245" i="19"/>
  <c r="F3246" i="19"/>
  <c r="G3246" i="19"/>
  <c r="F3247" i="19"/>
  <c r="G3247" i="19"/>
  <c r="F3248" i="19"/>
  <c r="G3248" i="19"/>
  <c r="F3249" i="19"/>
  <c r="G3249" i="19"/>
  <c r="F3250" i="19"/>
  <c r="G3250" i="19"/>
  <c r="F3251" i="19"/>
  <c r="G3251" i="19"/>
  <c r="F3252" i="19"/>
  <c r="G3252" i="19"/>
  <c r="F3253" i="19"/>
  <c r="G3253" i="19"/>
  <c r="F3254" i="19"/>
  <c r="G3254" i="19"/>
  <c r="F3255" i="19"/>
  <c r="G3255" i="19"/>
  <c r="F3256" i="19"/>
  <c r="G3256" i="19"/>
  <c r="F3257" i="19"/>
  <c r="G3257" i="19"/>
  <c r="F3258" i="19"/>
  <c r="G3258" i="19"/>
  <c r="F3259" i="19"/>
  <c r="G3259" i="19"/>
  <c r="F3260" i="19"/>
  <c r="G3260" i="19"/>
  <c r="F3261" i="19"/>
  <c r="G3261" i="19"/>
  <c r="F3262" i="19"/>
  <c r="G3262" i="19"/>
  <c r="F3263" i="19"/>
  <c r="G3263" i="19"/>
  <c r="F3264" i="19"/>
  <c r="G3264" i="19"/>
  <c r="F3265" i="19"/>
  <c r="G3265" i="19"/>
  <c r="F3266" i="19"/>
  <c r="G3266" i="19"/>
  <c r="F3267" i="19"/>
  <c r="G3267" i="19"/>
  <c r="F3268" i="19"/>
  <c r="G3268" i="19"/>
  <c r="F3269" i="19"/>
  <c r="G3269" i="19"/>
  <c r="F3270" i="19"/>
  <c r="G3270" i="19"/>
  <c r="F3271" i="19"/>
  <c r="G3271" i="19"/>
  <c r="F3272" i="19"/>
  <c r="G3272" i="19"/>
  <c r="F3273" i="19"/>
  <c r="G3273" i="19"/>
  <c r="F3274" i="19"/>
  <c r="G3274" i="19"/>
  <c r="F3275" i="19"/>
  <c r="G3275" i="19"/>
  <c r="F3276" i="19"/>
  <c r="G3276" i="19"/>
  <c r="F3277" i="19"/>
  <c r="G3277" i="19"/>
  <c r="F3278" i="19"/>
  <c r="G3278" i="19"/>
  <c r="F3279" i="19"/>
  <c r="G3279" i="19"/>
  <c r="F3280" i="19"/>
  <c r="G3280" i="19"/>
  <c r="F3281" i="19"/>
  <c r="G3281" i="19"/>
  <c r="F3282" i="19"/>
  <c r="G3282" i="19"/>
  <c r="F3283" i="19"/>
  <c r="G3283" i="19"/>
  <c r="F3284" i="19"/>
  <c r="G3284" i="19"/>
  <c r="F3285" i="19"/>
  <c r="G3285" i="19"/>
  <c r="F3286" i="19"/>
  <c r="G3286" i="19"/>
  <c r="F3287" i="19"/>
  <c r="G3287" i="19"/>
  <c r="F3288" i="19"/>
  <c r="G3288" i="19"/>
  <c r="F3289" i="19"/>
  <c r="G3289" i="19"/>
  <c r="F3290" i="19"/>
  <c r="G3290" i="19"/>
  <c r="F3291" i="19"/>
  <c r="G3291" i="19"/>
  <c r="F3292" i="19"/>
  <c r="G3292" i="19"/>
  <c r="F3293" i="19"/>
  <c r="G3293" i="19"/>
  <c r="F3294" i="19"/>
  <c r="G3294" i="19"/>
  <c r="F3295" i="19"/>
  <c r="G3295" i="19"/>
  <c r="F3296" i="19"/>
  <c r="G3296" i="19"/>
  <c r="F3297" i="19"/>
  <c r="G3297" i="19"/>
  <c r="F3298" i="19"/>
  <c r="G3298" i="19"/>
  <c r="F3299" i="19"/>
  <c r="G3299" i="19"/>
  <c r="F3300" i="19"/>
  <c r="G3300" i="19"/>
  <c r="F3301" i="19"/>
  <c r="G3301" i="19"/>
  <c r="F3302" i="19"/>
  <c r="G3302" i="19"/>
  <c r="F3303" i="19"/>
  <c r="G3303" i="19"/>
  <c r="F3304" i="19"/>
  <c r="G3304" i="19"/>
  <c r="F3305" i="19"/>
  <c r="G3305" i="19"/>
  <c r="F3306" i="19"/>
  <c r="G3306" i="19"/>
  <c r="F3307" i="19"/>
  <c r="G3307" i="19"/>
  <c r="F3308" i="19"/>
  <c r="G3308" i="19"/>
  <c r="F3309" i="19"/>
  <c r="G3309" i="19"/>
  <c r="F3310" i="19"/>
  <c r="G3310" i="19"/>
  <c r="F3311" i="19"/>
  <c r="G3311" i="19"/>
  <c r="F3312" i="19"/>
  <c r="G3312" i="19"/>
  <c r="F3313" i="19"/>
  <c r="G3313" i="19"/>
  <c r="F3314" i="19"/>
  <c r="G3314" i="19"/>
  <c r="F3315" i="19"/>
  <c r="G3315" i="19"/>
  <c r="F3316" i="19"/>
  <c r="G3316" i="19"/>
  <c r="F3317" i="19"/>
  <c r="G3317" i="19"/>
  <c r="F3318" i="19"/>
  <c r="G3318" i="19"/>
  <c r="F3319" i="19"/>
  <c r="G3319" i="19"/>
  <c r="F3320" i="19"/>
  <c r="G3320" i="19"/>
  <c r="F3321" i="19"/>
  <c r="G3321" i="19"/>
  <c r="F3322" i="19"/>
  <c r="G3322" i="19"/>
  <c r="F3323" i="19"/>
  <c r="G3323" i="19"/>
  <c r="F3324" i="19"/>
  <c r="G3324" i="19"/>
  <c r="F3325" i="19"/>
  <c r="G3325" i="19"/>
  <c r="F3326" i="19"/>
  <c r="G3326" i="19"/>
  <c r="F3327" i="19"/>
  <c r="G3327" i="19"/>
  <c r="F3328" i="19"/>
  <c r="G3328" i="19"/>
  <c r="F3329" i="19"/>
  <c r="G3329" i="19"/>
  <c r="F3330" i="19"/>
  <c r="G3330" i="19"/>
  <c r="F3331" i="19"/>
  <c r="G3331" i="19"/>
  <c r="F3332" i="19"/>
  <c r="G3332" i="19"/>
  <c r="F3333" i="19"/>
  <c r="G3333" i="19"/>
  <c r="F3334" i="19"/>
  <c r="G3334" i="19"/>
  <c r="F3335" i="19"/>
  <c r="G3335" i="19"/>
  <c r="F3336" i="19"/>
  <c r="G3336" i="19"/>
  <c r="F3337" i="19"/>
  <c r="G3337" i="19"/>
  <c r="F3338" i="19"/>
  <c r="G3338" i="19"/>
  <c r="F3339" i="19"/>
  <c r="G3339" i="19"/>
  <c r="F3340" i="19"/>
  <c r="G3340" i="19"/>
  <c r="F3341" i="19"/>
  <c r="G3341" i="19"/>
  <c r="F3342" i="19"/>
  <c r="G3342" i="19"/>
  <c r="F3343" i="19"/>
  <c r="G3343" i="19"/>
  <c r="F3344" i="19"/>
  <c r="G3344" i="19"/>
  <c r="F3345" i="19"/>
  <c r="G3345" i="19"/>
  <c r="F3346" i="19"/>
  <c r="G3346" i="19"/>
  <c r="F3347" i="19"/>
  <c r="G3347" i="19"/>
  <c r="F3348" i="19"/>
  <c r="G3348" i="19"/>
  <c r="F3349" i="19"/>
  <c r="G3349" i="19"/>
  <c r="F3350" i="19"/>
  <c r="G3350" i="19"/>
  <c r="F3351" i="19"/>
  <c r="G3351" i="19"/>
  <c r="F3352" i="19"/>
  <c r="G3352" i="19"/>
  <c r="F3353" i="19"/>
  <c r="G3353" i="19"/>
  <c r="F3354" i="19"/>
  <c r="G3354" i="19"/>
  <c r="F3355" i="19"/>
  <c r="G3355" i="19"/>
  <c r="F3356" i="19"/>
  <c r="G3356" i="19"/>
  <c r="F3357" i="19"/>
  <c r="G3357" i="19"/>
  <c r="F3358" i="19"/>
  <c r="G3358" i="19"/>
  <c r="F3359" i="19"/>
  <c r="G3359" i="19"/>
  <c r="F3360" i="19"/>
  <c r="G3360" i="19"/>
  <c r="F3361" i="19"/>
  <c r="G3361" i="19"/>
  <c r="F3362" i="19"/>
  <c r="G3362" i="19"/>
  <c r="F3363" i="19"/>
  <c r="G3363" i="19"/>
  <c r="F3364" i="19"/>
  <c r="G3364" i="19"/>
  <c r="F3365" i="19"/>
  <c r="G3365" i="19"/>
  <c r="F3366" i="19"/>
  <c r="G3366" i="19"/>
  <c r="F3367" i="19"/>
  <c r="G3367" i="19"/>
  <c r="F3368" i="19"/>
  <c r="G3368" i="19"/>
  <c r="F3369" i="19"/>
  <c r="G3369" i="19"/>
  <c r="F3370" i="19"/>
  <c r="G3370" i="19"/>
  <c r="F3371" i="19"/>
  <c r="G3371" i="19"/>
  <c r="F3372" i="19"/>
  <c r="G3372" i="19"/>
  <c r="F3373" i="19"/>
  <c r="G3373" i="19"/>
  <c r="F3374" i="19"/>
  <c r="G3374" i="19"/>
  <c r="F3375" i="19"/>
  <c r="G3375" i="19"/>
  <c r="F3376" i="19"/>
  <c r="G3376" i="19"/>
  <c r="F3377" i="19"/>
  <c r="G3377" i="19"/>
  <c r="F3378" i="19"/>
  <c r="G3378" i="19"/>
  <c r="F3379" i="19"/>
  <c r="G3379" i="19"/>
  <c r="F3380" i="19"/>
  <c r="G3380" i="19"/>
  <c r="F3381" i="19"/>
  <c r="G3381" i="19"/>
  <c r="F3382" i="19"/>
  <c r="G3382" i="19"/>
  <c r="F3383" i="19"/>
  <c r="G3383" i="19"/>
  <c r="F3384" i="19"/>
  <c r="G3384" i="19"/>
  <c r="F3385" i="19"/>
  <c r="G3385" i="19"/>
  <c r="F3386" i="19"/>
  <c r="G3386" i="19"/>
  <c r="F3387" i="19"/>
  <c r="G3387" i="19"/>
  <c r="F3388" i="19"/>
  <c r="G3388" i="19"/>
  <c r="F3389" i="19"/>
  <c r="G3389" i="19"/>
  <c r="F3390" i="19"/>
  <c r="G3390" i="19"/>
  <c r="F3391" i="19"/>
  <c r="G3391" i="19"/>
  <c r="F3392" i="19"/>
  <c r="G3392" i="19"/>
  <c r="F3393" i="19"/>
  <c r="G3393" i="19"/>
  <c r="F3394" i="19"/>
  <c r="G3394" i="19"/>
  <c r="F3395" i="19"/>
  <c r="G3395" i="19"/>
  <c r="F3396" i="19"/>
  <c r="G3396" i="19"/>
  <c r="F3397" i="19"/>
  <c r="G3397" i="19"/>
  <c r="F3398" i="19"/>
  <c r="G3398" i="19"/>
  <c r="F3399" i="19"/>
  <c r="G3399" i="19"/>
  <c r="F3400" i="19"/>
  <c r="G3400" i="19"/>
  <c r="F3401" i="19"/>
  <c r="G3401" i="19"/>
  <c r="F3402" i="19"/>
  <c r="G3402" i="19"/>
  <c r="F3403" i="19"/>
  <c r="G3403" i="19"/>
  <c r="F3404" i="19"/>
  <c r="G3404" i="19"/>
  <c r="F3405" i="19"/>
  <c r="G3405" i="19"/>
  <c r="F3406" i="19"/>
  <c r="G3406" i="19"/>
  <c r="F3407" i="19"/>
  <c r="G3407" i="19"/>
  <c r="F3408" i="19"/>
  <c r="G3408" i="19"/>
  <c r="F3409" i="19"/>
  <c r="G3409" i="19"/>
  <c r="F3410" i="19"/>
  <c r="G3410" i="19"/>
  <c r="F3411" i="19"/>
  <c r="G3411" i="19"/>
  <c r="F3412" i="19"/>
  <c r="G3412" i="19"/>
  <c r="F3413" i="19"/>
  <c r="G3413" i="19"/>
  <c r="F3414" i="19"/>
  <c r="G3414" i="19"/>
  <c r="F3415" i="19"/>
  <c r="G3415" i="19"/>
  <c r="F3416" i="19"/>
  <c r="G3416" i="19"/>
  <c r="F3417" i="19"/>
  <c r="G3417" i="19"/>
  <c r="F3418" i="19"/>
  <c r="G3418" i="19"/>
  <c r="F3419" i="19"/>
  <c r="G3419" i="19"/>
  <c r="F3420" i="19"/>
  <c r="G3420" i="19"/>
  <c r="F3421" i="19"/>
  <c r="G3421" i="19"/>
  <c r="F3422" i="19"/>
  <c r="G3422" i="19"/>
  <c r="F3423" i="19"/>
  <c r="G3423" i="19"/>
  <c r="F3424" i="19"/>
  <c r="G3424" i="19"/>
  <c r="F3425" i="19"/>
  <c r="G3425" i="19"/>
  <c r="F3426" i="19"/>
  <c r="G3426" i="19"/>
  <c r="F3427" i="19"/>
  <c r="G3427" i="19"/>
  <c r="F3428" i="19"/>
  <c r="G3428" i="19"/>
  <c r="F3429" i="19"/>
  <c r="G3429" i="19"/>
  <c r="F3430" i="19"/>
  <c r="G3430" i="19"/>
  <c r="F3431" i="19"/>
  <c r="G3431" i="19"/>
  <c r="F3432" i="19"/>
  <c r="G3432" i="19"/>
  <c r="F3433" i="19"/>
  <c r="G3433" i="19"/>
  <c r="F3434" i="19"/>
  <c r="G3434" i="19"/>
  <c r="F3435" i="19"/>
  <c r="G3435" i="19"/>
  <c r="F3436" i="19"/>
  <c r="G3436" i="19"/>
  <c r="F3437" i="19"/>
  <c r="G3437" i="19"/>
  <c r="F3438" i="19"/>
  <c r="G3438" i="19"/>
  <c r="F3439" i="19"/>
  <c r="G3439" i="19"/>
  <c r="F3440" i="19"/>
  <c r="G3440" i="19"/>
  <c r="F3441" i="19"/>
  <c r="G3441" i="19"/>
  <c r="F3442" i="19"/>
  <c r="G3442" i="19"/>
  <c r="F3443" i="19"/>
  <c r="G3443" i="19"/>
  <c r="F3444" i="19"/>
  <c r="G3444" i="19"/>
  <c r="F3445" i="19"/>
  <c r="G3445" i="19"/>
  <c r="F3446" i="19"/>
  <c r="G3446" i="19"/>
  <c r="F3447" i="19"/>
  <c r="G3447" i="19"/>
  <c r="F3448" i="19"/>
  <c r="G3448" i="19"/>
  <c r="F3449" i="19"/>
  <c r="G3449" i="19"/>
  <c r="F3450" i="19"/>
  <c r="G3450" i="19"/>
  <c r="F3451" i="19"/>
  <c r="G3451" i="19"/>
  <c r="F3452" i="19"/>
  <c r="G3452" i="19"/>
  <c r="F3453" i="19"/>
  <c r="G3453" i="19"/>
  <c r="F3454" i="19"/>
  <c r="G3454" i="19"/>
  <c r="F3455" i="19"/>
  <c r="G3455" i="19"/>
  <c r="F3456" i="19"/>
  <c r="G3456" i="19"/>
  <c r="F3457" i="19"/>
  <c r="G3457" i="19"/>
  <c r="F3458" i="19"/>
  <c r="G3458" i="19"/>
  <c r="F3459" i="19"/>
  <c r="G3459" i="19"/>
  <c r="F3460" i="19"/>
  <c r="G3460" i="19"/>
  <c r="F3461" i="19"/>
  <c r="G3461" i="19"/>
  <c r="F3462" i="19"/>
  <c r="G3462" i="19"/>
  <c r="F3463" i="19"/>
  <c r="G3463" i="19"/>
  <c r="F3464" i="19"/>
  <c r="G3464" i="19"/>
  <c r="F3465" i="19"/>
  <c r="G3465" i="19"/>
  <c r="F3466" i="19"/>
  <c r="G3466" i="19"/>
  <c r="F3467" i="19"/>
  <c r="G3467" i="19"/>
  <c r="F3468" i="19"/>
  <c r="G3468" i="19"/>
  <c r="F3469" i="19"/>
  <c r="G3469" i="19"/>
  <c r="F3470" i="19"/>
  <c r="G3470" i="19"/>
  <c r="F3471" i="19"/>
  <c r="G3471" i="19"/>
  <c r="F3472" i="19"/>
  <c r="G3472" i="19"/>
  <c r="F3473" i="19"/>
  <c r="G3473" i="19"/>
  <c r="F3474" i="19"/>
  <c r="G3474" i="19"/>
  <c r="F3475" i="19"/>
  <c r="G3475" i="19"/>
  <c r="F3476" i="19"/>
  <c r="G3476" i="19"/>
  <c r="F3477" i="19"/>
  <c r="G3477" i="19"/>
  <c r="F3478" i="19"/>
  <c r="G3478" i="19"/>
  <c r="F3479" i="19"/>
  <c r="G3479" i="19"/>
  <c r="F3480" i="19"/>
  <c r="G3480" i="19"/>
  <c r="F3481" i="19"/>
  <c r="G3481" i="19"/>
  <c r="F3482" i="19"/>
  <c r="G3482" i="19"/>
  <c r="F3483" i="19"/>
  <c r="G3483" i="19"/>
  <c r="F3484" i="19"/>
  <c r="G3484" i="19"/>
  <c r="F3485" i="19"/>
  <c r="G3485" i="19"/>
  <c r="F3486" i="19"/>
  <c r="G3486" i="19"/>
  <c r="F3487" i="19"/>
  <c r="G3487" i="19"/>
  <c r="F3488" i="19"/>
  <c r="G3488" i="19"/>
  <c r="F3489" i="19"/>
  <c r="G3489" i="19"/>
  <c r="F3490" i="19"/>
  <c r="G3490" i="19"/>
  <c r="F3491" i="19"/>
  <c r="G3491" i="19"/>
  <c r="F3492" i="19"/>
  <c r="G3492" i="19"/>
  <c r="F3493" i="19"/>
  <c r="G3493" i="19"/>
  <c r="F3494" i="19"/>
  <c r="G3494" i="19"/>
  <c r="F3495" i="19"/>
  <c r="G3495" i="19"/>
  <c r="F3496" i="19"/>
  <c r="G3496" i="19"/>
  <c r="F3497" i="19"/>
  <c r="G3497" i="19"/>
  <c r="F3498" i="19"/>
  <c r="G3498" i="19"/>
  <c r="F3499" i="19"/>
  <c r="G3499" i="19"/>
  <c r="F3500" i="19"/>
  <c r="G3500" i="19"/>
  <c r="F3501" i="19"/>
  <c r="G3501" i="19"/>
  <c r="F3502" i="19"/>
  <c r="G3502" i="19"/>
  <c r="F3503" i="19"/>
  <c r="G3503" i="19"/>
  <c r="F3504" i="19"/>
  <c r="G3504" i="19"/>
  <c r="F3505" i="19"/>
  <c r="G3505" i="19"/>
  <c r="F3506" i="19"/>
  <c r="G3506" i="19"/>
  <c r="F3507" i="19"/>
  <c r="G3507" i="19"/>
  <c r="F3508" i="19"/>
  <c r="G3508" i="19"/>
  <c r="F3509" i="19"/>
  <c r="G3509" i="19"/>
  <c r="F3510" i="19"/>
  <c r="G3510" i="19"/>
  <c r="F3511" i="19"/>
  <c r="G3511" i="19"/>
  <c r="F3512" i="19"/>
  <c r="G3512" i="19"/>
  <c r="F3513" i="19"/>
  <c r="G3513" i="19"/>
  <c r="F3514" i="19"/>
  <c r="G3514" i="19"/>
  <c r="F3515" i="19"/>
  <c r="G3515" i="19"/>
  <c r="F3516" i="19"/>
  <c r="G3516" i="19"/>
  <c r="F3517" i="19"/>
  <c r="G3517" i="19"/>
  <c r="F3518" i="19"/>
  <c r="G3518" i="19"/>
  <c r="F3519" i="19"/>
  <c r="G3519" i="19"/>
  <c r="F3520" i="19"/>
  <c r="G3520" i="19"/>
  <c r="F3521" i="19"/>
  <c r="G3521" i="19"/>
  <c r="F3522" i="19"/>
  <c r="G3522" i="19"/>
  <c r="F3523" i="19"/>
  <c r="G3523" i="19"/>
  <c r="F3524" i="19"/>
  <c r="G3524" i="19"/>
  <c r="F3525" i="19"/>
  <c r="G3525" i="19"/>
  <c r="F3526" i="19"/>
  <c r="G3526" i="19"/>
  <c r="F3527" i="19"/>
  <c r="G3527" i="19"/>
  <c r="F3528" i="19"/>
  <c r="G3528" i="19"/>
  <c r="F3529" i="19"/>
  <c r="G3529" i="19"/>
  <c r="F3530" i="19"/>
  <c r="G3530" i="19"/>
  <c r="F3531" i="19"/>
  <c r="G3531" i="19"/>
  <c r="F3532" i="19"/>
  <c r="G3532" i="19"/>
  <c r="F3533" i="19"/>
  <c r="G3533" i="19"/>
  <c r="F3534" i="19"/>
  <c r="G3534" i="19"/>
  <c r="F3535" i="19"/>
  <c r="G3535" i="19"/>
  <c r="F3536" i="19"/>
  <c r="G3536" i="19"/>
  <c r="F3537" i="19"/>
  <c r="G3537" i="19"/>
  <c r="F3538" i="19"/>
  <c r="G3538" i="19"/>
  <c r="F3539" i="19"/>
  <c r="G3539" i="19"/>
  <c r="F3540" i="19"/>
  <c r="G3540" i="19"/>
  <c r="F3541" i="19"/>
  <c r="G3541" i="19"/>
  <c r="F3542" i="19"/>
  <c r="G3542" i="19"/>
  <c r="F3543" i="19"/>
  <c r="G3543" i="19"/>
  <c r="F3544" i="19"/>
  <c r="G3544" i="19"/>
  <c r="F3545" i="19"/>
  <c r="G3545" i="19"/>
  <c r="F3546" i="19"/>
  <c r="G3546" i="19"/>
  <c r="F3547" i="19"/>
  <c r="G3547" i="19"/>
  <c r="F3548" i="19"/>
  <c r="G3548" i="19"/>
  <c r="F3549" i="19"/>
  <c r="G3549" i="19"/>
  <c r="F3550" i="19"/>
  <c r="G3550" i="19"/>
  <c r="F3551" i="19"/>
  <c r="G3551" i="19"/>
  <c r="F3552" i="19"/>
  <c r="G3552" i="19"/>
  <c r="F3553" i="19"/>
  <c r="G3553" i="19"/>
  <c r="F3554" i="19"/>
  <c r="G3554" i="19"/>
  <c r="F3555" i="19"/>
  <c r="G3555" i="19"/>
  <c r="F3556" i="19"/>
  <c r="G3556" i="19"/>
  <c r="F3557" i="19"/>
  <c r="G3557" i="19"/>
  <c r="F3558" i="19"/>
  <c r="G3558" i="19"/>
  <c r="F3559" i="19"/>
  <c r="G3559" i="19"/>
  <c r="F3560" i="19"/>
  <c r="G3560" i="19"/>
  <c r="F3561" i="19"/>
  <c r="G3561" i="19"/>
  <c r="F3562" i="19"/>
  <c r="G3562" i="19"/>
  <c r="F3563" i="19"/>
  <c r="G3563" i="19"/>
  <c r="F3564" i="19"/>
  <c r="G3564" i="19"/>
  <c r="F3565" i="19"/>
  <c r="G3565" i="19"/>
  <c r="F3566" i="19"/>
  <c r="G3566" i="19"/>
  <c r="F3567" i="19"/>
  <c r="G3567" i="19"/>
  <c r="F3568" i="19"/>
  <c r="G3568" i="19"/>
  <c r="F3569" i="19"/>
  <c r="G3569" i="19"/>
  <c r="F3570" i="19"/>
  <c r="G3570" i="19"/>
  <c r="F3571" i="19"/>
  <c r="G3571" i="19"/>
  <c r="F3572" i="19"/>
  <c r="G3572" i="19"/>
  <c r="F3573" i="19"/>
  <c r="G3573" i="19"/>
  <c r="F3574" i="19"/>
  <c r="G3574" i="19"/>
  <c r="F3575" i="19"/>
  <c r="G3575" i="19"/>
  <c r="F3576" i="19"/>
  <c r="G3576" i="19"/>
  <c r="F3577" i="19"/>
  <c r="G3577" i="19"/>
  <c r="F3578" i="19"/>
  <c r="G3578" i="19"/>
  <c r="F3579" i="19"/>
  <c r="G3579" i="19"/>
  <c r="F3580" i="19"/>
  <c r="G3580" i="19"/>
  <c r="F3581" i="19"/>
  <c r="G3581" i="19"/>
  <c r="F3582" i="19"/>
  <c r="G3582" i="19"/>
  <c r="F3583" i="19"/>
  <c r="G3583" i="19"/>
  <c r="F3584" i="19"/>
  <c r="G3584" i="19"/>
  <c r="F3585" i="19"/>
  <c r="G3585" i="19"/>
  <c r="F3586" i="19"/>
  <c r="G3586" i="19"/>
  <c r="F3587" i="19"/>
  <c r="G3587" i="19"/>
  <c r="F3588" i="19"/>
  <c r="G3588" i="19"/>
  <c r="F3589" i="19"/>
  <c r="G3589" i="19"/>
  <c r="F3590" i="19"/>
  <c r="G3590" i="19"/>
  <c r="F3591" i="19"/>
  <c r="G3591" i="19"/>
  <c r="F3592" i="19"/>
  <c r="G3592" i="19"/>
  <c r="F3593" i="19"/>
  <c r="G3593" i="19"/>
  <c r="F3594" i="19"/>
  <c r="G3594" i="19"/>
  <c r="F3595" i="19"/>
  <c r="G3595" i="19"/>
  <c r="F3596" i="19"/>
  <c r="G3596" i="19"/>
  <c r="F3597" i="19"/>
  <c r="G3597" i="19"/>
  <c r="F3598" i="19"/>
  <c r="G3598" i="19"/>
  <c r="F3599" i="19"/>
  <c r="G3599" i="19"/>
  <c r="F3600" i="19"/>
  <c r="G3600" i="19"/>
  <c r="F3601" i="19"/>
  <c r="G3601" i="19"/>
  <c r="F3602" i="19"/>
  <c r="G3602" i="19"/>
  <c r="F3603" i="19"/>
  <c r="G3603" i="19"/>
  <c r="F3604" i="19"/>
  <c r="G3604" i="19"/>
  <c r="F3605" i="19"/>
  <c r="G3605" i="19"/>
  <c r="F3606" i="19"/>
  <c r="G3606" i="19"/>
  <c r="F3607" i="19"/>
  <c r="G3607" i="19"/>
  <c r="F3608" i="19"/>
  <c r="G3608" i="19"/>
  <c r="F3609" i="19"/>
  <c r="G3609" i="19"/>
  <c r="F3610" i="19"/>
  <c r="G3610" i="19"/>
  <c r="F3611" i="19"/>
  <c r="G3611" i="19"/>
  <c r="F3612" i="19"/>
  <c r="G3612" i="19"/>
  <c r="F3613" i="19"/>
  <c r="G3613" i="19"/>
  <c r="F3614" i="19"/>
  <c r="G3614" i="19"/>
  <c r="F3615" i="19"/>
  <c r="G3615" i="19"/>
  <c r="F3616" i="19"/>
  <c r="G3616" i="19"/>
  <c r="F3617" i="19"/>
  <c r="G3617" i="19"/>
  <c r="F3618" i="19"/>
  <c r="G3618" i="19"/>
  <c r="F3619" i="19"/>
  <c r="G3619" i="19"/>
  <c r="F3620" i="19"/>
  <c r="G3620" i="19"/>
  <c r="F3621" i="19"/>
  <c r="G3621" i="19"/>
  <c r="F3622" i="19"/>
  <c r="G3622" i="19"/>
  <c r="F3623" i="19"/>
  <c r="G3623" i="19"/>
  <c r="F3624" i="19"/>
  <c r="G3624" i="19"/>
  <c r="F3625" i="19"/>
  <c r="G3625" i="19"/>
  <c r="F3626" i="19"/>
  <c r="G3626" i="19"/>
  <c r="F3627" i="19"/>
  <c r="G3627" i="19"/>
  <c r="F3628" i="19"/>
  <c r="G3628" i="19"/>
  <c r="F3629" i="19"/>
  <c r="G3629" i="19"/>
  <c r="F3630" i="19"/>
  <c r="G3630" i="19"/>
  <c r="F3631" i="19"/>
  <c r="G3631" i="19"/>
  <c r="F3632" i="19"/>
  <c r="G3632" i="19"/>
  <c r="F3633" i="19"/>
  <c r="G3633" i="19"/>
  <c r="F3634" i="19"/>
  <c r="G3634" i="19"/>
  <c r="F3635" i="19"/>
  <c r="G3635" i="19"/>
  <c r="F3636" i="19"/>
  <c r="G3636" i="19"/>
  <c r="F3637" i="19"/>
  <c r="G3637" i="19"/>
  <c r="F3638" i="19"/>
  <c r="G3638" i="19"/>
  <c r="F3639" i="19"/>
  <c r="G3639" i="19"/>
  <c r="F3640" i="19"/>
  <c r="G3640" i="19"/>
  <c r="F3641" i="19"/>
  <c r="G3641" i="19"/>
  <c r="F3642" i="19"/>
  <c r="G3642" i="19"/>
  <c r="F3643" i="19"/>
  <c r="G3643" i="19"/>
  <c r="F3644" i="19"/>
  <c r="G3644" i="19"/>
  <c r="F3645" i="19"/>
  <c r="G3645" i="19"/>
  <c r="F3646" i="19"/>
  <c r="G3646" i="19"/>
  <c r="F3647" i="19"/>
  <c r="G3647" i="19"/>
  <c r="F3648" i="19"/>
  <c r="G3648" i="19"/>
  <c r="F3649" i="19"/>
  <c r="G3649" i="19"/>
  <c r="F3650" i="19"/>
  <c r="G3650" i="19"/>
  <c r="F3651" i="19"/>
  <c r="G3651" i="19"/>
  <c r="F3652" i="19"/>
  <c r="G3652" i="19"/>
  <c r="F3653" i="19"/>
  <c r="G3653" i="19"/>
  <c r="F3654" i="19"/>
  <c r="G3654" i="19"/>
  <c r="F3655" i="19"/>
  <c r="G3655" i="19"/>
  <c r="F3656" i="19"/>
  <c r="G3656" i="19"/>
  <c r="F3657" i="19"/>
  <c r="G3657" i="19"/>
  <c r="F3658" i="19"/>
  <c r="G3658" i="19"/>
  <c r="F3659" i="19"/>
  <c r="G3659" i="19"/>
  <c r="F3660" i="19"/>
  <c r="G3660" i="19"/>
  <c r="F3661" i="19"/>
  <c r="G3661" i="19"/>
  <c r="F3662" i="19"/>
  <c r="G3662" i="19"/>
  <c r="F3663" i="19"/>
  <c r="G3663" i="19"/>
  <c r="F3664" i="19"/>
  <c r="G3664" i="19"/>
  <c r="F3665" i="19"/>
  <c r="G3665" i="19"/>
  <c r="F3666" i="19"/>
  <c r="G3666" i="19"/>
  <c r="F3667" i="19"/>
  <c r="G3667" i="19"/>
  <c r="F3668" i="19"/>
  <c r="G3668" i="19"/>
  <c r="F3669" i="19"/>
  <c r="G3669" i="19"/>
  <c r="F3670" i="19"/>
  <c r="G3670" i="19"/>
  <c r="F3671" i="19"/>
  <c r="G3671" i="19"/>
  <c r="F3672" i="19"/>
  <c r="G3672" i="19"/>
  <c r="F3673" i="19"/>
  <c r="G3673" i="19"/>
  <c r="F3674" i="19"/>
  <c r="G3674" i="19"/>
  <c r="F3675" i="19"/>
  <c r="G3675" i="19"/>
  <c r="F3676" i="19"/>
  <c r="G3676" i="19"/>
  <c r="F3677" i="19"/>
  <c r="G3677" i="19"/>
  <c r="F3678" i="19"/>
  <c r="G3678" i="19"/>
  <c r="F3679" i="19"/>
  <c r="G3679" i="19"/>
  <c r="F3680" i="19"/>
  <c r="G3680" i="19"/>
  <c r="F3681" i="19"/>
  <c r="G3681" i="19"/>
  <c r="F3682" i="19"/>
  <c r="G3682" i="19"/>
  <c r="F3683" i="19"/>
  <c r="G3683" i="19"/>
  <c r="F3684" i="19"/>
  <c r="G3684" i="19"/>
  <c r="F3685" i="19"/>
  <c r="G3685" i="19"/>
  <c r="F3686" i="19"/>
  <c r="G3686" i="19"/>
  <c r="F3687" i="19"/>
  <c r="G3687" i="19"/>
  <c r="F3688" i="19"/>
  <c r="G3688" i="19"/>
  <c r="F3689" i="19"/>
  <c r="G3689" i="19"/>
  <c r="F3690" i="19"/>
  <c r="G3690" i="19"/>
  <c r="F3691" i="19"/>
  <c r="G3691" i="19"/>
  <c r="F3692" i="19"/>
  <c r="G3692" i="19"/>
  <c r="F3693" i="19"/>
  <c r="G3693" i="19"/>
  <c r="F3694" i="19"/>
  <c r="G3694" i="19"/>
  <c r="F3695" i="19"/>
  <c r="G3695" i="19"/>
  <c r="F3696" i="19"/>
  <c r="G3696" i="19"/>
  <c r="F3697" i="19"/>
  <c r="G3697" i="19"/>
  <c r="F3698" i="19"/>
  <c r="G3698" i="19"/>
  <c r="F3699" i="19"/>
  <c r="G3699" i="19"/>
  <c r="F3700" i="19"/>
  <c r="G3700" i="19"/>
  <c r="F3701" i="19"/>
  <c r="G3701" i="19"/>
  <c r="F3702" i="19"/>
  <c r="G3702" i="19"/>
  <c r="F3703" i="19"/>
  <c r="G3703" i="19"/>
  <c r="F3704" i="19"/>
  <c r="G3704" i="19"/>
  <c r="F3705" i="19"/>
  <c r="G3705" i="19"/>
  <c r="F3706" i="19"/>
  <c r="G3706" i="19"/>
  <c r="F3707" i="19"/>
  <c r="G3707" i="19"/>
  <c r="F3708" i="19"/>
  <c r="G3708" i="19"/>
  <c r="F3709" i="19"/>
  <c r="G3709" i="19"/>
  <c r="F3710" i="19"/>
  <c r="G3710" i="19"/>
  <c r="F3711" i="19"/>
  <c r="G3711" i="19"/>
  <c r="F3712" i="19"/>
  <c r="G3712" i="19"/>
  <c r="F3713" i="19"/>
  <c r="G3713" i="19"/>
  <c r="F3714" i="19"/>
  <c r="G3714" i="19"/>
  <c r="F3715" i="19"/>
  <c r="G3715" i="19"/>
  <c r="F3716" i="19"/>
  <c r="G3716" i="19"/>
  <c r="F3717" i="19"/>
  <c r="G3717" i="19"/>
  <c r="F3718" i="19"/>
  <c r="G3718" i="19"/>
  <c r="F3719" i="19"/>
  <c r="G3719" i="19"/>
  <c r="F3720" i="19"/>
  <c r="G3720" i="19"/>
  <c r="F3721" i="19"/>
  <c r="G3721" i="19"/>
  <c r="F3722" i="19"/>
  <c r="G3722" i="19"/>
  <c r="F3723" i="19"/>
  <c r="G3723" i="19"/>
  <c r="F3724" i="19"/>
  <c r="G3724" i="19"/>
  <c r="F3725" i="19"/>
  <c r="G3725" i="19"/>
  <c r="F3726" i="19"/>
  <c r="G3726" i="19"/>
  <c r="F3727" i="19"/>
  <c r="G3727" i="19"/>
  <c r="F3728" i="19"/>
  <c r="G3728" i="19"/>
  <c r="F3729" i="19"/>
  <c r="G3729" i="19"/>
  <c r="F3730" i="19"/>
  <c r="G3730" i="19"/>
  <c r="F3731" i="19"/>
  <c r="G3731" i="19"/>
  <c r="F3732" i="19"/>
  <c r="G3732" i="19"/>
  <c r="F3733" i="19"/>
  <c r="G3733" i="19"/>
  <c r="F3734" i="19"/>
  <c r="G3734" i="19"/>
  <c r="F3735" i="19"/>
  <c r="G3735" i="19"/>
  <c r="F3736" i="19"/>
  <c r="G3736" i="19"/>
  <c r="F3737" i="19"/>
  <c r="G3737" i="19"/>
  <c r="F3738" i="19"/>
  <c r="G3738" i="19"/>
  <c r="F3739" i="19"/>
  <c r="G3739" i="19"/>
  <c r="F3740" i="19"/>
  <c r="G3740" i="19"/>
  <c r="F3741" i="19"/>
  <c r="G3741" i="19"/>
  <c r="F3742" i="19"/>
  <c r="G3742" i="19"/>
  <c r="F3743" i="19"/>
  <c r="G3743" i="19"/>
  <c r="F3744" i="19"/>
  <c r="G3744" i="19"/>
  <c r="F3745" i="19"/>
  <c r="G3745" i="19"/>
  <c r="F3746" i="19"/>
  <c r="G3746" i="19"/>
  <c r="F3747" i="19"/>
  <c r="G3747" i="19"/>
  <c r="F3748" i="19"/>
  <c r="G3748" i="19"/>
  <c r="F3749" i="19"/>
  <c r="G3749" i="19"/>
  <c r="F3750" i="19"/>
  <c r="G3750" i="19"/>
  <c r="F3751" i="19"/>
  <c r="G3751" i="19"/>
  <c r="F3752" i="19"/>
  <c r="G3752" i="19"/>
  <c r="F3753" i="19"/>
  <c r="G3753" i="19"/>
  <c r="F3754" i="19"/>
  <c r="G3754" i="19"/>
  <c r="F3755" i="19"/>
  <c r="G3755" i="19"/>
  <c r="F3756" i="19"/>
  <c r="G3756" i="19"/>
  <c r="F3757" i="19"/>
  <c r="G3757" i="19"/>
  <c r="F3758" i="19"/>
  <c r="G3758" i="19"/>
  <c r="F3759" i="19"/>
  <c r="G3759" i="19"/>
  <c r="F3760" i="19"/>
  <c r="G3760" i="19"/>
  <c r="F3761" i="19"/>
  <c r="G3761" i="19"/>
  <c r="F3762" i="19"/>
  <c r="G3762" i="19"/>
  <c r="F3763" i="19"/>
  <c r="G3763" i="19"/>
  <c r="F3764" i="19"/>
  <c r="G3764" i="19"/>
  <c r="F3765" i="19"/>
  <c r="G3765" i="19"/>
  <c r="F3766" i="19"/>
  <c r="G3766" i="19"/>
  <c r="F3767" i="19"/>
  <c r="G3767" i="19"/>
  <c r="F3768" i="19"/>
  <c r="G3768" i="19"/>
  <c r="F3769" i="19"/>
  <c r="G3769" i="19"/>
  <c r="F3770" i="19"/>
  <c r="G3770" i="19"/>
  <c r="F3771" i="19"/>
  <c r="G3771" i="19"/>
  <c r="F3772" i="19"/>
  <c r="G3772" i="19"/>
  <c r="F3773" i="19"/>
  <c r="G3773" i="19"/>
  <c r="F3774" i="19"/>
  <c r="G3774" i="19"/>
  <c r="F3775" i="19"/>
  <c r="G3775" i="19"/>
  <c r="F3776" i="19"/>
  <c r="G3776" i="19"/>
  <c r="F3777" i="19"/>
  <c r="G3777" i="19"/>
  <c r="F3778" i="19"/>
  <c r="G3778" i="19"/>
  <c r="F3779" i="19"/>
  <c r="G3779" i="19"/>
  <c r="F3780" i="19"/>
  <c r="G3780" i="19"/>
  <c r="F3781" i="19"/>
  <c r="G3781" i="19"/>
  <c r="F3782" i="19"/>
  <c r="G3782" i="19"/>
  <c r="F3783" i="19"/>
  <c r="G3783" i="19"/>
  <c r="F3784" i="19"/>
  <c r="G3784" i="19"/>
  <c r="F3785" i="19"/>
  <c r="G3785" i="19"/>
  <c r="F3786" i="19"/>
  <c r="G3786" i="19"/>
  <c r="F3787" i="19"/>
  <c r="G3787" i="19"/>
  <c r="F3788" i="19"/>
  <c r="G3788" i="19"/>
  <c r="F3789" i="19"/>
  <c r="G3789" i="19"/>
  <c r="F3790" i="19"/>
  <c r="G3790" i="19"/>
  <c r="F3791" i="19"/>
  <c r="G3791" i="19"/>
  <c r="F3792" i="19"/>
  <c r="G3792" i="19"/>
  <c r="F3793" i="19"/>
  <c r="G3793" i="19"/>
  <c r="F3794" i="19"/>
  <c r="G3794" i="19"/>
  <c r="F3795" i="19"/>
  <c r="G3795" i="19"/>
  <c r="F3796" i="19"/>
  <c r="G3796" i="19"/>
  <c r="F3797" i="19"/>
  <c r="G3797" i="19"/>
  <c r="F3798" i="19"/>
  <c r="G3798" i="19"/>
  <c r="F3799" i="19"/>
  <c r="G3799" i="19"/>
  <c r="F3800" i="19"/>
  <c r="G3800" i="19"/>
  <c r="F3801" i="19"/>
  <c r="G3801" i="19"/>
  <c r="F3802" i="19"/>
  <c r="G3802" i="19"/>
  <c r="F3803" i="19"/>
  <c r="G3803" i="19"/>
  <c r="F3804" i="19"/>
  <c r="G3804" i="19"/>
  <c r="F3805" i="19"/>
  <c r="G3805" i="19"/>
  <c r="F3806" i="19"/>
  <c r="G3806" i="19"/>
  <c r="F3807" i="19"/>
  <c r="G3807" i="19"/>
  <c r="F3808" i="19"/>
  <c r="G3808" i="19"/>
  <c r="F3809" i="19"/>
  <c r="G3809" i="19"/>
  <c r="F3810" i="19"/>
  <c r="G3810" i="19"/>
  <c r="F3811" i="19"/>
  <c r="G3811" i="19"/>
  <c r="F3812" i="19"/>
  <c r="G3812" i="19"/>
  <c r="F3813" i="19"/>
  <c r="G3813" i="19"/>
  <c r="F3814" i="19"/>
  <c r="G3814" i="19"/>
  <c r="F3815" i="19"/>
  <c r="G3815" i="19"/>
  <c r="F3816" i="19"/>
  <c r="G3816" i="19"/>
  <c r="F3817" i="19"/>
  <c r="G3817" i="19"/>
  <c r="F3818" i="19"/>
  <c r="G3818" i="19"/>
  <c r="F3819" i="19"/>
  <c r="G3819" i="19"/>
  <c r="F3820" i="19"/>
  <c r="G3820" i="19"/>
  <c r="F3821" i="19"/>
  <c r="G3821" i="19"/>
  <c r="F3822" i="19"/>
  <c r="G3822" i="19"/>
  <c r="F3823" i="19"/>
  <c r="G3823" i="19"/>
  <c r="F3824" i="19"/>
  <c r="G3824" i="19"/>
  <c r="F3825" i="19"/>
  <c r="G3825" i="19"/>
  <c r="F3826" i="19"/>
  <c r="G3826" i="19"/>
  <c r="F3827" i="19"/>
  <c r="G3827" i="19"/>
  <c r="F3828" i="19"/>
  <c r="G3828" i="19"/>
  <c r="F3829" i="19"/>
  <c r="G3829" i="19"/>
  <c r="F3830" i="19"/>
  <c r="G3830" i="19"/>
  <c r="F3831" i="19"/>
  <c r="G3831" i="19"/>
  <c r="F3832" i="19"/>
  <c r="G3832" i="19"/>
  <c r="F3833" i="19"/>
  <c r="G3833" i="19"/>
  <c r="F3834" i="19"/>
  <c r="G3834" i="19"/>
  <c r="F3835" i="19"/>
  <c r="G3835" i="19"/>
  <c r="F3836" i="19"/>
  <c r="G3836" i="19"/>
  <c r="F3837" i="19"/>
  <c r="G3837" i="19"/>
  <c r="F3838" i="19"/>
  <c r="G3838" i="19"/>
  <c r="F3839" i="19"/>
  <c r="G3839" i="19"/>
  <c r="F3840" i="19"/>
  <c r="G3840" i="19"/>
  <c r="F3841" i="19"/>
  <c r="G3841" i="19"/>
  <c r="F3842" i="19"/>
  <c r="G3842" i="19"/>
  <c r="F3843" i="19"/>
  <c r="G3843" i="19"/>
  <c r="F3844" i="19"/>
  <c r="G3844" i="19"/>
  <c r="F3845" i="19"/>
  <c r="G3845" i="19"/>
  <c r="F3846" i="19"/>
  <c r="G3846" i="19"/>
  <c r="F3847" i="19"/>
  <c r="G3847" i="19"/>
  <c r="F3848" i="19"/>
  <c r="G3848" i="19"/>
  <c r="F3849" i="19"/>
  <c r="G3849" i="19"/>
  <c r="F3850" i="19"/>
  <c r="G3850" i="19"/>
  <c r="F3851" i="19"/>
  <c r="G3851" i="19"/>
  <c r="F3852" i="19"/>
  <c r="G3852" i="19"/>
  <c r="F3853" i="19"/>
  <c r="G3853" i="19"/>
  <c r="F3854" i="19"/>
  <c r="G3854" i="19"/>
  <c r="F3855" i="19"/>
  <c r="G3855" i="19"/>
  <c r="F3856" i="19"/>
  <c r="G3856" i="19"/>
  <c r="F3857" i="19"/>
  <c r="G3857" i="19"/>
  <c r="F3858" i="19"/>
  <c r="G3858" i="19"/>
  <c r="F3859" i="19"/>
  <c r="G3859" i="19"/>
  <c r="F3860" i="19"/>
  <c r="G3860" i="19"/>
  <c r="F3861" i="19"/>
  <c r="G3861" i="19"/>
  <c r="F3862" i="19"/>
  <c r="G3862" i="19"/>
  <c r="F3863" i="19"/>
  <c r="G3863" i="19"/>
  <c r="F3864" i="19"/>
  <c r="G3864" i="19"/>
  <c r="F3865" i="19"/>
  <c r="G3865" i="19"/>
  <c r="F3866" i="19"/>
  <c r="G3866" i="19"/>
  <c r="F3867" i="19"/>
  <c r="G3867" i="19"/>
  <c r="F3868" i="19"/>
  <c r="G3868" i="19"/>
  <c r="F3869" i="19"/>
  <c r="G3869" i="19"/>
  <c r="F3870" i="19"/>
  <c r="G3870" i="19"/>
  <c r="F3871" i="19"/>
  <c r="G3871" i="19"/>
  <c r="F3872" i="19"/>
  <c r="G3872" i="19"/>
  <c r="F3873" i="19"/>
  <c r="G3873" i="19"/>
  <c r="F3874" i="19"/>
  <c r="G3874" i="19"/>
  <c r="F3875" i="19"/>
  <c r="G3875" i="19"/>
  <c r="F3876" i="19"/>
  <c r="G3876" i="19"/>
  <c r="F3877" i="19"/>
  <c r="G3877" i="19"/>
  <c r="F3878" i="19"/>
  <c r="G3878" i="19"/>
  <c r="F3879" i="19"/>
  <c r="G3879" i="19"/>
  <c r="F3880" i="19"/>
  <c r="G3880" i="19"/>
  <c r="F3881" i="19"/>
  <c r="G3881" i="19"/>
  <c r="F3882" i="19"/>
  <c r="G3882" i="19"/>
  <c r="F3883" i="19"/>
  <c r="G3883" i="19"/>
  <c r="F3884" i="19"/>
  <c r="G3884" i="19"/>
  <c r="F3885" i="19"/>
  <c r="G3885" i="19"/>
  <c r="F3886" i="19"/>
  <c r="G3886" i="19"/>
  <c r="F3887" i="19"/>
  <c r="G3887" i="19"/>
  <c r="F3888" i="19"/>
  <c r="G3888" i="19"/>
  <c r="F3889" i="19"/>
  <c r="G3889" i="19"/>
  <c r="F3890" i="19"/>
  <c r="G3890" i="19"/>
  <c r="F3891" i="19"/>
  <c r="G3891" i="19"/>
  <c r="F3892" i="19"/>
  <c r="G3892" i="19"/>
  <c r="F3893" i="19"/>
  <c r="G3893" i="19"/>
  <c r="F3894" i="19"/>
  <c r="G3894" i="19"/>
  <c r="F3895" i="19"/>
  <c r="G3895" i="19"/>
  <c r="F3896" i="19"/>
  <c r="G3896" i="19"/>
  <c r="F3897" i="19"/>
  <c r="G3897" i="19"/>
  <c r="F3898" i="19"/>
  <c r="G3898" i="19"/>
  <c r="F3899" i="19"/>
  <c r="G3899" i="19"/>
  <c r="F3900" i="19"/>
  <c r="G3900" i="19"/>
  <c r="F3901" i="19"/>
  <c r="G3901" i="19"/>
  <c r="F3902" i="19"/>
  <c r="G3902" i="19"/>
  <c r="F3903" i="19"/>
  <c r="G3903" i="19"/>
  <c r="F3904" i="19"/>
  <c r="G3904" i="19"/>
  <c r="F3905" i="19"/>
  <c r="G3905" i="19"/>
  <c r="F3906" i="19"/>
  <c r="G3906" i="19"/>
  <c r="F3907" i="19"/>
  <c r="G3907" i="19"/>
  <c r="F3908" i="19"/>
  <c r="G3908" i="19"/>
  <c r="F3909" i="19"/>
  <c r="G3909" i="19"/>
  <c r="F3910" i="19"/>
  <c r="G3910" i="19"/>
  <c r="F3911" i="19"/>
  <c r="G3911" i="19"/>
  <c r="F3912" i="19"/>
  <c r="G3912" i="19"/>
  <c r="F3913" i="19"/>
  <c r="G3913" i="19"/>
  <c r="F3914" i="19"/>
  <c r="G3914" i="19"/>
  <c r="F3915" i="19"/>
  <c r="G3915" i="19"/>
  <c r="F3916" i="19"/>
  <c r="G3916" i="19"/>
  <c r="F3917" i="19"/>
  <c r="G3917" i="19"/>
  <c r="F3918" i="19"/>
  <c r="G3918" i="19"/>
  <c r="F3919" i="19"/>
  <c r="G3919" i="19"/>
  <c r="F3920" i="19"/>
  <c r="G3920" i="19"/>
  <c r="F3921" i="19"/>
  <c r="G3921" i="19"/>
  <c r="F3922" i="19"/>
  <c r="G3922" i="19"/>
  <c r="F3923" i="19"/>
  <c r="G3923" i="19"/>
  <c r="F3924" i="19"/>
  <c r="G3924" i="19"/>
  <c r="F3925" i="19"/>
  <c r="G3925" i="19"/>
  <c r="F3926" i="19"/>
  <c r="G3926" i="19"/>
  <c r="F3927" i="19"/>
  <c r="G3927" i="19"/>
  <c r="F3928" i="19"/>
  <c r="G3928" i="19"/>
  <c r="F3929" i="19"/>
  <c r="G3929" i="19"/>
  <c r="F3930" i="19"/>
  <c r="G3930" i="19"/>
  <c r="F3931" i="19"/>
  <c r="G3931" i="19"/>
  <c r="F3932" i="19"/>
  <c r="G3932" i="19"/>
  <c r="F3933" i="19"/>
  <c r="G3933" i="19"/>
  <c r="F3934" i="19"/>
  <c r="G3934" i="19"/>
  <c r="F3935" i="19"/>
  <c r="G3935" i="19"/>
  <c r="F3936" i="19"/>
  <c r="G3936" i="19"/>
  <c r="F3937" i="19"/>
  <c r="G3937" i="19"/>
  <c r="F3938" i="19"/>
  <c r="G3938" i="19"/>
  <c r="F3939" i="19"/>
  <c r="G3939" i="19"/>
  <c r="F3940" i="19"/>
  <c r="G3940" i="19"/>
  <c r="F3941" i="19"/>
  <c r="G3941" i="19"/>
  <c r="F3942" i="19"/>
  <c r="G3942" i="19"/>
  <c r="F3943" i="19"/>
  <c r="G3943" i="19"/>
  <c r="F3944" i="19"/>
  <c r="G3944" i="19"/>
  <c r="F3945" i="19"/>
  <c r="G3945" i="19"/>
  <c r="F3946" i="19"/>
  <c r="G3946" i="19"/>
  <c r="F3947" i="19"/>
  <c r="G3947" i="19"/>
  <c r="F3948" i="19"/>
  <c r="G3948" i="19"/>
  <c r="F3949" i="19"/>
  <c r="G3949" i="19"/>
  <c r="F3950" i="19"/>
  <c r="G3950" i="19"/>
  <c r="F3951" i="19"/>
  <c r="G3951" i="19"/>
  <c r="F3952" i="19"/>
  <c r="G3952" i="19"/>
  <c r="F3953" i="19"/>
  <c r="G3953" i="19"/>
  <c r="F3954" i="19"/>
  <c r="G3954" i="19"/>
  <c r="F3955" i="19"/>
  <c r="G3955" i="19"/>
  <c r="F3956" i="19"/>
  <c r="G3956" i="19"/>
  <c r="F3957" i="19"/>
  <c r="G3957" i="19"/>
  <c r="F3958" i="19"/>
  <c r="G3958" i="19"/>
  <c r="F3959" i="19"/>
  <c r="G3959" i="19"/>
  <c r="F3960" i="19"/>
  <c r="G3960" i="19"/>
  <c r="F3961" i="19"/>
  <c r="G3961" i="19"/>
  <c r="F3962" i="19"/>
  <c r="G3962" i="19"/>
  <c r="F3963" i="19"/>
  <c r="G3963" i="19"/>
  <c r="F3964" i="19"/>
  <c r="G3964" i="19"/>
  <c r="F3965" i="19"/>
  <c r="G3965" i="19"/>
  <c r="F3966" i="19"/>
  <c r="G3966" i="19"/>
  <c r="F3967" i="19"/>
  <c r="G3967" i="19"/>
  <c r="F3968" i="19"/>
  <c r="G3968" i="19"/>
  <c r="F3969" i="19"/>
  <c r="G3969" i="19"/>
  <c r="F3970" i="19"/>
  <c r="G3970" i="19"/>
  <c r="F3971" i="19"/>
  <c r="G3971" i="19"/>
  <c r="F3972" i="19"/>
  <c r="G3972" i="19"/>
  <c r="F3973" i="19"/>
  <c r="G3973" i="19"/>
  <c r="F3974" i="19"/>
  <c r="G3974" i="19"/>
  <c r="F3975" i="19"/>
  <c r="G3975" i="19"/>
  <c r="F3976" i="19"/>
  <c r="G3976" i="19"/>
  <c r="F3977" i="19"/>
  <c r="G3977" i="19"/>
  <c r="F3978" i="19"/>
  <c r="G3978" i="19"/>
  <c r="F3979" i="19"/>
  <c r="G3979" i="19"/>
  <c r="F3980" i="19"/>
  <c r="G3980" i="19"/>
  <c r="F3981" i="19"/>
  <c r="G3981" i="19"/>
  <c r="F3982" i="19"/>
  <c r="G3982" i="19"/>
  <c r="F3983" i="19"/>
  <c r="G3983" i="19"/>
  <c r="F3984" i="19"/>
  <c r="G3984" i="19"/>
  <c r="F3985" i="19"/>
  <c r="G3985" i="19"/>
  <c r="F3986" i="19"/>
  <c r="G3986" i="19"/>
  <c r="F3987" i="19"/>
  <c r="G3987" i="19"/>
  <c r="F3988" i="19"/>
  <c r="G3988" i="19"/>
  <c r="F3989" i="19"/>
  <c r="G3989" i="19"/>
  <c r="F3990" i="19"/>
  <c r="G3990" i="19"/>
  <c r="F3991" i="19"/>
  <c r="G3991" i="19"/>
  <c r="F3992" i="19"/>
  <c r="G3992" i="19"/>
  <c r="F3993" i="19"/>
  <c r="G3993" i="19"/>
  <c r="F3994" i="19"/>
  <c r="G3994" i="19"/>
  <c r="F3995" i="19"/>
  <c r="G3995" i="19"/>
  <c r="F3996" i="19"/>
  <c r="G3996" i="19"/>
  <c r="F3997" i="19"/>
  <c r="G3997" i="19"/>
  <c r="F3998" i="19"/>
  <c r="G3998" i="19"/>
  <c r="F3999" i="19"/>
  <c r="G3999" i="19"/>
  <c r="F4000" i="19"/>
  <c r="G4000" i="19"/>
  <c r="F4001" i="19"/>
  <c r="G4001" i="19"/>
  <c r="F4002" i="19"/>
  <c r="G4002" i="19"/>
  <c r="F4003" i="19"/>
  <c r="G4003" i="19"/>
  <c r="F4004" i="19"/>
  <c r="G4004" i="19"/>
  <c r="F4005" i="19"/>
  <c r="G4005" i="19"/>
  <c r="F4006" i="19"/>
  <c r="G4006" i="19"/>
  <c r="F4007" i="19"/>
  <c r="G4007" i="19"/>
  <c r="F4008" i="19"/>
  <c r="G4008" i="19"/>
  <c r="F4009" i="19"/>
  <c r="G4009" i="19"/>
  <c r="F4010" i="19"/>
  <c r="G4010" i="19"/>
  <c r="F4011" i="19"/>
  <c r="G4011" i="19"/>
  <c r="F4012" i="19"/>
  <c r="G4012" i="19"/>
  <c r="F4013" i="19"/>
  <c r="G4013" i="19"/>
  <c r="F4014" i="19"/>
  <c r="G4014" i="19"/>
  <c r="F4015" i="19"/>
  <c r="G4015" i="19"/>
  <c r="F4016" i="19"/>
  <c r="G4016" i="19"/>
  <c r="F4017" i="19"/>
  <c r="G4017" i="19"/>
  <c r="F4018" i="19"/>
  <c r="G4018" i="19"/>
  <c r="F4019" i="19"/>
  <c r="G4019" i="19"/>
  <c r="F4020" i="19"/>
  <c r="G4020" i="19"/>
  <c r="F4021" i="19"/>
  <c r="G4021" i="19"/>
  <c r="F4022" i="19"/>
  <c r="G4022" i="19"/>
  <c r="F4023" i="19"/>
  <c r="G4023" i="19"/>
  <c r="F4024" i="19"/>
  <c r="G4024" i="19"/>
  <c r="F4025" i="19"/>
  <c r="G4025" i="19"/>
  <c r="F4026" i="19"/>
  <c r="G4026" i="19"/>
  <c r="F4027" i="19"/>
  <c r="G4027" i="19"/>
  <c r="F4028" i="19"/>
  <c r="G4028" i="19"/>
  <c r="F4029" i="19"/>
  <c r="G4029" i="19"/>
  <c r="F4030" i="19"/>
  <c r="G4030" i="19"/>
  <c r="F4031" i="19"/>
  <c r="G4031" i="19"/>
  <c r="F4032" i="19"/>
  <c r="G4032" i="19"/>
  <c r="F4033" i="19"/>
  <c r="G4033" i="19"/>
  <c r="F4034" i="19"/>
  <c r="G4034" i="19"/>
  <c r="F4035" i="19"/>
  <c r="G4035" i="19"/>
  <c r="F4036" i="19"/>
  <c r="G4036" i="19"/>
  <c r="F4037" i="19"/>
  <c r="G4037" i="19"/>
  <c r="F4038" i="19"/>
  <c r="G4038" i="19"/>
  <c r="F4039" i="19"/>
  <c r="G4039" i="19"/>
  <c r="F4040" i="19"/>
  <c r="G4040" i="19"/>
  <c r="F4041" i="19"/>
  <c r="G4041" i="19"/>
  <c r="F4042" i="19"/>
  <c r="G4042" i="19"/>
  <c r="F4043" i="19"/>
  <c r="G4043" i="19"/>
  <c r="F4044" i="19"/>
  <c r="G4044" i="19"/>
  <c r="F4045" i="19"/>
  <c r="G4045" i="19"/>
  <c r="F4046" i="19"/>
  <c r="G4046" i="19"/>
  <c r="F4047" i="19"/>
  <c r="G4047" i="19"/>
  <c r="F4048" i="19"/>
  <c r="G4048" i="19"/>
  <c r="F4049" i="19"/>
  <c r="G4049" i="19"/>
  <c r="F4050" i="19"/>
  <c r="G4050" i="19"/>
  <c r="F4051" i="19"/>
  <c r="G4051" i="19"/>
  <c r="F4052" i="19"/>
  <c r="G4052" i="19"/>
  <c r="F4053" i="19"/>
  <c r="G4053" i="19"/>
  <c r="F4054" i="19"/>
  <c r="G4054" i="19"/>
  <c r="F4055" i="19"/>
  <c r="G4055" i="19"/>
  <c r="F4056" i="19"/>
  <c r="G4056" i="19"/>
  <c r="F4057" i="19"/>
  <c r="G4057" i="19"/>
  <c r="F4058" i="19"/>
  <c r="G4058" i="19"/>
  <c r="F4059" i="19"/>
  <c r="G4059" i="19"/>
  <c r="F4060" i="19"/>
  <c r="G4060" i="19"/>
  <c r="F4061" i="19"/>
  <c r="G4061" i="19"/>
  <c r="F4062" i="19"/>
  <c r="G4062" i="19"/>
  <c r="F4063" i="19"/>
  <c r="G4063" i="19"/>
  <c r="F4064" i="19"/>
  <c r="G4064" i="19"/>
  <c r="F4065" i="19"/>
  <c r="G4065" i="19"/>
  <c r="F4066" i="19"/>
  <c r="G4066" i="19"/>
  <c r="F4067" i="19"/>
  <c r="G4067" i="19"/>
  <c r="F4068" i="19"/>
  <c r="G4068" i="19"/>
  <c r="F4069" i="19"/>
  <c r="G4069" i="19"/>
  <c r="F4070" i="19"/>
  <c r="G4070" i="19"/>
  <c r="F4071" i="19"/>
  <c r="G4071" i="19"/>
  <c r="F4072" i="19"/>
  <c r="G4072" i="19"/>
  <c r="F4073" i="19"/>
  <c r="G4073" i="19"/>
  <c r="F4074" i="19"/>
  <c r="G4074" i="19"/>
  <c r="F4075" i="19"/>
  <c r="G4075" i="19"/>
  <c r="F4076" i="19"/>
  <c r="G4076" i="19"/>
  <c r="F4077" i="19"/>
  <c r="G4077" i="19"/>
  <c r="F4078" i="19"/>
  <c r="G4078" i="19"/>
  <c r="F4079" i="19"/>
  <c r="G4079" i="19"/>
  <c r="F4080" i="19"/>
  <c r="G4080" i="19"/>
  <c r="F4081" i="19"/>
  <c r="G4081" i="19"/>
  <c r="F4082" i="19"/>
  <c r="G4082" i="19"/>
  <c r="F4083" i="19"/>
  <c r="G4083" i="19"/>
  <c r="F4084" i="19"/>
  <c r="G4084" i="19"/>
  <c r="F4085" i="19"/>
  <c r="G4085" i="19"/>
  <c r="F4086" i="19"/>
  <c r="G4086" i="19"/>
  <c r="F4087" i="19"/>
  <c r="G4087" i="19"/>
  <c r="F4088" i="19"/>
  <c r="G4088" i="19"/>
  <c r="F4089" i="19"/>
  <c r="G4089" i="19"/>
  <c r="F4090" i="19"/>
  <c r="G4090" i="19"/>
  <c r="F4091" i="19"/>
  <c r="G4091" i="19"/>
  <c r="F4092" i="19"/>
  <c r="G4092" i="19"/>
  <c r="F4093" i="19"/>
  <c r="G4093" i="19"/>
  <c r="F4094" i="19"/>
  <c r="G4094" i="19"/>
  <c r="F4095" i="19"/>
  <c r="G4095" i="19"/>
  <c r="F4096" i="19"/>
  <c r="G4096" i="19"/>
  <c r="F4097" i="19"/>
  <c r="G4097" i="19"/>
  <c r="F4098" i="19"/>
  <c r="G4098" i="19"/>
  <c r="F4099" i="19"/>
  <c r="G4099" i="19"/>
  <c r="F4100" i="19"/>
  <c r="G4100" i="19"/>
  <c r="F4101" i="19"/>
  <c r="G4101" i="19"/>
  <c r="F4102" i="19"/>
  <c r="G4102" i="19"/>
  <c r="F4103" i="19"/>
  <c r="G4103" i="19"/>
  <c r="F4104" i="19"/>
  <c r="G4104" i="19"/>
  <c r="F4105" i="19"/>
  <c r="G4105" i="19"/>
  <c r="F4106" i="19"/>
  <c r="G4106" i="19"/>
  <c r="F4107" i="19"/>
  <c r="G4107" i="19"/>
  <c r="F4108" i="19"/>
  <c r="G4108" i="19"/>
  <c r="F4109" i="19"/>
  <c r="G4109" i="19"/>
  <c r="F4110" i="19"/>
  <c r="G4110" i="19"/>
  <c r="F4111" i="19"/>
  <c r="G4111" i="19"/>
  <c r="F4112" i="19"/>
  <c r="G4112" i="19"/>
  <c r="F4113" i="19"/>
  <c r="G4113" i="19"/>
  <c r="F4114" i="19"/>
  <c r="G4114" i="19"/>
  <c r="F4115" i="19"/>
  <c r="G4115" i="19"/>
  <c r="F4116" i="19"/>
  <c r="G4116" i="19"/>
  <c r="F4117" i="19"/>
  <c r="G4117" i="19"/>
  <c r="F4118" i="19"/>
  <c r="G4118" i="19"/>
  <c r="F4119" i="19"/>
  <c r="G4119" i="19"/>
  <c r="F4120" i="19"/>
  <c r="G4120" i="19"/>
  <c r="F4121" i="19"/>
  <c r="G4121" i="19"/>
  <c r="F4122" i="19"/>
  <c r="G4122" i="19"/>
  <c r="F4123" i="19"/>
  <c r="G4123" i="19"/>
  <c r="F4124" i="19"/>
  <c r="G4124" i="19"/>
  <c r="F4125" i="19"/>
  <c r="G4125" i="19"/>
  <c r="F4126" i="19"/>
  <c r="G4126" i="19"/>
  <c r="F4127" i="19"/>
  <c r="G4127" i="19"/>
  <c r="F4128" i="19"/>
  <c r="G4128" i="19"/>
  <c r="F4129" i="19"/>
  <c r="G4129" i="19"/>
  <c r="F4130" i="19"/>
  <c r="G4130" i="19"/>
  <c r="F4131" i="19"/>
  <c r="G4131" i="19"/>
  <c r="F4132" i="19"/>
  <c r="G4132" i="19"/>
  <c r="F4133" i="19"/>
  <c r="G4133" i="19"/>
  <c r="F4134" i="19"/>
  <c r="G4134" i="19"/>
  <c r="F4135" i="19"/>
  <c r="G4135" i="19"/>
  <c r="F4136" i="19"/>
  <c r="G4136" i="19"/>
  <c r="F4137" i="19"/>
  <c r="G4137" i="19"/>
  <c r="F4138" i="19"/>
  <c r="G4138" i="19"/>
  <c r="F4139" i="19"/>
  <c r="G4139" i="19"/>
  <c r="F4140" i="19"/>
  <c r="G4140" i="19"/>
  <c r="F4141" i="19"/>
  <c r="G4141" i="19"/>
  <c r="F4142" i="19"/>
  <c r="G4142" i="19"/>
  <c r="F4143" i="19"/>
  <c r="G4143" i="19"/>
  <c r="F4144" i="19"/>
  <c r="G4144" i="19"/>
  <c r="F4145" i="19"/>
  <c r="G4145" i="19"/>
  <c r="F4146" i="19"/>
  <c r="G4146" i="19"/>
  <c r="F4147" i="19"/>
  <c r="G4147" i="19"/>
  <c r="F4148" i="19"/>
  <c r="G4148" i="19"/>
  <c r="F4149" i="19"/>
  <c r="G4149" i="19"/>
  <c r="F4150" i="19"/>
  <c r="G4150" i="19"/>
  <c r="F4151" i="19"/>
  <c r="G4151" i="19"/>
  <c r="F4152" i="19"/>
  <c r="G4152" i="19"/>
  <c r="F4153" i="19"/>
  <c r="G4153" i="19"/>
  <c r="F4154" i="19"/>
  <c r="G4154" i="19"/>
  <c r="F4155" i="19"/>
  <c r="G4155" i="19"/>
  <c r="F4156" i="19"/>
  <c r="G4156" i="19"/>
  <c r="F4157" i="19"/>
  <c r="G4157" i="19"/>
  <c r="F4158" i="19"/>
  <c r="G4158" i="19"/>
  <c r="F4159" i="19"/>
  <c r="G4159" i="19"/>
  <c r="F4160" i="19"/>
  <c r="G4160" i="19"/>
  <c r="F4161" i="19"/>
  <c r="G4161" i="19"/>
  <c r="F4162" i="19"/>
  <c r="G4162" i="19"/>
  <c r="F4163" i="19"/>
  <c r="G4163" i="19"/>
  <c r="F4164" i="19"/>
  <c r="G4164" i="19"/>
  <c r="F4165" i="19"/>
  <c r="G4165" i="19"/>
  <c r="F4166" i="19"/>
  <c r="G4166" i="19"/>
  <c r="F4167" i="19"/>
  <c r="G4167" i="19"/>
  <c r="F4168" i="19"/>
  <c r="G4168" i="19"/>
  <c r="F4169" i="19"/>
  <c r="G4169" i="19"/>
  <c r="F4170" i="19"/>
  <c r="G4170" i="19"/>
  <c r="F4171" i="19"/>
  <c r="G4171" i="19"/>
  <c r="F4172" i="19"/>
  <c r="G4172" i="19"/>
  <c r="F4173" i="19"/>
  <c r="G4173" i="19"/>
  <c r="F4174" i="19"/>
  <c r="G4174" i="19"/>
  <c r="F4175" i="19"/>
  <c r="G4175" i="19"/>
  <c r="F4176" i="19"/>
  <c r="G4176" i="19"/>
  <c r="F4177" i="19"/>
  <c r="G4177" i="19"/>
  <c r="F4178" i="19"/>
  <c r="G4178" i="19"/>
  <c r="F4179" i="19"/>
  <c r="G4179" i="19"/>
  <c r="F4180" i="19"/>
  <c r="G4180" i="19"/>
  <c r="F4181" i="19"/>
  <c r="G4181" i="19"/>
  <c r="F4182" i="19"/>
  <c r="G4182" i="19"/>
  <c r="F4183" i="19"/>
  <c r="G4183" i="19"/>
  <c r="F4184" i="19"/>
  <c r="G4184" i="19"/>
  <c r="F4185" i="19"/>
  <c r="G4185" i="19"/>
  <c r="F4186" i="19"/>
  <c r="G4186" i="19"/>
  <c r="F4187" i="19"/>
  <c r="G4187" i="19"/>
  <c r="F4188" i="19"/>
  <c r="G4188" i="19"/>
  <c r="F4189" i="19"/>
  <c r="G4189" i="19"/>
  <c r="F4190" i="19"/>
  <c r="G4190" i="19"/>
  <c r="F4191" i="19"/>
  <c r="G4191" i="19"/>
  <c r="F4192" i="19"/>
  <c r="G4192" i="19"/>
  <c r="F4193" i="19"/>
  <c r="G4193" i="19"/>
  <c r="F4194" i="19"/>
  <c r="G4194" i="19"/>
  <c r="F4195" i="19"/>
  <c r="G4195" i="19"/>
  <c r="F4196" i="19"/>
  <c r="G4196" i="19"/>
  <c r="F4197" i="19"/>
  <c r="G4197" i="19"/>
  <c r="F4198" i="19"/>
  <c r="G4198" i="19"/>
  <c r="F4199" i="19"/>
  <c r="G4199" i="19"/>
  <c r="F4200" i="19"/>
  <c r="G4200" i="19"/>
  <c r="F4201" i="19"/>
  <c r="G4201" i="19"/>
  <c r="F4202" i="19"/>
  <c r="G4202" i="19"/>
  <c r="F4203" i="19"/>
  <c r="G4203" i="19"/>
  <c r="F4204" i="19"/>
  <c r="G4204" i="19"/>
  <c r="F4205" i="19"/>
  <c r="G4205" i="19"/>
  <c r="F4206" i="19"/>
  <c r="G4206" i="19"/>
  <c r="F4207" i="19"/>
  <c r="G4207" i="19"/>
  <c r="F4208" i="19"/>
  <c r="G4208" i="19"/>
  <c r="F4209" i="19"/>
  <c r="G4209" i="19"/>
  <c r="F4210" i="19"/>
  <c r="G4210" i="19"/>
  <c r="F4211" i="19"/>
  <c r="G4211" i="19"/>
  <c r="F4212" i="19"/>
  <c r="G4212" i="19"/>
  <c r="F4213" i="19"/>
  <c r="G4213" i="19"/>
  <c r="F4214" i="19"/>
  <c r="G4214" i="19"/>
  <c r="F4215" i="19"/>
  <c r="G4215" i="19"/>
  <c r="F4216" i="19"/>
  <c r="G4216" i="19"/>
  <c r="F4217" i="19"/>
  <c r="G4217" i="19"/>
  <c r="F4218" i="19"/>
  <c r="G4218" i="19"/>
  <c r="F4219" i="19"/>
  <c r="G4219" i="19"/>
  <c r="F4220" i="19"/>
  <c r="G4220" i="19"/>
  <c r="F4221" i="19"/>
  <c r="G4221" i="19"/>
  <c r="F4222" i="19"/>
  <c r="G4222" i="19"/>
  <c r="F4223" i="19"/>
  <c r="G4223" i="19"/>
  <c r="F4224" i="19"/>
  <c r="G4224" i="19"/>
  <c r="F4225" i="19"/>
  <c r="G4225" i="19"/>
  <c r="F4226" i="19"/>
  <c r="G4226" i="19"/>
  <c r="F4227" i="19"/>
  <c r="G4227" i="19"/>
  <c r="F4228" i="19"/>
  <c r="G4228" i="19"/>
  <c r="F4229" i="19"/>
  <c r="G4229" i="19"/>
  <c r="F4230" i="19"/>
  <c r="G4230" i="19"/>
  <c r="F4231" i="19"/>
  <c r="G4231" i="19"/>
  <c r="F4232" i="19"/>
  <c r="G4232" i="19"/>
  <c r="F4233" i="19"/>
  <c r="G4233" i="19"/>
  <c r="F4234" i="19"/>
  <c r="G4234" i="19"/>
  <c r="F4235" i="19"/>
  <c r="G4235" i="19"/>
  <c r="F4236" i="19"/>
  <c r="G4236" i="19"/>
  <c r="F4237" i="19"/>
  <c r="G4237" i="19"/>
  <c r="F4238" i="19"/>
  <c r="G4238" i="19"/>
  <c r="F4239" i="19"/>
  <c r="G4239" i="19"/>
  <c r="F4240" i="19"/>
  <c r="G4240" i="19"/>
  <c r="F4241" i="19"/>
  <c r="G4241" i="19"/>
  <c r="F4242" i="19"/>
  <c r="G4242" i="19"/>
  <c r="F4243" i="19"/>
  <c r="G4243" i="19"/>
  <c r="F4244" i="19"/>
  <c r="G4244" i="19"/>
  <c r="F4245" i="19"/>
  <c r="G4245" i="19"/>
  <c r="F4246" i="19"/>
  <c r="G4246" i="19"/>
  <c r="F4247" i="19"/>
  <c r="G4247" i="19"/>
  <c r="F4248" i="19"/>
  <c r="G4248" i="19"/>
  <c r="F4249" i="19"/>
  <c r="G4249" i="19"/>
  <c r="F4250" i="19"/>
  <c r="G4250" i="19"/>
  <c r="F4251" i="19"/>
  <c r="G4251" i="19"/>
  <c r="F4252" i="19"/>
  <c r="G4252" i="19"/>
  <c r="F4253" i="19"/>
  <c r="G4253" i="19"/>
  <c r="F4254" i="19"/>
  <c r="G4254" i="19"/>
  <c r="F4255" i="19"/>
  <c r="G4255" i="19"/>
  <c r="F4256" i="19"/>
  <c r="G4256" i="19"/>
  <c r="F4257" i="19"/>
  <c r="G4257" i="19"/>
  <c r="F4258" i="19"/>
  <c r="G4258" i="19"/>
  <c r="F4259" i="19"/>
  <c r="G4259" i="19"/>
  <c r="F4260" i="19"/>
  <c r="G4260" i="19"/>
  <c r="F4261" i="19"/>
  <c r="G4261" i="19"/>
  <c r="F4262" i="19"/>
  <c r="G4262" i="19"/>
  <c r="F4263" i="19"/>
  <c r="G4263" i="19"/>
  <c r="F4264" i="19"/>
  <c r="G4264" i="19"/>
  <c r="F4265" i="19"/>
  <c r="G4265" i="19"/>
  <c r="F4266" i="19"/>
  <c r="G4266" i="19"/>
  <c r="F4267" i="19"/>
  <c r="G4267" i="19"/>
  <c r="F4268" i="19"/>
  <c r="G4268" i="19"/>
  <c r="F4269" i="19"/>
  <c r="G4269" i="19"/>
  <c r="F4270" i="19"/>
  <c r="G4270" i="19"/>
  <c r="F4271" i="19"/>
  <c r="G4271" i="19"/>
  <c r="F4272" i="19"/>
  <c r="G4272" i="19"/>
  <c r="F4273" i="19"/>
  <c r="G4273" i="19"/>
  <c r="F4274" i="19"/>
  <c r="G4274" i="19"/>
  <c r="F4275" i="19"/>
  <c r="G4275" i="19"/>
  <c r="F4276" i="19"/>
  <c r="G4276" i="19"/>
  <c r="F4277" i="19"/>
  <c r="G4277" i="19"/>
  <c r="F4278" i="19"/>
  <c r="G4278" i="19"/>
  <c r="F4279" i="19"/>
  <c r="G4279" i="19"/>
  <c r="F4280" i="19"/>
  <c r="G4280" i="19"/>
  <c r="F4281" i="19"/>
  <c r="G4281" i="19"/>
  <c r="F4282" i="19"/>
  <c r="G4282" i="19"/>
  <c r="F4283" i="19"/>
  <c r="G4283" i="19"/>
  <c r="F4284" i="19"/>
  <c r="G4284" i="19"/>
  <c r="F4285" i="19"/>
  <c r="G4285" i="19"/>
  <c r="F4286" i="19"/>
  <c r="G4286" i="19"/>
  <c r="F4287" i="19"/>
  <c r="G4287" i="19"/>
  <c r="F4288" i="19"/>
  <c r="G4288" i="19"/>
  <c r="F4289" i="19"/>
  <c r="G4289" i="19"/>
  <c r="F4290" i="19"/>
  <c r="G4290" i="19"/>
  <c r="F4291" i="19"/>
  <c r="G4291" i="19"/>
  <c r="F4292" i="19"/>
  <c r="G4292" i="19"/>
  <c r="F4293" i="19"/>
  <c r="G4293" i="19"/>
  <c r="F4294" i="19"/>
  <c r="G4294" i="19"/>
  <c r="F4295" i="19"/>
  <c r="G4295" i="19"/>
  <c r="F4296" i="19"/>
  <c r="G4296" i="19"/>
  <c r="F4297" i="19"/>
  <c r="G4297" i="19"/>
  <c r="F4298" i="19"/>
  <c r="G4298" i="19"/>
  <c r="F4299" i="19"/>
  <c r="G4299" i="19"/>
  <c r="F4300" i="19"/>
  <c r="G4300" i="19"/>
  <c r="F4301" i="19"/>
  <c r="G4301" i="19"/>
  <c r="F4302" i="19"/>
  <c r="G4302" i="19"/>
  <c r="F4303" i="19"/>
  <c r="G4303" i="19"/>
  <c r="F4304" i="19"/>
  <c r="G4304" i="19"/>
  <c r="F4305" i="19"/>
  <c r="G4305" i="19"/>
  <c r="F4306" i="19"/>
  <c r="G4306" i="19"/>
  <c r="F4307" i="19"/>
  <c r="G4307" i="19"/>
  <c r="F4308" i="19"/>
  <c r="G4308" i="19"/>
  <c r="F4309" i="19"/>
  <c r="G4309" i="19"/>
  <c r="F4310" i="19"/>
  <c r="G4310" i="19"/>
  <c r="F4311" i="19"/>
  <c r="G4311" i="19"/>
  <c r="F4312" i="19"/>
  <c r="G4312" i="19"/>
  <c r="F4313" i="19"/>
  <c r="G4313" i="19"/>
  <c r="F4314" i="19"/>
  <c r="G4314" i="19"/>
  <c r="F4315" i="19"/>
  <c r="G4315" i="19"/>
  <c r="F4316" i="19"/>
  <c r="G4316" i="19"/>
  <c r="F4317" i="19"/>
  <c r="G4317" i="19"/>
  <c r="F4318" i="19"/>
  <c r="G4318" i="19"/>
  <c r="F4319" i="19"/>
  <c r="G4319" i="19"/>
  <c r="F4320" i="19"/>
  <c r="G4320" i="19"/>
  <c r="F4321" i="19"/>
  <c r="G4321" i="19"/>
  <c r="F4322" i="19"/>
  <c r="G4322" i="19"/>
  <c r="F4323" i="19"/>
  <c r="G4323" i="19"/>
  <c r="F4324" i="19"/>
  <c r="G4324" i="19"/>
  <c r="F4325" i="19"/>
  <c r="G4325" i="19"/>
  <c r="F4326" i="19"/>
  <c r="G4326" i="19"/>
  <c r="F4327" i="19"/>
  <c r="G4327" i="19"/>
  <c r="F4328" i="19"/>
  <c r="G4328" i="19"/>
  <c r="F4329" i="19"/>
  <c r="G4329" i="19"/>
  <c r="F4330" i="19"/>
  <c r="G4330" i="19"/>
  <c r="F4331" i="19"/>
  <c r="G4331" i="19"/>
  <c r="F4332" i="19"/>
  <c r="G4332" i="19"/>
  <c r="F4333" i="19"/>
  <c r="G4333" i="19"/>
  <c r="F4334" i="19"/>
  <c r="G4334" i="19"/>
  <c r="F4335" i="19"/>
  <c r="G4335" i="19"/>
  <c r="F4336" i="19"/>
  <c r="G4336" i="19"/>
  <c r="F4337" i="19"/>
  <c r="G4337" i="19"/>
  <c r="F4338" i="19"/>
  <c r="G4338" i="19"/>
  <c r="F4339" i="19"/>
  <c r="G4339" i="19"/>
  <c r="F4340" i="19"/>
  <c r="G4340" i="19"/>
  <c r="F4341" i="19"/>
  <c r="G4341" i="19"/>
  <c r="F4342" i="19"/>
  <c r="G4342" i="19"/>
  <c r="F4343" i="19"/>
  <c r="G4343" i="19"/>
  <c r="F4344" i="19"/>
  <c r="G4344" i="19"/>
  <c r="F4345" i="19"/>
  <c r="G4345" i="19"/>
  <c r="F4346" i="19"/>
  <c r="G4346" i="19"/>
  <c r="F4347" i="19"/>
  <c r="G4347" i="19"/>
  <c r="F4348" i="19"/>
  <c r="G4348" i="19"/>
  <c r="F4349" i="19"/>
  <c r="G4349" i="19"/>
  <c r="F4350" i="19"/>
  <c r="G4350" i="19"/>
  <c r="F4351" i="19"/>
  <c r="G4351" i="19"/>
  <c r="F4352" i="19"/>
  <c r="G4352" i="19"/>
  <c r="F4353" i="19"/>
  <c r="G4353" i="19"/>
  <c r="F4354" i="19"/>
  <c r="G4354" i="19"/>
  <c r="F4355" i="19"/>
  <c r="G4355" i="19"/>
  <c r="F4356" i="19"/>
  <c r="G4356" i="19"/>
  <c r="F4357" i="19"/>
  <c r="G4357" i="19"/>
  <c r="F4358" i="19"/>
  <c r="G4358" i="19"/>
  <c r="F4359" i="19"/>
  <c r="G4359" i="19"/>
  <c r="F4360" i="19"/>
  <c r="G4360" i="19"/>
  <c r="F4361" i="19"/>
  <c r="G4361" i="19"/>
  <c r="F4362" i="19"/>
  <c r="G4362" i="19"/>
  <c r="F4363" i="19"/>
  <c r="G4363" i="19"/>
  <c r="F4364" i="19"/>
  <c r="G4364" i="19"/>
  <c r="F4365" i="19"/>
  <c r="G4365" i="19"/>
  <c r="F4366" i="19"/>
  <c r="G4366" i="19"/>
  <c r="F4367" i="19"/>
  <c r="G4367" i="19"/>
  <c r="F4368" i="19"/>
  <c r="G4368" i="19"/>
  <c r="F4369" i="19"/>
  <c r="G4369" i="19"/>
  <c r="F4370" i="19"/>
  <c r="G4370" i="19"/>
  <c r="F4371" i="19"/>
  <c r="G4371" i="19"/>
  <c r="F4372" i="19"/>
  <c r="G4372" i="19"/>
  <c r="F4373" i="19"/>
  <c r="G4373" i="19"/>
  <c r="F4374" i="19"/>
  <c r="G4374" i="19"/>
  <c r="F4375" i="19"/>
  <c r="G4375" i="19"/>
  <c r="F4376" i="19"/>
  <c r="G4376" i="19"/>
  <c r="F4377" i="19"/>
  <c r="G4377" i="19"/>
  <c r="F4378" i="19"/>
  <c r="G4378" i="19"/>
  <c r="F4379" i="19"/>
  <c r="G4379" i="19"/>
  <c r="F4380" i="19"/>
  <c r="G4380" i="19"/>
  <c r="F4381" i="19"/>
  <c r="G4381" i="19"/>
  <c r="F4382" i="19"/>
  <c r="G4382" i="19"/>
  <c r="F4383" i="19"/>
  <c r="G4383" i="19"/>
  <c r="F4384" i="19"/>
  <c r="G4384" i="19"/>
  <c r="F4385" i="19"/>
  <c r="G4385" i="19"/>
  <c r="F4386" i="19"/>
  <c r="G4386" i="19"/>
  <c r="F4387" i="19"/>
  <c r="G4387" i="19"/>
  <c r="F4388" i="19"/>
  <c r="G4388" i="19"/>
  <c r="F4389" i="19"/>
  <c r="G4389" i="19"/>
  <c r="F4390" i="19"/>
  <c r="G4390" i="19"/>
  <c r="F4391" i="19"/>
  <c r="G4391" i="19"/>
  <c r="F4392" i="19"/>
  <c r="G4392" i="19"/>
  <c r="F4393" i="19"/>
  <c r="G4393" i="19"/>
  <c r="F4394" i="19"/>
  <c r="G4394" i="19"/>
  <c r="F4395" i="19"/>
  <c r="G4395" i="19"/>
  <c r="F4396" i="19"/>
  <c r="G4396" i="19"/>
  <c r="F4397" i="19"/>
  <c r="G4397" i="19"/>
  <c r="F4398" i="19"/>
  <c r="G4398" i="19"/>
  <c r="F4399" i="19"/>
  <c r="G4399" i="19"/>
  <c r="F4400" i="19"/>
  <c r="G4400" i="19"/>
  <c r="F4401" i="19"/>
  <c r="G4401" i="19"/>
  <c r="F4402" i="19"/>
  <c r="G4402" i="19"/>
  <c r="F4403" i="19"/>
  <c r="G4403" i="19"/>
  <c r="F4404" i="19"/>
  <c r="G4404" i="19"/>
  <c r="F4405" i="19"/>
  <c r="G4405" i="19"/>
  <c r="F4406" i="19"/>
  <c r="G4406" i="19"/>
  <c r="F4407" i="19"/>
  <c r="G4407" i="19"/>
  <c r="F4408" i="19"/>
  <c r="G4408" i="19"/>
  <c r="F4409" i="19"/>
  <c r="G4409" i="19"/>
  <c r="F4410" i="19"/>
  <c r="G4410" i="19"/>
  <c r="F4411" i="19"/>
  <c r="G4411" i="19"/>
  <c r="F4412" i="19"/>
  <c r="G4412" i="19"/>
  <c r="F4413" i="19"/>
  <c r="G4413" i="19"/>
  <c r="F4414" i="19"/>
  <c r="G4414" i="19"/>
  <c r="F4415" i="19"/>
  <c r="G4415" i="19"/>
  <c r="F4416" i="19"/>
  <c r="G4416" i="19"/>
  <c r="F4417" i="19"/>
  <c r="G4417" i="19"/>
  <c r="F4418" i="19"/>
  <c r="G4418" i="19"/>
  <c r="F4419" i="19"/>
  <c r="G4419" i="19"/>
  <c r="F4420" i="19"/>
  <c r="G4420" i="19"/>
  <c r="F4421" i="19"/>
  <c r="G4421" i="19"/>
  <c r="F4422" i="19"/>
  <c r="G4422" i="19"/>
  <c r="F4423" i="19"/>
  <c r="G4423" i="19"/>
  <c r="F4424" i="19"/>
  <c r="G4424" i="19"/>
  <c r="F4425" i="19"/>
  <c r="G4425" i="19"/>
  <c r="F4426" i="19"/>
  <c r="G4426" i="19"/>
  <c r="F4427" i="19"/>
  <c r="G4427" i="19"/>
  <c r="F4428" i="19"/>
  <c r="G4428" i="19"/>
  <c r="F4429" i="19"/>
  <c r="G4429" i="19"/>
  <c r="F4430" i="19"/>
  <c r="G4430" i="19"/>
  <c r="F4431" i="19"/>
  <c r="G4431" i="19"/>
  <c r="F4432" i="19"/>
  <c r="G4432" i="19"/>
  <c r="F4433" i="19"/>
  <c r="G4433" i="19"/>
  <c r="F4434" i="19"/>
  <c r="G4434" i="19"/>
  <c r="F4435" i="19"/>
  <c r="G4435" i="19"/>
  <c r="F4436" i="19"/>
  <c r="G4436" i="19"/>
  <c r="F4437" i="19"/>
  <c r="G4437" i="19"/>
  <c r="F4438" i="19"/>
  <c r="G4438" i="19"/>
  <c r="F4439" i="19"/>
  <c r="G4439" i="19"/>
  <c r="F4440" i="19"/>
  <c r="G4440" i="19"/>
  <c r="F4441" i="19"/>
  <c r="G4441" i="19"/>
  <c r="F4442" i="19"/>
  <c r="G4442" i="19"/>
  <c r="F4443" i="19"/>
  <c r="G4443" i="19"/>
  <c r="F4444" i="19"/>
  <c r="G4444" i="19"/>
  <c r="F4445" i="19"/>
  <c r="G4445" i="19"/>
  <c r="F4446" i="19"/>
  <c r="G4446" i="19"/>
  <c r="F4447" i="19"/>
  <c r="G4447" i="19"/>
  <c r="F4448" i="19"/>
  <c r="G4448" i="19"/>
  <c r="F4449" i="19"/>
  <c r="G4449" i="19"/>
  <c r="F4450" i="19"/>
  <c r="G4450" i="19"/>
  <c r="F4451" i="19"/>
  <c r="G4451" i="19"/>
  <c r="F4452" i="19"/>
  <c r="G4452" i="19"/>
  <c r="F4453" i="19"/>
  <c r="G4453" i="19"/>
  <c r="F4454" i="19"/>
  <c r="G4454" i="19"/>
  <c r="F4455" i="19"/>
  <c r="G4455" i="19"/>
  <c r="F4456" i="19"/>
  <c r="G4456" i="19"/>
  <c r="F4457" i="19"/>
  <c r="G4457" i="19"/>
  <c r="F4458" i="19"/>
  <c r="G4458" i="19"/>
  <c r="F4459" i="19"/>
  <c r="G4459" i="19"/>
  <c r="F4460" i="19"/>
  <c r="G4460" i="19"/>
  <c r="F4461" i="19"/>
  <c r="G4461" i="19"/>
  <c r="F4462" i="19"/>
  <c r="G4462" i="19"/>
  <c r="F4463" i="19"/>
  <c r="G4463" i="19"/>
  <c r="F4464" i="19"/>
  <c r="G4464" i="19"/>
  <c r="F4465" i="19"/>
  <c r="G4465" i="19"/>
  <c r="F4466" i="19"/>
  <c r="G4466" i="19"/>
  <c r="F4467" i="19"/>
  <c r="G4467" i="19"/>
  <c r="F4468" i="19"/>
  <c r="G4468" i="19"/>
  <c r="F4469" i="19"/>
  <c r="G4469" i="19"/>
  <c r="F4470" i="19"/>
  <c r="G4470" i="19"/>
  <c r="F4471" i="19"/>
  <c r="G4471" i="19"/>
  <c r="F4472" i="19"/>
  <c r="G4472" i="19"/>
  <c r="F4473" i="19"/>
  <c r="G4473" i="19"/>
  <c r="F4474" i="19"/>
  <c r="G4474" i="19"/>
  <c r="F4475" i="19"/>
  <c r="G4475" i="19"/>
  <c r="F4476" i="19"/>
  <c r="G4476" i="19"/>
  <c r="F4477" i="19"/>
  <c r="G4477" i="19"/>
  <c r="F4478" i="19"/>
  <c r="G4478" i="19"/>
  <c r="F4479" i="19"/>
  <c r="G4479" i="19"/>
  <c r="F4480" i="19"/>
  <c r="G4480" i="19"/>
  <c r="F4481" i="19"/>
  <c r="G4481" i="19"/>
  <c r="F4482" i="19"/>
  <c r="G4482" i="19"/>
  <c r="F4483" i="19"/>
  <c r="G4483" i="19"/>
  <c r="F4484" i="19"/>
  <c r="G4484" i="19"/>
  <c r="F4485" i="19"/>
  <c r="G4485" i="19"/>
  <c r="F4486" i="19"/>
  <c r="G4486" i="19"/>
  <c r="F4487" i="19"/>
  <c r="G4487" i="19"/>
  <c r="F4488" i="19"/>
  <c r="G4488" i="19"/>
  <c r="F4489" i="19"/>
  <c r="G4489" i="19"/>
  <c r="F4490" i="19"/>
  <c r="G4490" i="19"/>
  <c r="F4491" i="19"/>
  <c r="G4491" i="19"/>
  <c r="F4492" i="19"/>
  <c r="G4492" i="19"/>
  <c r="F4493" i="19"/>
  <c r="G4493" i="19"/>
  <c r="F4494" i="19"/>
  <c r="G4494" i="19"/>
  <c r="F4495" i="19"/>
  <c r="G4495" i="19"/>
  <c r="F4496" i="19"/>
  <c r="G4496" i="19"/>
  <c r="F4497" i="19"/>
  <c r="G4497" i="19"/>
  <c r="F4498" i="19"/>
  <c r="G4498" i="19"/>
  <c r="F4499" i="19"/>
  <c r="G4499" i="19"/>
  <c r="F4500" i="19"/>
  <c r="G4500" i="19"/>
  <c r="F4501" i="19"/>
  <c r="G4501" i="19"/>
  <c r="F4502" i="19"/>
  <c r="G4502" i="19"/>
  <c r="F4503" i="19"/>
  <c r="G4503" i="19"/>
  <c r="F4504" i="19"/>
  <c r="G4504" i="19"/>
  <c r="F4505" i="19"/>
  <c r="G4505" i="19"/>
  <c r="F4506" i="19"/>
  <c r="G4506" i="19"/>
  <c r="F4507" i="19"/>
  <c r="G4507" i="19"/>
  <c r="F4508" i="19"/>
  <c r="G4508" i="19"/>
  <c r="F4509" i="19"/>
  <c r="G4509" i="19"/>
  <c r="F4510" i="19"/>
  <c r="G4510" i="19"/>
  <c r="F4511" i="19"/>
  <c r="G4511" i="19"/>
  <c r="F4512" i="19"/>
  <c r="G4512" i="19"/>
  <c r="F4513" i="19"/>
  <c r="G4513" i="19"/>
  <c r="F4514" i="19"/>
  <c r="G4514" i="19"/>
  <c r="F4515" i="19"/>
  <c r="G4515" i="19"/>
  <c r="F4516" i="19"/>
  <c r="G4516" i="19"/>
  <c r="F4517" i="19"/>
  <c r="G4517" i="19"/>
  <c r="F4518" i="19"/>
  <c r="G4518" i="19"/>
  <c r="F4519" i="19"/>
  <c r="G4519" i="19"/>
  <c r="F4520" i="19"/>
  <c r="G4520" i="19"/>
  <c r="F4521" i="19"/>
  <c r="G4521" i="19"/>
  <c r="F4522" i="19"/>
  <c r="G4522" i="19"/>
  <c r="F4523" i="19"/>
  <c r="G4523" i="19"/>
  <c r="F4524" i="19"/>
  <c r="G4524" i="19"/>
  <c r="F4525" i="19"/>
  <c r="G4525" i="19"/>
  <c r="F4526" i="19"/>
  <c r="G4526" i="19"/>
  <c r="F4527" i="19"/>
  <c r="G4527" i="19"/>
  <c r="F4528" i="19"/>
  <c r="G4528" i="19"/>
  <c r="F4529" i="19"/>
  <c r="G4529" i="19"/>
  <c r="F4530" i="19"/>
  <c r="G4530" i="19"/>
  <c r="F4531" i="19"/>
  <c r="G4531" i="19"/>
  <c r="F4532" i="19"/>
  <c r="G4532" i="19"/>
  <c r="F4533" i="19"/>
  <c r="G4533" i="19"/>
  <c r="F4534" i="19"/>
  <c r="G4534" i="19"/>
  <c r="F4535" i="19"/>
  <c r="G4535" i="19"/>
  <c r="F4536" i="19"/>
  <c r="G4536" i="19"/>
  <c r="F4537" i="19"/>
  <c r="G4537" i="19"/>
  <c r="F4538" i="19"/>
  <c r="G4538" i="19"/>
  <c r="F4539" i="19"/>
  <c r="G4539" i="19"/>
  <c r="F4540" i="19"/>
  <c r="G4540" i="19"/>
  <c r="F4541" i="19"/>
  <c r="G4541" i="19"/>
  <c r="F4542" i="19"/>
  <c r="G4542" i="19"/>
  <c r="F4543" i="19"/>
  <c r="G4543" i="19"/>
  <c r="F4544" i="19"/>
  <c r="G4544" i="19"/>
  <c r="F4545" i="19"/>
  <c r="G4545" i="19"/>
  <c r="F4546" i="19"/>
  <c r="G4546" i="19"/>
  <c r="F4547" i="19"/>
  <c r="G4547" i="19"/>
  <c r="F4548" i="19"/>
  <c r="G4548" i="19"/>
  <c r="F4549" i="19"/>
  <c r="G4549" i="19"/>
  <c r="F4550" i="19"/>
  <c r="G4550" i="19"/>
  <c r="F4551" i="19"/>
  <c r="G4551" i="19"/>
  <c r="F4552" i="19"/>
  <c r="G4552" i="19"/>
  <c r="F4553" i="19"/>
  <c r="G4553" i="19"/>
  <c r="F4554" i="19"/>
  <c r="G4554" i="19"/>
  <c r="F4555" i="19"/>
  <c r="G4555" i="19"/>
  <c r="F4556" i="19"/>
  <c r="G4556" i="19"/>
  <c r="F4557" i="19"/>
  <c r="G4557" i="19"/>
  <c r="F4558" i="19"/>
  <c r="G4558" i="19"/>
  <c r="F4559" i="19"/>
  <c r="G4559" i="19"/>
  <c r="F4560" i="19"/>
  <c r="G4560" i="19"/>
  <c r="F4561" i="19"/>
  <c r="G4561" i="19"/>
  <c r="F4562" i="19"/>
  <c r="G4562" i="19"/>
  <c r="F4563" i="19"/>
  <c r="G4563" i="19"/>
  <c r="F4564" i="19"/>
  <c r="G4564" i="19"/>
  <c r="F4565" i="19"/>
  <c r="G4565" i="19"/>
  <c r="F4566" i="19"/>
  <c r="G4566" i="19"/>
  <c r="F4567" i="19"/>
  <c r="G4567" i="19"/>
  <c r="F4568" i="19"/>
  <c r="G4568" i="19"/>
  <c r="F4569" i="19"/>
  <c r="G4569" i="19"/>
  <c r="F4570" i="19"/>
  <c r="G4570" i="19"/>
  <c r="F4571" i="19"/>
  <c r="G4571" i="19"/>
  <c r="F4572" i="19"/>
  <c r="G4572" i="19"/>
  <c r="F4573" i="19"/>
  <c r="G4573" i="19"/>
  <c r="F4574" i="19"/>
  <c r="G4574" i="19"/>
  <c r="F4575" i="19"/>
  <c r="G4575" i="19"/>
  <c r="F4576" i="19"/>
  <c r="G4576" i="19"/>
  <c r="F4577" i="19"/>
  <c r="G4577" i="19"/>
  <c r="F4578" i="19"/>
  <c r="G4578" i="19"/>
  <c r="F4579" i="19"/>
  <c r="G4579" i="19"/>
  <c r="F4580" i="19"/>
  <c r="G4580" i="19"/>
  <c r="F4581" i="19"/>
  <c r="G4581" i="19"/>
  <c r="F4582" i="19"/>
  <c r="G4582" i="19"/>
  <c r="F4583" i="19"/>
  <c r="G4583" i="19"/>
  <c r="F4584" i="19"/>
  <c r="G4584" i="19"/>
  <c r="F4585" i="19"/>
  <c r="G4585" i="19"/>
  <c r="F4586" i="19"/>
  <c r="G4586" i="19"/>
  <c r="F4587" i="19"/>
  <c r="G4587" i="19"/>
  <c r="F4588" i="19"/>
  <c r="G4588" i="19"/>
  <c r="F4589" i="19"/>
  <c r="G4589" i="19"/>
  <c r="F4590" i="19"/>
  <c r="G4590" i="19"/>
  <c r="F4591" i="19"/>
  <c r="G4591" i="19"/>
  <c r="F4592" i="19"/>
  <c r="G4592" i="19"/>
  <c r="F4593" i="19"/>
  <c r="G4593" i="19"/>
  <c r="F4594" i="19"/>
  <c r="G4594" i="19"/>
  <c r="F4595" i="19"/>
  <c r="G4595" i="19"/>
  <c r="F4596" i="19"/>
  <c r="G4596" i="19"/>
  <c r="F4597" i="19"/>
  <c r="G4597" i="19"/>
  <c r="F4598" i="19"/>
  <c r="G4598" i="19"/>
  <c r="F4599" i="19"/>
  <c r="G4599" i="19"/>
  <c r="F4600" i="19"/>
  <c r="G4600" i="19"/>
  <c r="F4601" i="19"/>
  <c r="G4601" i="19"/>
  <c r="F4602" i="19"/>
  <c r="G4602" i="19"/>
  <c r="F4603" i="19"/>
  <c r="G4603" i="19"/>
  <c r="F4604" i="19"/>
  <c r="G4604" i="19"/>
  <c r="F4605" i="19"/>
  <c r="G4605" i="19"/>
  <c r="F4606" i="19"/>
  <c r="G4606" i="19"/>
  <c r="F4607" i="19"/>
  <c r="G4607" i="19"/>
  <c r="F4608" i="19"/>
  <c r="G4608" i="19"/>
  <c r="F4609" i="19"/>
  <c r="G4609" i="19"/>
  <c r="F4610" i="19"/>
  <c r="G4610" i="19"/>
  <c r="F4611" i="19"/>
  <c r="G4611" i="19"/>
  <c r="F4612" i="19"/>
  <c r="G4612" i="19"/>
  <c r="F4613" i="19"/>
  <c r="G4613" i="19"/>
  <c r="F4614" i="19"/>
  <c r="G4614" i="19"/>
  <c r="F4615" i="19"/>
  <c r="G4615" i="19"/>
  <c r="F4616" i="19"/>
  <c r="G4616" i="19"/>
  <c r="F4617" i="19"/>
  <c r="G4617" i="19"/>
  <c r="F4618" i="19"/>
  <c r="G4618" i="19"/>
  <c r="F4619" i="19"/>
  <c r="G4619" i="19"/>
  <c r="F4620" i="19"/>
  <c r="G4620" i="19"/>
  <c r="F4621" i="19"/>
  <c r="G4621" i="19"/>
  <c r="F4622" i="19"/>
  <c r="G4622" i="19"/>
  <c r="F4623" i="19"/>
  <c r="G4623" i="19"/>
  <c r="F4624" i="19"/>
  <c r="G4624" i="19"/>
  <c r="F4625" i="19"/>
  <c r="G4625" i="19"/>
  <c r="F4626" i="19"/>
  <c r="G4626" i="19"/>
  <c r="F4627" i="19"/>
  <c r="G4627" i="19"/>
  <c r="F4628" i="19"/>
  <c r="G4628" i="19"/>
  <c r="F4629" i="19"/>
  <c r="G4629" i="19"/>
  <c r="F4630" i="19"/>
  <c r="G4630" i="19"/>
  <c r="F4631" i="19"/>
  <c r="G4631" i="19"/>
  <c r="F4632" i="19"/>
  <c r="G4632" i="19"/>
  <c r="F4633" i="19"/>
  <c r="G4633" i="19"/>
  <c r="F4634" i="19"/>
  <c r="G4634" i="19"/>
  <c r="F4635" i="19"/>
  <c r="G4635" i="19"/>
  <c r="F4636" i="19"/>
  <c r="G4636" i="19"/>
  <c r="F4637" i="19"/>
  <c r="G4637" i="19"/>
  <c r="F4638" i="19"/>
  <c r="G4638" i="19"/>
  <c r="F4639" i="19"/>
  <c r="G4639" i="19"/>
  <c r="F4640" i="19"/>
  <c r="G4640" i="19"/>
  <c r="F4641" i="19"/>
  <c r="G4641" i="19"/>
  <c r="F4642" i="19"/>
  <c r="G4642" i="19"/>
  <c r="F4643" i="19"/>
  <c r="G4643" i="19"/>
  <c r="F4644" i="19"/>
  <c r="G4644" i="19"/>
  <c r="F4645" i="19"/>
  <c r="G4645" i="19"/>
  <c r="F4646" i="19"/>
  <c r="G4646" i="19"/>
  <c r="F4647" i="19"/>
  <c r="G4647" i="19"/>
  <c r="F4648" i="19"/>
  <c r="G4648" i="19"/>
  <c r="F4649" i="19"/>
  <c r="G4649" i="19"/>
  <c r="F4650" i="19"/>
  <c r="G4650" i="19"/>
  <c r="F4651" i="19"/>
  <c r="G4651" i="19"/>
  <c r="F4652" i="19"/>
  <c r="G4652" i="19"/>
  <c r="F4653" i="19"/>
  <c r="G4653" i="19"/>
  <c r="F4654" i="19"/>
  <c r="G4654" i="19"/>
  <c r="F4655" i="19"/>
  <c r="G4655" i="19"/>
  <c r="F4656" i="19"/>
  <c r="G4656" i="19"/>
  <c r="F4657" i="19"/>
  <c r="G4657" i="19"/>
  <c r="F4658" i="19"/>
  <c r="G4658" i="19"/>
  <c r="F4659" i="19"/>
  <c r="G4659" i="19"/>
  <c r="F4660" i="19"/>
  <c r="G4660" i="19"/>
  <c r="F4661" i="19"/>
  <c r="G4661" i="19"/>
  <c r="F4662" i="19"/>
  <c r="G4662" i="19"/>
  <c r="F4663" i="19"/>
  <c r="G4663" i="19"/>
  <c r="F4664" i="19"/>
  <c r="G4664" i="19"/>
  <c r="F4665" i="19"/>
  <c r="G4665" i="19"/>
  <c r="F4666" i="19"/>
  <c r="G4666" i="19"/>
  <c r="F4667" i="19"/>
  <c r="G4667" i="19"/>
  <c r="F4668" i="19"/>
  <c r="G4668" i="19"/>
  <c r="F4669" i="19"/>
  <c r="G4669" i="19"/>
  <c r="F4670" i="19"/>
  <c r="G4670" i="19"/>
  <c r="F4671" i="19"/>
  <c r="G4671" i="19"/>
  <c r="F4672" i="19"/>
  <c r="G4672" i="19"/>
  <c r="F4673" i="19"/>
  <c r="G4673" i="19"/>
  <c r="F4674" i="19"/>
  <c r="G4674" i="19"/>
  <c r="F4675" i="19"/>
  <c r="G4675" i="19"/>
  <c r="F4676" i="19"/>
  <c r="G4676" i="19"/>
  <c r="F4677" i="19"/>
  <c r="G4677" i="19"/>
  <c r="F4678" i="19"/>
  <c r="G4678" i="19"/>
  <c r="F4679" i="19"/>
  <c r="G4679" i="19"/>
  <c r="F4680" i="19"/>
  <c r="G4680" i="19"/>
  <c r="F4681" i="19"/>
  <c r="G4681" i="19"/>
  <c r="F4682" i="19"/>
  <c r="G4682" i="19"/>
  <c r="F4683" i="19"/>
  <c r="G4683" i="19"/>
  <c r="F4684" i="19"/>
  <c r="G4684" i="19"/>
  <c r="F4685" i="19"/>
  <c r="G4685" i="19"/>
  <c r="F4686" i="19"/>
  <c r="G4686" i="19"/>
  <c r="F4687" i="19"/>
  <c r="G4687" i="19"/>
  <c r="F4688" i="19"/>
  <c r="G4688" i="19"/>
  <c r="F4689" i="19"/>
  <c r="G4689" i="19"/>
  <c r="F4690" i="19"/>
  <c r="G4690" i="19"/>
  <c r="F4691" i="19"/>
  <c r="G4691" i="19"/>
  <c r="F4692" i="19"/>
  <c r="G4692" i="19"/>
  <c r="F4693" i="19"/>
  <c r="G4693" i="19"/>
  <c r="F4694" i="19"/>
  <c r="G4694" i="19"/>
  <c r="F4695" i="19"/>
  <c r="G4695" i="19"/>
  <c r="F4696" i="19"/>
  <c r="G4696" i="19"/>
  <c r="F4697" i="19"/>
  <c r="G4697" i="19"/>
  <c r="F4698" i="19"/>
  <c r="G4698" i="19"/>
  <c r="F4699" i="19"/>
  <c r="G4699" i="19"/>
  <c r="F4700" i="19"/>
  <c r="G4700" i="19"/>
  <c r="F4701" i="19"/>
  <c r="G4701" i="19"/>
  <c r="F4702" i="19"/>
  <c r="G4702" i="19"/>
  <c r="F4703" i="19"/>
  <c r="G4703" i="19"/>
  <c r="F4704" i="19"/>
  <c r="G4704" i="19"/>
  <c r="F4705" i="19"/>
  <c r="G4705" i="19"/>
  <c r="F4706" i="19"/>
  <c r="G4706" i="19"/>
  <c r="F4707" i="19"/>
  <c r="G4707" i="19"/>
  <c r="F4708" i="19"/>
  <c r="G4708" i="19"/>
  <c r="F4709" i="19"/>
  <c r="G4709" i="19"/>
  <c r="F4710" i="19"/>
  <c r="G4710" i="19"/>
  <c r="F4711" i="19"/>
  <c r="G4711" i="19"/>
  <c r="F4712" i="19"/>
  <c r="G4712" i="19"/>
  <c r="F4713" i="19"/>
  <c r="G4713" i="19"/>
  <c r="F4714" i="19"/>
  <c r="G4714" i="19"/>
  <c r="F4715" i="19"/>
  <c r="G4715" i="19"/>
  <c r="F4716" i="19"/>
  <c r="G4716" i="19"/>
  <c r="F4717" i="19"/>
  <c r="G4717" i="19"/>
  <c r="F4718" i="19"/>
  <c r="G4718" i="19"/>
  <c r="F4719" i="19"/>
  <c r="G4719" i="19"/>
  <c r="F4720" i="19"/>
  <c r="G4720" i="19"/>
  <c r="F4721" i="19"/>
  <c r="G4721" i="19"/>
  <c r="F4722" i="19"/>
  <c r="G4722" i="19"/>
  <c r="F4723" i="19"/>
  <c r="G4723" i="19"/>
  <c r="F4724" i="19"/>
  <c r="G4724" i="19"/>
  <c r="F4725" i="19"/>
  <c r="G4725" i="19"/>
  <c r="F4726" i="19"/>
  <c r="G4726" i="19"/>
  <c r="F4727" i="19"/>
  <c r="G4727" i="19"/>
  <c r="F4728" i="19"/>
  <c r="G4728" i="19"/>
  <c r="F4729" i="19"/>
  <c r="G4729" i="19"/>
  <c r="F4730" i="19"/>
  <c r="G4730" i="19"/>
  <c r="F4731" i="19"/>
  <c r="G4731" i="19"/>
  <c r="F4732" i="19"/>
  <c r="G4732" i="19"/>
  <c r="F4733" i="19"/>
  <c r="G4733" i="19"/>
  <c r="F4734" i="19"/>
  <c r="G4734" i="19"/>
  <c r="F4735" i="19"/>
  <c r="G4735" i="19"/>
  <c r="F4736" i="19"/>
  <c r="G4736" i="19"/>
  <c r="F4737" i="19"/>
  <c r="G4737" i="19"/>
  <c r="F4738" i="19"/>
  <c r="G4738" i="19"/>
  <c r="F4739" i="19"/>
  <c r="G4739" i="19"/>
  <c r="F4740" i="19"/>
  <c r="G4740" i="19"/>
  <c r="F4741" i="19"/>
  <c r="G4741" i="19"/>
  <c r="F4742" i="19"/>
  <c r="G4742" i="19"/>
  <c r="F4743" i="19"/>
  <c r="G4743" i="19"/>
  <c r="F4744" i="19"/>
  <c r="G4744" i="19"/>
  <c r="F4745" i="19"/>
  <c r="G4745" i="19"/>
  <c r="F4746" i="19"/>
  <c r="G4746" i="19"/>
  <c r="F4747" i="19"/>
  <c r="G4747" i="19"/>
  <c r="F4748" i="19"/>
  <c r="G4748" i="19"/>
  <c r="F4749" i="19"/>
  <c r="G4749" i="19"/>
  <c r="F4750" i="19"/>
  <c r="G4750" i="19"/>
  <c r="F4751" i="19"/>
  <c r="G4751" i="19"/>
  <c r="F4752" i="19"/>
  <c r="G4752" i="19"/>
  <c r="F4753" i="19"/>
  <c r="G4753" i="19"/>
  <c r="F4754" i="19"/>
  <c r="G4754" i="19"/>
  <c r="F4755" i="19"/>
  <c r="G4755" i="19"/>
  <c r="F4756" i="19"/>
  <c r="G4756" i="19"/>
  <c r="F4757" i="19"/>
  <c r="G4757" i="19"/>
  <c r="F4758" i="19"/>
  <c r="G4758" i="19"/>
  <c r="F4759" i="19"/>
  <c r="G4759" i="19"/>
  <c r="F4760" i="19"/>
  <c r="G4760" i="19"/>
  <c r="F4761" i="19"/>
  <c r="G4761" i="19"/>
  <c r="F4762" i="19"/>
  <c r="G4762" i="19"/>
  <c r="F4763" i="19"/>
  <c r="G4763" i="19"/>
  <c r="F4764" i="19"/>
  <c r="G4764" i="19"/>
  <c r="F4765" i="19"/>
  <c r="G4765" i="19"/>
  <c r="F4766" i="19"/>
  <c r="G4766" i="19"/>
  <c r="F4767" i="19"/>
  <c r="G4767" i="19"/>
  <c r="F4768" i="19"/>
  <c r="G4768" i="19"/>
  <c r="F4769" i="19"/>
  <c r="G4769" i="19"/>
  <c r="F4770" i="19"/>
  <c r="G4770" i="19"/>
  <c r="F4771" i="19"/>
  <c r="G4771" i="19"/>
  <c r="F4772" i="19"/>
  <c r="G4772" i="19"/>
  <c r="F4773" i="19"/>
  <c r="G4773" i="19"/>
  <c r="F4774" i="19"/>
  <c r="G4774" i="19"/>
  <c r="F4775" i="19"/>
  <c r="G4775" i="19"/>
  <c r="F4776" i="19"/>
  <c r="G4776" i="19"/>
  <c r="F4777" i="19"/>
  <c r="G4777" i="19"/>
  <c r="F4778" i="19"/>
  <c r="G4778" i="19"/>
  <c r="F4779" i="19"/>
  <c r="G4779" i="19"/>
  <c r="F4780" i="19"/>
  <c r="G4780" i="19"/>
  <c r="F4781" i="19"/>
  <c r="G4781" i="19"/>
  <c r="F4782" i="19"/>
  <c r="G4782" i="19"/>
  <c r="F4783" i="19"/>
  <c r="G4783" i="19"/>
  <c r="F4784" i="19"/>
  <c r="G4784" i="19"/>
  <c r="F4785" i="19"/>
  <c r="G4785" i="19"/>
  <c r="F4786" i="19"/>
  <c r="G4786" i="19"/>
  <c r="F4787" i="19"/>
  <c r="G4787" i="19"/>
  <c r="F4788" i="19"/>
  <c r="G4788" i="19"/>
  <c r="F4789" i="19"/>
  <c r="G4789" i="19"/>
  <c r="F4790" i="19"/>
  <c r="G4790" i="19"/>
  <c r="F4791" i="19"/>
  <c r="G4791" i="19"/>
  <c r="F4792" i="19"/>
  <c r="G4792" i="19"/>
  <c r="F4793" i="19"/>
  <c r="G4793" i="19"/>
  <c r="F4794" i="19"/>
  <c r="G4794" i="19"/>
  <c r="F4795" i="19"/>
  <c r="G4795" i="19"/>
  <c r="F4796" i="19"/>
  <c r="G4796" i="19"/>
  <c r="F4797" i="19"/>
  <c r="G4797" i="19"/>
  <c r="F4798" i="19"/>
  <c r="G4798" i="19"/>
  <c r="F4799" i="19"/>
  <c r="G4799" i="19"/>
  <c r="F4800" i="19"/>
  <c r="G4800" i="19"/>
  <c r="F4801" i="19"/>
  <c r="G4801" i="19"/>
  <c r="F4802" i="19"/>
  <c r="G4802" i="19"/>
  <c r="F4803" i="19"/>
  <c r="G4803" i="19"/>
  <c r="F4804" i="19"/>
  <c r="G4804" i="19"/>
  <c r="F4805" i="19"/>
  <c r="G4805" i="19"/>
  <c r="F4806" i="19"/>
  <c r="G4806" i="19"/>
  <c r="F4807" i="19"/>
  <c r="G4807" i="19"/>
  <c r="F4808" i="19"/>
  <c r="G4808" i="19"/>
  <c r="F4809" i="19"/>
  <c r="G4809" i="19"/>
  <c r="F4810" i="19"/>
  <c r="G4810" i="19"/>
  <c r="F4811" i="19"/>
  <c r="G4811" i="19"/>
  <c r="F4812" i="19"/>
  <c r="G4812" i="19"/>
  <c r="F4813" i="19"/>
  <c r="G4813" i="19"/>
  <c r="F4814" i="19"/>
  <c r="G4814" i="19"/>
  <c r="F4815" i="19"/>
  <c r="G4815" i="19"/>
  <c r="F4816" i="19"/>
  <c r="G4816" i="19"/>
  <c r="F4817" i="19"/>
  <c r="G4817" i="19"/>
  <c r="F4818" i="19"/>
  <c r="G4818" i="19"/>
  <c r="F4819" i="19"/>
  <c r="G4819" i="19"/>
  <c r="F4820" i="19"/>
  <c r="G4820" i="19"/>
  <c r="F4821" i="19"/>
  <c r="G4821" i="19"/>
  <c r="F4822" i="19"/>
  <c r="G4822" i="19"/>
  <c r="F4823" i="19"/>
  <c r="G4823" i="19"/>
  <c r="F4824" i="19"/>
  <c r="G4824" i="19"/>
  <c r="F4825" i="19"/>
  <c r="G4825" i="19"/>
  <c r="F4826" i="19"/>
  <c r="G4826" i="19"/>
  <c r="F4827" i="19"/>
  <c r="G4827" i="19"/>
  <c r="F4828" i="19"/>
  <c r="G4828" i="19"/>
  <c r="F4829" i="19"/>
  <c r="G4829" i="19"/>
  <c r="F4830" i="19"/>
  <c r="G4830" i="19"/>
  <c r="F4831" i="19"/>
  <c r="G4831" i="19"/>
  <c r="F4832" i="19"/>
  <c r="G4832" i="19"/>
  <c r="F4833" i="19"/>
  <c r="G4833" i="19"/>
  <c r="F4834" i="19"/>
  <c r="G4834" i="19"/>
  <c r="F4835" i="19"/>
  <c r="G4835" i="19"/>
  <c r="F4836" i="19"/>
  <c r="G4836" i="19"/>
  <c r="F4837" i="19"/>
  <c r="G4837" i="19"/>
  <c r="F4838" i="19"/>
  <c r="G4838" i="19"/>
  <c r="F4839" i="19"/>
  <c r="G4839" i="19"/>
  <c r="F4840" i="19"/>
  <c r="G4840" i="19"/>
  <c r="F4841" i="19"/>
  <c r="G4841" i="19"/>
  <c r="F4842" i="19"/>
  <c r="G4842" i="19"/>
  <c r="F4843" i="19"/>
  <c r="G4843" i="19"/>
  <c r="F4844" i="19"/>
  <c r="G4844" i="19"/>
  <c r="F4845" i="19"/>
  <c r="G4845" i="19"/>
  <c r="F4846" i="19"/>
  <c r="G4846" i="19"/>
  <c r="F4847" i="19"/>
  <c r="G4847" i="19"/>
  <c r="F4848" i="19"/>
  <c r="G4848" i="19"/>
  <c r="F4849" i="19"/>
  <c r="G4849" i="19"/>
  <c r="F4850" i="19"/>
  <c r="G4850" i="19"/>
  <c r="F4851" i="19"/>
  <c r="G4851" i="19"/>
  <c r="F4852" i="19"/>
  <c r="G4852" i="19"/>
  <c r="F4853" i="19"/>
  <c r="G4853" i="19"/>
  <c r="F4854" i="19"/>
  <c r="G4854" i="19"/>
  <c r="F4855" i="19"/>
  <c r="G4855" i="19"/>
  <c r="F4856" i="19"/>
  <c r="G4856" i="19"/>
  <c r="F4857" i="19"/>
  <c r="G4857" i="19"/>
  <c r="F4858" i="19"/>
  <c r="G4858" i="19"/>
  <c r="F4859" i="19"/>
  <c r="G4859" i="19"/>
  <c r="F4860" i="19"/>
  <c r="G4860" i="19"/>
  <c r="F4861" i="19"/>
  <c r="G4861" i="19"/>
  <c r="F4862" i="19"/>
  <c r="G4862" i="19"/>
  <c r="F4863" i="19"/>
  <c r="G4863" i="19"/>
  <c r="F4864" i="19"/>
  <c r="G4864" i="19"/>
  <c r="F4865" i="19"/>
  <c r="G4865" i="19"/>
  <c r="F4866" i="19"/>
  <c r="G4866" i="19"/>
  <c r="F4867" i="19"/>
  <c r="G4867" i="19"/>
  <c r="F4868" i="19"/>
  <c r="G4868" i="19"/>
  <c r="F4869" i="19"/>
  <c r="G4869" i="19"/>
  <c r="F4870" i="19"/>
  <c r="G4870" i="19"/>
  <c r="F4871" i="19"/>
  <c r="G4871" i="19"/>
  <c r="F4872" i="19"/>
  <c r="G4872" i="19"/>
  <c r="F4873" i="19"/>
  <c r="G4873" i="19"/>
  <c r="F4874" i="19"/>
  <c r="G4874" i="19"/>
  <c r="F4875" i="19"/>
  <c r="G4875" i="19"/>
  <c r="F4876" i="19"/>
  <c r="G4876" i="19"/>
  <c r="F4877" i="19"/>
  <c r="G4877" i="19"/>
  <c r="F4878" i="19"/>
  <c r="G4878" i="19"/>
  <c r="F4879" i="19"/>
  <c r="G4879" i="19"/>
  <c r="F4880" i="19"/>
  <c r="G4880" i="19"/>
  <c r="F4881" i="19"/>
  <c r="G4881" i="19"/>
  <c r="F4882" i="19"/>
  <c r="G4882" i="19"/>
  <c r="F4883" i="19"/>
  <c r="G4883" i="19"/>
  <c r="F4884" i="19"/>
  <c r="G4884" i="19"/>
  <c r="F4885" i="19"/>
  <c r="G4885" i="19"/>
  <c r="F4886" i="19"/>
  <c r="G4886" i="19"/>
  <c r="F4887" i="19"/>
  <c r="G4887" i="19"/>
  <c r="F4888" i="19"/>
  <c r="G4888" i="19"/>
  <c r="F4889" i="19"/>
  <c r="G4889" i="19"/>
  <c r="F4890" i="19"/>
  <c r="G4890" i="19"/>
  <c r="F4891" i="19"/>
  <c r="G4891" i="19"/>
  <c r="F4892" i="19"/>
  <c r="G4892" i="19"/>
  <c r="F4893" i="19"/>
  <c r="G4893" i="19"/>
  <c r="F4894" i="19"/>
  <c r="G4894" i="19"/>
  <c r="F4895" i="19"/>
  <c r="G4895" i="19"/>
  <c r="F4896" i="19"/>
  <c r="G4896" i="19"/>
  <c r="F4897" i="19"/>
  <c r="G4897" i="19"/>
  <c r="F4898" i="19"/>
  <c r="G4898" i="19"/>
  <c r="F4899" i="19"/>
  <c r="G4899" i="19"/>
  <c r="F4900" i="19"/>
  <c r="G4900" i="19"/>
  <c r="F4901" i="19"/>
  <c r="G4901" i="19"/>
  <c r="F4902" i="19"/>
  <c r="G4902" i="19"/>
  <c r="F4903" i="19"/>
  <c r="G4903" i="19"/>
  <c r="F4904" i="19"/>
  <c r="G4904" i="19"/>
  <c r="F4905" i="19"/>
  <c r="G4905" i="19"/>
  <c r="F4906" i="19"/>
  <c r="G4906" i="19"/>
  <c r="F4907" i="19"/>
  <c r="G4907" i="19"/>
  <c r="F4908" i="19"/>
  <c r="G4908" i="19"/>
  <c r="F4909" i="19"/>
  <c r="G4909" i="19"/>
  <c r="F4910" i="19"/>
  <c r="G4910" i="19"/>
  <c r="F4911" i="19"/>
  <c r="G4911" i="19"/>
  <c r="F4912" i="19"/>
  <c r="G4912" i="19"/>
  <c r="F4913" i="19"/>
  <c r="G4913" i="19"/>
  <c r="F4914" i="19"/>
  <c r="G4914" i="19"/>
  <c r="F4915" i="19"/>
  <c r="G4915" i="19"/>
  <c r="F4916" i="19"/>
  <c r="G4916" i="19"/>
  <c r="F4917" i="19"/>
  <c r="G4917" i="19"/>
  <c r="F4918" i="19"/>
  <c r="G4918" i="19"/>
  <c r="F4919" i="19"/>
  <c r="G4919" i="19"/>
  <c r="F4920" i="19"/>
  <c r="G4920" i="19"/>
  <c r="F4921" i="19"/>
  <c r="G4921" i="19"/>
  <c r="F4922" i="19"/>
  <c r="G4922" i="19"/>
  <c r="F4923" i="19"/>
  <c r="G4923" i="19"/>
  <c r="F4924" i="19"/>
  <c r="G4924" i="19"/>
  <c r="F4925" i="19"/>
  <c r="G4925" i="19"/>
  <c r="F4926" i="19"/>
  <c r="G4926" i="19"/>
  <c r="F4927" i="19"/>
  <c r="G4927" i="19"/>
  <c r="F4928" i="19"/>
  <c r="G4928" i="19"/>
  <c r="F4929" i="19"/>
  <c r="G4929" i="19"/>
  <c r="F4930" i="19"/>
  <c r="G4930" i="19"/>
  <c r="F4931" i="19"/>
  <c r="G4931" i="19"/>
  <c r="F4932" i="19"/>
  <c r="G4932" i="19"/>
  <c r="F4933" i="19"/>
  <c r="G4933" i="19"/>
  <c r="F4934" i="19"/>
  <c r="G4934" i="19"/>
  <c r="F4935" i="19"/>
  <c r="G4935" i="19"/>
  <c r="F4936" i="19"/>
  <c r="G4936" i="19"/>
  <c r="F4937" i="19"/>
  <c r="G4937" i="19"/>
  <c r="F4938" i="19"/>
  <c r="G4938" i="19"/>
  <c r="F4939" i="19"/>
  <c r="G4939" i="19"/>
  <c r="F4940" i="19"/>
  <c r="G4940" i="19"/>
  <c r="F4941" i="19"/>
  <c r="G4941" i="19"/>
  <c r="F4942" i="19"/>
  <c r="G4942" i="19"/>
  <c r="F4943" i="19"/>
  <c r="G4943" i="19"/>
  <c r="F4944" i="19"/>
  <c r="G4944" i="19"/>
  <c r="F4945" i="19"/>
  <c r="G4945" i="19"/>
  <c r="F4946" i="19"/>
  <c r="G4946" i="19"/>
  <c r="F4947" i="19"/>
  <c r="G4947" i="19"/>
  <c r="F4948" i="19"/>
  <c r="G4948" i="19"/>
  <c r="F4949" i="19"/>
  <c r="G4949" i="19"/>
  <c r="F4950" i="19"/>
  <c r="G4950" i="19"/>
  <c r="F4951" i="19"/>
  <c r="G4951" i="19"/>
  <c r="F4952" i="19"/>
  <c r="G4952" i="19"/>
  <c r="F4953" i="19"/>
  <c r="G4953" i="19"/>
  <c r="F4954" i="19"/>
  <c r="G4954" i="19"/>
  <c r="F4955" i="19"/>
  <c r="G4955" i="19"/>
  <c r="F4956" i="19"/>
  <c r="G4956" i="19"/>
  <c r="F4957" i="19"/>
  <c r="G4957" i="19"/>
  <c r="F4958" i="19"/>
  <c r="G4958" i="19"/>
  <c r="F4959" i="19"/>
  <c r="G4959" i="19"/>
  <c r="F4960" i="19"/>
  <c r="G4960" i="19"/>
  <c r="F4961" i="19"/>
  <c r="G4961" i="19"/>
  <c r="F4962" i="19"/>
  <c r="G4962" i="19"/>
  <c r="F4963" i="19"/>
  <c r="G4963" i="19"/>
  <c r="F4964" i="19"/>
  <c r="G4964" i="19"/>
  <c r="F4965" i="19"/>
  <c r="G4965" i="19"/>
  <c r="F4966" i="19"/>
  <c r="G4966" i="19"/>
  <c r="F4967" i="19"/>
  <c r="G4967" i="19"/>
  <c r="F4968" i="19"/>
  <c r="G4968" i="19"/>
  <c r="F4969" i="19"/>
  <c r="G4969" i="19"/>
  <c r="F4970" i="19"/>
  <c r="G4970" i="19"/>
  <c r="F4971" i="19"/>
  <c r="G4971" i="19"/>
  <c r="F4972" i="19"/>
  <c r="G4972" i="19"/>
  <c r="F4973" i="19"/>
  <c r="G4973" i="19"/>
  <c r="F4974" i="19"/>
  <c r="G4974" i="19"/>
  <c r="F4975" i="19"/>
  <c r="G4975" i="19"/>
  <c r="F4976" i="19"/>
  <c r="G4976" i="19"/>
  <c r="F4977" i="19"/>
  <c r="G4977" i="19"/>
  <c r="F4978" i="19"/>
  <c r="G4978" i="19"/>
  <c r="F4979" i="19"/>
  <c r="G4979" i="19"/>
  <c r="F4980" i="19"/>
  <c r="G4980" i="19"/>
  <c r="F4981" i="19"/>
  <c r="G4981" i="19"/>
  <c r="F4982" i="19"/>
  <c r="G4982" i="19"/>
  <c r="F4983" i="19"/>
  <c r="G4983" i="19"/>
  <c r="F4984" i="19"/>
  <c r="G4984" i="19"/>
  <c r="F4985" i="19"/>
  <c r="G4985" i="19"/>
  <c r="F4986" i="19"/>
  <c r="G4986" i="19"/>
  <c r="F4987" i="19"/>
  <c r="G4987" i="19"/>
  <c r="F4988" i="19"/>
  <c r="G4988" i="19"/>
  <c r="F4989" i="19"/>
  <c r="G4989" i="19"/>
  <c r="F4990" i="19"/>
  <c r="G4990" i="19"/>
  <c r="F4991" i="19"/>
  <c r="G4991" i="19"/>
  <c r="F4992" i="19"/>
  <c r="G4992" i="19"/>
  <c r="F4993" i="19"/>
  <c r="G4993" i="19"/>
  <c r="F4994" i="19"/>
  <c r="G4994" i="19"/>
  <c r="F4995" i="19"/>
  <c r="G4995" i="19"/>
  <c r="F4996" i="19"/>
  <c r="G4996" i="19"/>
  <c r="F4997" i="19"/>
  <c r="G4997" i="19"/>
  <c r="F4998" i="19"/>
  <c r="G4998" i="19"/>
  <c r="F4999" i="19"/>
  <c r="G4999" i="19"/>
  <c r="F5000" i="19"/>
  <c r="G5000" i="19"/>
  <c r="F5001" i="19"/>
  <c r="G5001" i="19"/>
  <c r="F5002" i="19"/>
  <c r="G5002" i="19"/>
  <c r="F5003" i="19"/>
  <c r="G5003" i="19"/>
  <c r="F5004" i="19"/>
  <c r="G5004" i="19"/>
  <c r="F5005" i="19"/>
  <c r="G5005" i="19"/>
  <c r="F5006" i="19"/>
  <c r="G5006" i="19"/>
  <c r="F5007" i="19"/>
  <c r="G5007" i="19"/>
  <c r="F5008" i="19"/>
  <c r="G5008" i="19"/>
  <c r="F5009" i="19"/>
  <c r="G5009" i="19"/>
  <c r="F5010" i="19"/>
  <c r="G5010" i="19"/>
  <c r="F5011" i="19"/>
  <c r="G5011" i="19"/>
  <c r="F5012" i="19"/>
  <c r="G5012" i="19"/>
  <c r="F5013" i="19"/>
  <c r="G5013" i="19"/>
  <c r="F5014" i="19"/>
  <c r="G5014" i="19"/>
  <c r="F5015" i="19"/>
  <c r="G5015" i="19"/>
  <c r="F5016" i="19"/>
  <c r="G5016" i="19"/>
  <c r="F5017" i="19"/>
  <c r="G5017" i="19"/>
  <c r="F5018" i="19"/>
  <c r="G5018" i="19"/>
  <c r="F5019" i="19"/>
  <c r="G5019" i="19"/>
  <c r="F5020" i="19"/>
  <c r="G5020" i="19"/>
  <c r="F5021" i="19"/>
  <c r="G5021" i="19"/>
  <c r="F5022" i="19"/>
  <c r="G5022" i="19"/>
  <c r="F5023" i="19"/>
  <c r="G5023" i="19"/>
  <c r="F5024" i="19"/>
  <c r="G5024" i="19"/>
  <c r="F5025" i="19"/>
  <c r="G5025" i="19"/>
  <c r="F5026" i="19"/>
  <c r="G5026" i="19"/>
  <c r="F5027" i="19"/>
  <c r="G5027" i="19"/>
  <c r="F5028" i="19"/>
  <c r="G5028" i="19"/>
  <c r="F5029" i="19"/>
  <c r="G5029" i="19"/>
  <c r="F5030" i="19"/>
  <c r="G5030" i="19"/>
  <c r="F5031" i="19"/>
  <c r="G5031" i="19"/>
  <c r="F5032" i="19"/>
  <c r="G5032" i="19"/>
  <c r="F5033" i="19"/>
  <c r="G5033" i="19"/>
  <c r="F5034" i="19"/>
  <c r="G5034" i="19"/>
  <c r="F5035" i="19"/>
  <c r="G5035" i="19"/>
  <c r="F5036" i="19"/>
  <c r="G5036" i="19"/>
  <c r="F5037" i="19"/>
  <c r="G5037" i="19"/>
  <c r="F5038" i="19"/>
  <c r="G5038" i="19"/>
  <c r="F5039" i="19"/>
  <c r="G5039" i="19"/>
  <c r="F5040" i="19"/>
  <c r="G5040" i="19"/>
  <c r="F5041" i="19"/>
  <c r="G5041" i="19"/>
  <c r="F5042" i="19"/>
  <c r="G5042" i="19"/>
  <c r="F5043" i="19"/>
  <c r="G5043" i="19"/>
  <c r="F5044" i="19"/>
  <c r="G5044" i="19"/>
  <c r="F5045" i="19"/>
  <c r="G5045" i="19"/>
  <c r="F5046" i="19"/>
  <c r="G5046" i="19"/>
  <c r="F5047" i="19"/>
  <c r="G5047" i="19"/>
  <c r="F5048" i="19"/>
  <c r="G5048" i="19"/>
  <c r="F5049" i="19"/>
  <c r="G5049" i="19"/>
  <c r="F5050" i="19"/>
  <c r="G5050" i="19"/>
  <c r="F5051" i="19"/>
  <c r="G5051" i="19"/>
  <c r="F5052" i="19"/>
  <c r="G5052" i="19"/>
  <c r="F5053" i="19"/>
  <c r="G5053" i="19"/>
  <c r="F5054" i="19"/>
  <c r="G5054" i="19"/>
  <c r="F5055" i="19"/>
  <c r="G5055" i="19"/>
  <c r="F5056" i="19"/>
  <c r="G5056" i="19"/>
  <c r="F5057" i="19"/>
  <c r="G5057" i="19"/>
  <c r="F5058" i="19"/>
  <c r="G5058" i="19"/>
  <c r="F5059" i="19"/>
  <c r="G5059" i="19"/>
  <c r="F5060" i="19"/>
  <c r="G5060" i="19"/>
  <c r="F5061" i="19"/>
  <c r="G5061" i="19"/>
  <c r="F5062" i="19"/>
  <c r="G5062" i="19"/>
  <c r="F5063" i="19"/>
  <c r="G5063" i="19"/>
  <c r="F5064" i="19"/>
  <c r="G5064" i="19"/>
  <c r="F5065" i="19"/>
  <c r="G5065" i="19"/>
  <c r="F5066" i="19"/>
  <c r="G5066" i="19"/>
  <c r="F5067" i="19"/>
  <c r="G5067" i="19"/>
  <c r="F5068" i="19"/>
  <c r="G5068" i="19"/>
  <c r="F5069" i="19"/>
  <c r="G5069" i="19"/>
  <c r="F5070" i="19"/>
  <c r="G5070" i="19"/>
  <c r="F5071" i="19"/>
  <c r="G5071" i="19"/>
  <c r="F5072" i="19"/>
  <c r="G5072" i="19"/>
  <c r="F5073" i="19"/>
  <c r="G5073" i="19"/>
  <c r="F5074" i="19"/>
  <c r="G5074" i="19"/>
  <c r="F5075" i="19"/>
  <c r="G5075" i="19"/>
  <c r="F5076" i="19"/>
  <c r="G5076" i="19"/>
  <c r="F5077" i="19"/>
  <c r="G5077" i="19"/>
  <c r="F5078" i="19"/>
  <c r="G5078" i="19"/>
  <c r="F5079" i="19"/>
  <c r="G5079" i="19"/>
  <c r="F5080" i="19"/>
  <c r="G5080" i="19"/>
  <c r="F5081" i="19"/>
  <c r="G5081" i="19"/>
  <c r="F5082" i="19"/>
  <c r="G5082" i="19"/>
  <c r="F5083" i="19"/>
  <c r="G5083" i="19"/>
  <c r="F5084" i="19"/>
  <c r="G5084" i="19"/>
  <c r="F5085" i="19"/>
  <c r="G5085" i="19"/>
  <c r="F5086" i="19"/>
  <c r="G5086" i="19"/>
  <c r="F5087" i="19"/>
  <c r="G5087" i="19"/>
  <c r="F5088" i="19"/>
  <c r="G5088" i="19"/>
  <c r="F5089" i="19"/>
  <c r="G5089" i="19"/>
  <c r="F5090" i="19"/>
  <c r="G5090" i="19"/>
  <c r="F5091" i="19"/>
  <c r="G5091" i="19"/>
  <c r="F5092" i="19"/>
  <c r="G5092" i="19"/>
  <c r="F5093" i="19"/>
  <c r="G5093" i="19"/>
  <c r="F5094" i="19"/>
  <c r="G5094" i="19"/>
  <c r="F5095" i="19"/>
  <c r="G5095" i="19"/>
  <c r="F5096" i="19"/>
  <c r="G5096" i="19"/>
  <c r="F5097" i="19"/>
  <c r="G5097" i="19"/>
  <c r="F5098" i="19"/>
  <c r="G5098" i="19"/>
  <c r="F5099" i="19"/>
  <c r="G5099" i="19"/>
  <c r="F5100" i="19"/>
  <c r="G5100" i="19"/>
  <c r="F5101" i="19"/>
  <c r="G5101" i="19"/>
  <c r="F5102" i="19"/>
  <c r="G5102" i="19"/>
  <c r="F5103" i="19"/>
  <c r="G5103" i="19"/>
  <c r="F5104" i="19"/>
  <c r="G5104" i="19"/>
  <c r="F5105" i="19"/>
  <c r="G5105" i="19"/>
  <c r="F5106" i="19"/>
  <c r="G5106" i="19"/>
  <c r="F5107" i="19"/>
  <c r="G5107" i="19"/>
  <c r="F5108" i="19"/>
  <c r="G5108" i="19"/>
  <c r="F5109" i="19"/>
  <c r="G5109" i="19"/>
  <c r="F5110" i="19"/>
  <c r="G5110" i="19"/>
  <c r="F5111" i="19"/>
  <c r="G5111" i="19"/>
  <c r="F5112" i="19"/>
  <c r="G5112" i="19"/>
  <c r="F5113" i="19"/>
  <c r="G5113" i="19"/>
  <c r="F5114" i="19"/>
  <c r="G5114" i="19"/>
  <c r="F5115" i="19"/>
  <c r="G5115" i="19"/>
  <c r="F5116" i="19"/>
  <c r="G5116" i="19"/>
  <c r="F5117" i="19"/>
  <c r="G5117" i="19"/>
  <c r="F5118" i="19"/>
  <c r="G5118" i="19"/>
  <c r="F5119" i="19"/>
  <c r="G5119" i="19"/>
  <c r="F5120" i="19"/>
  <c r="G5120" i="19"/>
  <c r="F5121" i="19"/>
  <c r="G5121" i="19"/>
  <c r="F5122" i="19"/>
  <c r="G5122" i="19"/>
  <c r="F5123" i="19"/>
  <c r="G5123" i="19"/>
  <c r="F5124" i="19"/>
  <c r="G5124" i="19"/>
  <c r="F5125" i="19"/>
  <c r="G5125" i="19"/>
  <c r="F5126" i="19"/>
  <c r="G5126" i="19"/>
  <c r="F5127" i="19"/>
  <c r="G5127" i="19"/>
  <c r="F5128" i="19"/>
  <c r="G5128" i="19"/>
  <c r="F5129" i="19"/>
  <c r="G5129" i="19"/>
  <c r="F5130" i="19"/>
  <c r="G5130" i="19"/>
  <c r="F5131" i="19"/>
  <c r="G5131" i="19"/>
  <c r="F5132" i="19"/>
  <c r="G5132" i="19"/>
  <c r="F5133" i="19"/>
  <c r="G5133" i="19"/>
  <c r="F5134" i="19"/>
  <c r="G5134" i="19"/>
  <c r="F5135" i="19"/>
  <c r="G5135" i="19"/>
  <c r="F5136" i="19"/>
  <c r="G5136" i="19"/>
  <c r="F5137" i="19"/>
  <c r="G5137" i="19"/>
  <c r="F5138" i="19"/>
  <c r="G5138" i="19"/>
  <c r="F5139" i="19"/>
  <c r="G5139" i="19"/>
  <c r="F5140" i="19"/>
  <c r="G5140" i="19"/>
  <c r="F5141" i="19"/>
  <c r="G5141" i="19"/>
  <c r="F5142" i="19"/>
  <c r="G5142" i="19"/>
  <c r="F5143" i="19"/>
  <c r="G5143" i="19"/>
  <c r="F5144" i="19"/>
  <c r="G5144" i="19"/>
  <c r="F5145" i="19"/>
  <c r="G5145" i="19"/>
  <c r="F5146" i="19"/>
  <c r="G5146" i="19"/>
  <c r="F5147" i="19"/>
  <c r="G5147" i="19"/>
  <c r="F5148" i="19"/>
  <c r="G5148" i="19"/>
  <c r="F5149" i="19"/>
  <c r="G5149" i="19"/>
  <c r="F5150" i="19"/>
  <c r="G5150" i="19"/>
  <c r="F5151" i="19"/>
  <c r="G5151" i="19"/>
  <c r="F5152" i="19"/>
  <c r="G5152" i="19"/>
  <c r="F5153" i="19"/>
  <c r="G5153" i="19"/>
  <c r="F5154" i="19"/>
  <c r="G5154" i="19"/>
  <c r="F5155" i="19"/>
  <c r="G5155" i="19"/>
  <c r="F5156" i="19"/>
  <c r="G5156" i="19"/>
  <c r="F5157" i="19"/>
  <c r="G5157" i="19"/>
  <c r="F5158" i="19"/>
  <c r="G5158" i="19"/>
  <c r="F5159" i="19"/>
  <c r="G5159" i="19"/>
  <c r="F5160" i="19"/>
  <c r="G5160" i="19"/>
  <c r="F5161" i="19"/>
  <c r="G5161" i="19"/>
  <c r="F5162" i="19"/>
  <c r="G5162" i="19"/>
  <c r="F5163" i="19"/>
  <c r="G5163" i="19"/>
  <c r="F5164" i="19"/>
  <c r="G5164" i="19"/>
  <c r="F5165" i="19"/>
  <c r="G5165" i="19"/>
  <c r="F5166" i="19"/>
  <c r="G5166" i="19"/>
  <c r="F5167" i="19"/>
  <c r="G5167" i="19"/>
  <c r="F5168" i="19"/>
  <c r="G5168" i="19"/>
  <c r="F5169" i="19"/>
  <c r="G5169" i="19"/>
  <c r="F5170" i="19"/>
  <c r="G5170" i="19"/>
  <c r="F5171" i="19"/>
  <c r="G5171" i="19"/>
  <c r="F5172" i="19"/>
  <c r="G5172" i="19"/>
  <c r="F5173" i="19"/>
  <c r="G5173" i="19"/>
  <c r="F5174" i="19"/>
  <c r="G5174" i="19"/>
  <c r="F5175" i="19"/>
  <c r="G5175" i="19"/>
  <c r="F5176" i="19"/>
  <c r="G5176" i="19"/>
  <c r="F5177" i="19"/>
  <c r="G5177" i="19"/>
  <c r="F5178" i="19"/>
  <c r="G5178" i="19"/>
  <c r="F5179" i="19"/>
  <c r="G5179" i="19"/>
  <c r="F5180" i="19"/>
  <c r="G5180" i="19"/>
  <c r="F5181" i="19"/>
  <c r="G5181" i="19"/>
  <c r="F5182" i="19"/>
  <c r="G5182" i="19"/>
  <c r="F5183" i="19"/>
  <c r="G5183" i="19"/>
  <c r="F5184" i="19"/>
  <c r="G5184" i="19"/>
  <c r="F5185" i="19"/>
  <c r="G5185" i="19"/>
  <c r="F5186" i="19"/>
  <c r="G5186" i="19"/>
  <c r="F5187" i="19"/>
  <c r="G5187" i="19"/>
  <c r="F5188" i="19"/>
  <c r="G5188" i="19"/>
  <c r="F5189" i="19"/>
  <c r="G5189" i="19"/>
  <c r="F5190" i="19"/>
  <c r="G5190" i="19"/>
  <c r="F5191" i="19"/>
  <c r="G5191" i="19"/>
  <c r="F5192" i="19"/>
  <c r="G5192" i="19"/>
  <c r="F5193" i="19"/>
  <c r="G5193" i="19"/>
  <c r="F5194" i="19"/>
  <c r="G5194" i="19"/>
  <c r="F5195" i="19"/>
  <c r="G5195" i="19"/>
  <c r="F5196" i="19"/>
  <c r="G5196" i="19"/>
  <c r="F5197" i="19"/>
  <c r="G5197" i="19"/>
  <c r="F5198" i="19"/>
  <c r="G5198" i="19"/>
  <c r="F5199" i="19"/>
  <c r="G5199" i="19"/>
  <c r="F5200" i="19"/>
  <c r="G5200" i="19"/>
  <c r="F5201" i="19"/>
  <c r="G5201" i="19"/>
  <c r="F5202" i="19"/>
  <c r="G5202" i="19"/>
  <c r="F5203" i="19"/>
  <c r="G5203" i="19"/>
  <c r="F5204" i="19"/>
  <c r="G5204" i="19"/>
  <c r="F5205" i="19"/>
  <c r="G5205" i="19"/>
  <c r="F5206" i="19"/>
  <c r="G5206" i="19"/>
  <c r="F5207" i="19"/>
  <c r="G5207" i="19"/>
  <c r="F5208" i="19"/>
  <c r="G5208" i="19"/>
  <c r="F5209" i="19"/>
  <c r="G5209" i="19"/>
  <c r="F5210" i="19"/>
  <c r="G5210" i="19"/>
  <c r="F5211" i="19"/>
  <c r="G5211" i="19"/>
  <c r="F5212" i="19"/>
  <c r="G5212" i="19"/>
  <c r="F5213" i="19"/>
  <c r="G5213" i="19"/>
  <c r="F5214" i="19"/>
  <c r="G5214" i="19"/>
  <c r="F5215" i="19"/>
  <c r="G5215" i="19"/>
  <c r="F5216" i="19"/>
  <c r="G5216" i="19"/>
  <c r="F5217" i="19"/>
  <c r="G5217" i="19"/>
  <c r="F5218" i="19"/>
  <c r="G5218" i="19"/>
  <c r="F5219" i="19"/>
  <c r="G5219" i="19"/>
  <c r="F5220" i="19"/>
  <c r="G5220" i="19"/>
  <c r="F5221" i="19"/>
  <c r="G5221" i="19"/>
  <c r="F5222" i="19"/>
  <c r="G5222" i="19"/>
  <c r="F5223" i="19"/>
  <c r="G5223" i="19"/>
  <c r="F5224" i="19"/>
  <c r="G5224" i="19"/>
  <c r="F5225" i="19"/>
  <c r="G5225" i="19"/>
  <c r="F5226" i="19"/>
  <c r="G5226" i="19"/>
  <c r="F5227" i="19"/>
  <c r="G5227" i="19"/>
  <c r="F5228" i="19"/>
  <c r="G5228" i="19"/>
  <c r="F5229" i="19"/>
  <c r="G5229" i="19"/>
  <c r="F5230" i="19"/>
  <c r="G5230" i="19"/>
  <c r="F5231" i="19"/>
  <c r="G5231" i="19"/>
  <c r="F5232" i="19"/>
  <c r="G5232" i="19"/>
  <c r="F5233" i="19"/>
  <c r="G5233" i="19"/>
  <c r="F5234" i="19"/>
  <c r="G5234" i="19"/>
  <c r="F5235" i="19"/>
  <c r="G5235" i="19"/>
  <c r="F5236" i="19"/>
  <c r="G5236" i="19"/>
  <c r="F5237" i="19"/>
  <c r="G5237" i="19"/>
  <c r="F5238" i="19"/>
  <c r="G5238" i="19"/>
  <c r="F5239" i="19"/>
  <c r="G5239" i="19"/>
  <c r="F5240" i="19"/>
  <c r="G5240" i="19"/>
  <c r="F5241" i="19"/>
  <c r="G5241" i="19"/>
  <c r="F5242" i="19"/>
  <c r="G5242" i="19"/>
  <c r="F5243" i="19"/>
  <c r="G5243" i="19"/>
  <c r="F5244" i="19"/>
  <c r="G5244" i="19"/>
  <c r="F5245" i="19"/>
  <c r="G5245" i="19"/>
  <c r="F5246" i="19"/>
  <c r="G5246" i="19"/>
  <c r="F5247" i="19"/>
  <c r="G5247" i="19"/>
  <c r="F5248" i="19"/>
  <c r="G5248" i="19"/>
  <c r="F5249" i="19"/>
  <c r="G5249" i="19"/>
  <c r="F5250" i="19"/>
  <c r="G5250" i="19"/>
  <c r="F5251" i="19"/>
  <c r="G5251" i="19"/>
  <c r="F5252" i="19"/>
  <c r="G5252" i="19"/>
  <c r="F5253" i="19"/>
  <c r="G5253" i="19"/>
  <c r="F5254" i="19"/>
  <c r="G5254" i="19"/>
  <c r="F5255" i="19"/>
  <c r="G5255" i="19"/>
  <c r="F5256" i="19"/>
  <c r="G5256" i="19"/>
  <c r="F5257" i="19"/>
  <c r="G5257" i="19"/>
  <c r="F5258" i="19"/>
  <c r="G5258" i="19"/>
  <c r="F5259" i="19"/>
  <c r="G5259" i="19"/>
  <c r="F5260" i="19"/>
  <c r="G5260" i="19"/>
  <c r="F5261" i="19"/>
  <c r="G5261" i="19"/>
  <c r="F5262" i="19"/>
  <c r="G5262" i="19"/>
  <c r="F5263" i="19"/>
  <c r="G5263" i="19"/>
  <c r="F5264" i="19"/>
  <c r="G5264" i="19"/>
  <c r="F5265" i="19"/>
  <c r="G5265" i="19"/>
  <c r="F5266" i="19"/>
  <c r="G5266" i="19"/>
  <c r="F5267" i="19"/>
  <c r="G5267" i="19"/>
  <c r="F5268" i="19"/>
  <c r="G5268" i="19"/>
  <c r="F5269" i="19"/>
  <c r="G5269" i="19"/>
  <c r="F5270" i="19"/>
  <c r="G5270" i="19"/>
  <c r="F5271" i="19"/>
  <c r="G5271" i="19"/>
  <c r="F5272" i="19"/>
  <c r="G5272" i="19"/>
  <c r="F5273" i="19"/>
  <c r="G5273" i="19"/>
  <c r="F5274" i="19"/>
  <c r="G5274" i="19"/>
  <c r="F5275" i="19"/>
  <c r="G5275" i="19"/>
  <c r="F5276" i="19"/>
  <c r="G5276" i="19"/>
  <c r="F5277" i="19"/>
  <c r="G5277" i="19"/>
  <c r="F5278" i="19"/>
  <c r="G5278" i="19"/>
  <c r="F5279" i="19"/>
  <c r="G5279" i="19"/>
  <c r="F5280" i="19"/>
  <c r="G5280" i="19"/>
  <c r="F5281" i="19"/>
  <c r="G5281" i="19"/>
  <c r="F5282" i="19"/>
  <c r="G5282" i="19"/>
  <c r="F5283" i="19"/>
  <c r="G5283" i="19"/>
  <c r="F5284" i="19"/>
  <c r="G5284" i="19"/>
  <c r="F5285" i="19"/>
  <c r="G5285" i="19"/>
  <c r="F5286" i="19"/>
  <c r="G5286" i="19"/>
  <c r="F5287" i="19"/>
  <c r="G5287" i="19"/>
  <c r="F5288" i="19"/>
  <c r="G5288" i="19"/>
  <c r="F5289" i="19"/>
  <c r="G5289" i="19"/>
  <c r="F5290" i="19"/>
  <c r="G5290" i="19"/>
  <c r="F5291" i="19"/>
  <c r="G5291" i="19"/>
  <c r="F5292" i="19"/>
  <c r="G5292" i="19"/>
  <c r="F5293" i="19"/>
  <c r="G5293" i="19"/>
  <c r="F5294" i="19"/>
  <c r="G5294" i="19"/>
  <c r="F5295" i="19"/>
  <c r="G5295" i="19"/>
  <c r="F5296" i="19"/>
  <c r="G5296" i="19"/>
  <c r="F5297" i="19"/>
  <c r="G5297" i="19"/>
  <c r="F5298" i="19"/>
  <c r="G5298" i="19"/>
  <c r="F5299" i="19"/>
  <c r="G5299" i="19"/>
  <c r="F5300" i="19"/>
  <c r="G5300" i="19"/>
  <c r="F5301" i="19"/>
  <c r="G5301" i="19"/>
  <c r="F5302" i="19"/>
  <c r="G5302" i="19"/>
  <c r="F5303" i="19"/>
  <c r="G5303" i="19"/>
  <c r="F5304" i="19"/>
  <c r="G5304" i="19"/>
  <c r="F5305" i="19"/>
  <c r="G5305" i="19"/>
  <c r="F5306" i="19"/>
  <c r="G5306" i="19"/>
  <c r="F5307" i="19"/>
  <c r="G5307" i="19"/>
  <c r="F5308" i="19"/>
  <c r="G5308" i="19"/>
  <c r="F5309" i="19"/>
  <c r="G5309" i="19"/>
  <c r="F5310" i="19"/>
  <c r="G5310" i="19"/>
  <c r="F5311" i="19"/>
  <c r="G5311" i="19"/>
  <c r="F5312" i="19"/>
  <c r="G5312" i="19"/>
  <c r="F5313" i="19"/>
  <c r="G5313" i="19"/>
  <c r="F5314" i="19"/>
  <c r="G5314" i="19"/>
  <c r="F5315" i="19"/>
  <c r="G5315" i="19"/>
  <c r="F5316" i="19"/>
  <c r="G5316" i="19"/>
  <c r="F5317" i="19"/>
  <c r="G5317" i="19"/>
  <c r="F5318" i="19"/>
  <c r="G5318" i="19"/>
  <c r="F5319" i="19"/>
  <c r="G5319" i="19"/>
  <c r="F5320" i="19"/>
  <c r="G5320" i="19"/>
  <c r="F5321" i="19"/>
  <c r="G5321" i="19"/>
  <c r="F5322" i="19"/>
  <c r="G5322" i="19"/>
  <c r="F5323" i="19"/>
  <c r="G5323" i="19"/>
  <c r="F5324" i="19"/>
  <c r="G5324" i="19"/>
  <c r="F5325" i="19"/>
  <c r="G5325" i="19"/>
  <c r="F5326" i="19"/>
  <c r="G5326" i="19"/>
  <c r="F5327" i="19"/>
  <c r="G5327" i="19"/>
  <c r="F5328" i="19"/>
  <c r="G5328" i="19"/>
  <c r="F5329" i="19"/>
  <c r="G5329" i="19"/>
  <c r="F5330" i="19"/>
  <c r="G5330" i="19"/>
  <c r="F5331" i="19"/>
  <c r="G5331" i="19"/>
  <c r="F5332" i="19"/>
  <c r="G5332" i="19"/>
  <c r="F5333" i="19"/>
  <c r="G5333" i="19"/>
  <c r="F5334" i="19"/>
  <c r="G5334" i="19"/>
  <c r="F5335" i="19"/>
  <c r="G5335" i="19"/>
  <c r="F5336" i="19"/>
  <c r="G5336" i="19"/>
  <c r="F5337" i="19"/>
  <c r="G5337" i="19"/>
  <c r="F5338" i="19"/>
  <c r="G5338" i="19"/>
  <c r="F5339" i="19"/>
  <c r="G5339" i="19"/>
  <c r="F5340" i="19"/>
  <c r="G5340" i="19"/>
  <c r="F5341" i="19"/>
  <c r="G5341" i="19"/>
  <c r="F5342" i="19"/>
  <c r="G5342" i="19"/>
  <c r="F5343" i="19"/>
  <c r="G5343" i="19"/>
  <c r="F5344" i="19"/>
  <c r="G5344" i="19"/>
  <c r="F5345" i="19"/>
  <c r="G5345" i="19"/>
  <c r="F5346" i="19"/>
  <c r="G5346" i="19"/>
  <c r="F5347" i="19"/>
  <c r="G5347" i="19"/>
  <c r="F5348" i="19"/>
  <c r="G5348" i="19"/>
  <c r="F5349" i="19"/>
  <c r="G5349" i="19"/>
  <c r="F5350" i="19"/>
  <c r="G5350" i="19"/>
  <c r="F5351" i="19"/>
  <c r="G5351" i="19"/>
  <c r="F5352" i="19"/>
  <c r="G5352" i="19"/>
  <c r="F5353" i="19"/>
  <c r="G5353" i="19"/>
  <c r="F5354" i="19"/>
  <c r="G5354" i="19"/>
  <c r="F5355" i="19"/>
  <c r="G5355" i="19"/>
  <c r="F5356" i="19"/>
  <c r="G5356" i="19"/>
  <c r="F5357" i="19"/>
  <c r="G5357" i="19"/>
  <c r="F5358" i="19"/>
  <c r="G5358" i="19"/>
  <c r="F5359" i="19"/>
  <c r="G5359" i="19"/>
  <c r="F5360" i="19"/>
  <c r="G5360" i="19"/>
  <c r="F5361" i="19"/>
  <c r="G5361" i="19"/>
  <c r="F5362" i="19"/>
  <c r="G5362" i="19"/>
  <c r="F5363" i="19"/>
  <c r="G5363" i="19"/>
  <c r="F5364" i="19"/>
  <c r="G5364" i="19"/>
  <c r="F5365" i="19"/>
  <c r="G5365" i="19"/>
  <c r="F5366" i="19"/>
  <c r="G5366" i="19"/>
  <c r="F5367" i="19"/>
  <c r="G5367" i="19"/>
  <c r="F5368" i="19"/>
  <c r="G5368" i="19"/>
  <c r="F5369" i="19"/>
  <c r="G5369" i="19"/>
  <c r="F5370" i="19"/>
  <c r="G5370" i="19"/>
  <c r="F5371" i="19"/>
  <c r="G5371" i="19"/>
  <c r="F5372" i="19"/>
  <c r="G5372" i="19"/>
  <c r="F5373" i="19"/>
  <c r="G5373" i="19"/>
  <c r="F5374" i="19"/>
  <c r="G5374" i="19"/>
  <c r="F5375" i="19"/>
  <c r="G5375" i="19"/>
  <c r="F5376" i="19"/>
  <c r="G5376" i="19"/>
  <c r="F5377" i="19"/>
  <c r="G5377" i="19"/>
  <c r="F5378" i="19"/>
  <c r="G5378" i="19"/>
  <c r="F5379" i="19"/>
  <c r="G5379" i="19"/>
  <c r="F5380" i="19"/>
  <c r="G5380" i="19"/>
  <c r="F5381" i="19"/>
  <c r="G5381" i="19"/>
  <c r="F5382" i="19"/>
  <c r="G5382" i="19"/>
  <c r="F5383" i="19"/>
  <c r="G5383" i="19"/>
  <c r="F5384" i="19"/>
  <c r="G5384" i="19"/>
  <c r="F5385" i="19"/>
  <c r="G5385" i="19"/>
  <c r="F5386" i="19"/>
  <c r="G5386" i="19"/>
  <c r="F5387" i="19"/>
  <c r="G5387" i="19"/>
  <c r="F5388" i="19"/>
  <c r="G5388" i="19"/>
  <c r="F5389" i="19"/>
  <c r="G5389" i="19"/>
  <c r="F5390" i="19"/>
  <c r="G5390" i="19"/>
  <c r="F5391" i="19"/>
  <c r="G5391" i="19"/>
  <c r="F5392" i="19"/>
  <c r="G5392" i="19"/>
  <c r="F5393" i="19"/>
  <c r="G5393" i="19"/>
  <c r="F5394" i="19"/>
  <c r="G5394" i="19"/>
  <c r="F5395" i="19"/>
  <c r="G5395" i="19"/>
  <c r="F5396" i="19"/>
  <c r="G5396" i="19"/>
  <c r="F5397" i="19"/>
  <c r="G5397" i="19"/>
  <c r="F5398" i="19"/>
  <c r="G5398" i="19"/>
  <c r="F5399" i="19"/>
  <c r="G5399" i="19"/>
  <c r="F5400" i="19"/>
  <c r="G5400" i="19"/>
  <c r="F5401" i="19"/>
  <c r="G5401" i="19"/>
  <c r="F5402" i="19"/>
  <c r="G5402" i="19"/>
  <c r="F5403" i="19"/>
  <c r="G5403" i="19"/>
  <c r="F5404" i="19"/>
  <c r="G5404" i="19"/>
  <c r="F5405" i="19"/>
  <c r="G5405" i="19"/>
  <c r="F5406" i="19"/>
  <c r="G5406" i="19"/>
  <c r="F5407" i="19"/>
  <c r="G5407" i="19"/>
  <c r="F5408" i="19"/>
  <c r="G5408" i="19"/>
  <c r="F5409" i="19"/>
  <c r="G5409" i="19"/>
  <c r="F5410" i="19"/>
  <c r="G5410" i="19"/>
  <c r="F5411" i="19"/>
  <c r="G5411" i="19"/>
  <c r="F5412" i="19"/>
  <c r="G5412" i="19"/>
  <c r="F5413" i="19"/>
  <c r="G5413" i="19"/>
  <c r="F5414" i="19"/>
  <c r="G5414" i="19"/>
  <c r="F5415" i="19"/>
  <c r="G5415" i="19"/>
  <c r="F5416" i="19"/>
  <c r="G5416" i="19"/>
  <c r="F5417" i="19"/>
  <c r="G5417" i="19"/>
  <c r="F5418" i="19"/>
  <c r="G5418" i="19"/>
  <c r="F5419" i="19"/>
  <c r="G5419" i="19"/>
  <c r="F5420" i="19"/>
  <c r="G5420" i="19"/>
  <c r="F5421" i="19"/>
  <c r="G5421" i="19"/>
  <c r="F5422" i="19"/>
  <c r="G5422" i="19"/>
  <c r="F5423" i="19"/>
  <c r="G5423" i="19"/>
  <c r="F5424" i="19"/>
  <c r="G5424" i="19"/>
  <c r="F5425" i="19"/>
  <c r="G5425" i="19"/>
  <c r="F5426" i="19"/>
  <c r="G5426" i="19"/>
  <c r="F5427" i="19"/>
  <c r="G5427" i="19"/>
  <c r="F5428" i="19"/>
  <c r="G5428" i="19"/>
  <c r="F5429" i="19"/>
  <c r="G5429" i="19"/>
  <c r="F5430" i="19"/>
  <c r="G5430" i="19"/>
  <c r="F5431" i="19"/>
  <c r="G5431" i="19"/>
  <c r="F5432" i="19"/>
  <c r="G5432" i="19"/>
  <c r="F5433" i="19"/>
  <c r="G5433" i="19"/>
  <c r="F5434" i="19"/>
  <c r="G5434" i="19"/>
  <c r="F5435" i="19"/>
  <c r="G5435" i="19"/>
  <c r="F5436" i="19"/>
  <c r="G5436" i="19"/>
  <c r="F5437" i="19"/>
  <c r="G5437" i="19"/>
  <c r="F5438" i="19"/>
  <c r="G5438" i="19"/>
  <c r="F5439" i="19"/>
  <c r="G5439" i="19"/>
  <c r="F5440" i="19"/>
  <c r="G5440" i="19"/>
  <c r="F5441" i="19"/>
  <c r="G5441" i="19"/>
  <c r="F5442" i="19"/>
  <c r="G5442" i="19"/>
  <c r="F5443" i="19"/>
  <c r="G5443" i="19"/>
  <c r="F5444" i="19"/>
  <c r="G5444" i="19"/>
  <c r="F5445" i="19"/>
  <c r="G5445" i="19"/>
  <c r="F5446" i="19"/>
  <c r="G5446" i="19"/>
  <c r="F5447" i="19"/>
  <c r="G5447" i="19"/>
  <c r="F5448" i="19"/>
  <c r="G5448" i="19"/>
  <c r="F5449" i="19"/>
  <c r="G5449" i="19"/>
  <c r="F5450" i="19"/>
  <c r="G5450" i="19"/>
  <c r="F5451" i="19"/>
  <c r="G5451" i="19"/>
  <c r="F5452" i="19"/>
  <c r="G5452" i="19"/>
  <c r="F5453" i="19"/>
  <c r="G5453" i="19"/>
  <c r="F5454" i="19"/>
  <c r="G5454" i="19"/>
  <c r="F5455" i="19"/>
  <c r="G5455" i="19"/>
  <c r="F5456" i="19"/>
  <c r="G5456" i="19"/>
  <c r="F5457" i="19"/>
  <c r="G5457" i="19"/>
  <c r="F5458" i="19"/>
  <c r="G5458" i="19"/>
  <c r="F5459" i="19"/>
  <c r="G5459" i="19"/>
  <c r="F5460" i="19"/>
  <c r="G5460" i="19"/>
  <c r="F5461" i="19"/>
  <c r="G5461" i="19"/>
  <c r="F5462" i="19"/>
  <c r="G5462" i="19"/>
  <c r="F5463" i="19"/>
  <c r="G5463" i="19"/>
  <c r="F5464" i="19"/>
  <c r="G5464" i="19"/>
  <c r="F5465" i="19"/>
  <c r="G5465" i="19"/>
  <c r="F5466" i="19"/>
  <c r="G5466" i="19"/>
  <c r="F5467" i="19"/>
  <c r="G5467" i="19"/>
  <c r="F5468" i="19"/>
  <c r="G5468" i="19"/>
  <c r="F5469" i="19"/>
  <c r="G5469" i="19"/>
  <c r="F5470" i="19"/>
  <c r="G5470" i="19"/>
  <c r="F5471" i="19"/>
  <c r="G5471" i="19"/>
  <c r="F5472" i="19"/>
  <c r="G5472" i="19"/>
  <c r="F5473" i="19"/>
  <c r="G5473" i="19"/>
  <c r="F5474" i="19"/>
  <c r="G5474" i="19"/>
  <c r="F5475" i="19"/>
  <c r="G5475" i="19"/>
  <c r="F5476" i="19"/>
  <c r="G5476" i="19"/>
  <c r="F5477" i="19"/>
  <c r="G5477" i="19"/>
  <c r="F5478" i="19"/>
  <c r="G5478" i="19"/>
  <c r="F5479" i="19"/>
  <c r="G5479" i="19"/>
  <c r="F5480" i="19"/>
  <c r="G5480" i="19"/>
  <c r="F5481" i="19"/>
  <c r="G5481" i="19"/>
  <c r="F5482" i="19"/>
  <c r="G5482" i="19"/>
  <c r="F5483" i="19"/>
  <c r="G5483" i="19"/>
  <c r="F5484" i="19"/>
  <c r="G5484" i="19"/>
  <c r="F5485" i="19"/>
  <c r="G5485" i="19"/>
  <c r="F5486" i="19"/>
  <c r="G5486" i="19"/>
  <c r="F5487" i="19"/>
  <c r="G5487" i="19"/>
  <c r="F5488" i="19"/>
  <c r="G5488" i="19"/>
  <c r="F5489" i="19"/>
  <c r="G5489" i="19"/>
  <c r="F5490" i="19"/>
  <c r="G5490" i="19"/>
  <c r="F5491" i="19"/>
  <c r="G5491" i="19"/>
  <c r="F5492" i="19"/>
  <c r="G5492" i="19"/>
  <c r="F5493" i="19"/>
  <c r="G5493" i="19"/>
  <c r="F5494" i="19"/>
  <c r="G5494" i="19"/>
  <c r="F5495" i="19"/>
  <c r="G5495" i="19"/>
  <c r="F5496" i="19"/>
  <c r="G5496" i="19"/>
  <c r="F5497" i="19"/>
  <c r="G5497" i="19"/>
  <c r="F5498" i="19"/>
  <c r="G5498" i="19"/>
  <c r="F5499" i="19"/>
  <c r="G5499" i="19"/>
  <c r="F5500" i="19"/>
  <c r="G5500" i="19"/>
  <c r="F5501" i="19"/>
  <c r="G5501" i="19"/>
  <c r="F5502" i="19"/>
  <c r="G5502" i="19"/>
  <c r="F5503" i="19"/>
  <c r="G5503" i="19"/>
  <c r="F5504" i="19"/>
  <c r="G5504" i="19"/>
  <c r="F5505" i="19"/>
  <c r="G5505" i="19"/>
  <c r="F5506" i="19"/>
  <c r="G5506" i="19"/>
  <c r="F5507" i="19"/>
  <c r="G5507" i="19"/>
  <c r="F5508" i="19"/>
  <c r="G5508" i="19"/>
  <c r="F5509" i="19"/>
  <c r="G5509" i="19"/>
  <c r="F5510" i="19"/>
  <c r="G5510" i="19"/>
  <c r="F5511" i="19"/>
  <c r="G5511" i="19"/>
  <c r="F5512" i="19"/>
  <c r="G5512" i="19"/>
  <c r="F5513" i="19"/>
  <c r="G5513" i="19"/>
  <c r="F5514" i="19"/>
  <c r="G5514" i="19"/>
  <c r="F5515" i="19"/>
  <c r="G5515" i="19"/>
  <c r="F5516" i="19"/>
  <c r="G5516" i="19"/>
  <c r="F5517" i="19"/>
  <c r="G5517" i="19"/>
  <c r="F5518" i="19"/>
  <c r="G5518" i="19"/>
  <c r="F5519" i="19"/>
  <c r="G5519" i="19"/>
  <c r="F5520" i="19"/>
  <c r="G5520" i="19"/>
  <c r="F5521" i="19"/>
  <c r="G5521" i="19"/>
  <c r="F5522" i="19"/>
  <c r="G5522" i="19"/>
  <c r="F5523" i="19"/>
  <c r="G5523" i="19"/>
  <c r="F5524" i="19"/>
  <c r="G5524" i="19"/>
  <c r="F5525" i="19"/>
  <c r="G5525" i="19"/>
  <c r="F5526" i="19"/>
  <c r="G5526" i="19"/>
  <c r="F5527" i="19"/>
  <c r="G5527" i="19"/>
  <c r="F5528" i="19"/>
  <c r="G5528" i="19"/>
  <c r="F5529" i="19"/>
  <c r="G5529" i="19"/>
  <c r="F5530" i="19"/>
  <c r="G5530" i="19"/>
  <c r="F5531" i="19"/>
  <c r="G5531" i="19"/>
  <c r="F5532" i="19"/>
  <c r="G5532" i="19"/>
  <c r="F5533" i="19"/>
  <c r="G5533" i="19"/>
  <c r="F5534" i="19"/>
  <c r="G5534" i="19"/>
  <c r="F5535" i="19"/>
  <c r="G5535" i="19"/>
  <c r="F5536" i="19"/>
  <c r="G5536" i="19"/>
  <c r="F5537" i="19"/>
  <c r="G5537" i="19"/>
  <c r="F5538" i="19"/>
  <c r="G5538" i="19"/>
  <c r="F5539" i="19"/>
  <c r="G5539" i="19"/>
  <c r="F5540" i="19"/>
  <c r="G5540" i="19"/>
  <c r="F5541" i="19"/>
  <c r="G5541" i="19"/>
  <c r="F5542" i="19"/>
  <c r="G5542" i="19"/>
  <c r="F5543" i="19"/>
  <c r="G5543" i="19"/>
  <c r="F5544" i="19"/>
  <c r="G5544" i="19"/>
  <c r="F5545" i="19"/>
  <c r="G5545" i="19"/>
  <c r="F5546" i="19"/>
  <c r="G5546" i="19"/>
  <c r="F5547" i="19"/>
  <c r="G5547" i="19"/>
  <c r="F5548" i="19"/>
  <c r="G5548" i="19"/>
  <c r="F5549" i="19"/>
  <c r="G5549" i="19"/>
  <c r="F5550" i="19"/>
  <c r="G5550" i="19"/>
  <c r="F5551" i="19"/>
  <c r="G5551" i="19"/>
  <c r="F5552" i="19"/>
  <c r="G5552" i="19"/>
  <c r="F5553" i="19"/>
  <c r="G5553" i="19"/>
  <c r="F5554" i="19"/>
  <c r="G5554" i="19"/>
  <c r="F5555" i="19"/>
  <c r="G5555" i="19"/>
  <c r="F5556" i="19"/>
  <c r="G5556" i="19"/>
  <c r="F5557" i="19"/>
  <c r="G5557" i="19"/>
  <c r="F5558" i="19"/>
  <c r="G5558" i="19"/>
  <c r="F5559" i="19"/>
  <c r="G5559" i="19"/>
  <c r="F5560" i="19"/>
  <c r="G5560" i="19"/>
  <c r="F5561" i="19"/>
  <c r="G5561" i="19"/>
  <c r="F5562" i="19"/>
  <c r="G5562" i="19"/>
  <c r="F5563" i="19"/>
  <c r="G5563" i="19"/>
  <c r="F5564" i="19"/>
  <c r="G5564" i="19"/>
  <c r="F5565" i="19"/>
  <c r="G5565" i="19"/>
  <c r="F5566" i="19"/>
  <c r="G5566" i="19"/>
  <c r="F5567" i="19"/>
  <c r="G5567" i="19"/>
  <c r="F5568" i="19"/>
  <c r="G5568" i="19"/>
  <c r="F5569" i="19"/>
  <c r="G5569" i="19"/>
  <c r="F5570" i="19"/>
  <c r="G5570" i="19"/>
  <c r="F5571" i="19"/>
  <c r="G5571" i="19"/>
  <c r="F5572" i="19"/>
  <c r="G5572" i="19"/>
  <c r="F5573" i="19"/>
  <c r="G5573" i="19"/>
  <c r="F5574" i="19"/>
  <c r="G5574" i="19"/>
  <c r="F5575" i="19"/>
  <c r="G5575" i="19"/>
  <c r="F5576" i="19"/>
  <c r="G5576" i="19"/>
  <c r="F5577" i="19"/>
  <c r="G5577" i="19"/>
  <c r="F5578" i="19"/>
  <c r="G5578" i="19"/>
  <c r="F5579" i="19"/>
  <c r="G5579" i="19"/>
  <c r="F5580" i="19"/>
  <c r="G5580" i="19"/>
  <c r="F5581" i="19"/>
  <c r="G5581" i="19"/>
  <c r="F5582" i="19"/>
  <c r="G5582" i="19"/>
  <c r="F5583" i="19"/>
  <c r="G5583" i="19"/>
  <c r="F5584" i="19"/>
  <c r="G5584" i="19"/>
  <c r="F5585" i="19"/>
  <c r="G5585" i="19"/>
  <c r="F5586" i="19"/>
  <c r="G5586" i="19"/>
  <c r="F5587" i="19"/>
  <c r="G5587" i="19"/>
  <c r="F5588" i="19"/>
  <c r="G5588" i="19"/>
  <c r="F5589" i="19"/>
  <c r="G5589" i="19"/>
  <c r="F5590" i="19"/>
  <c r="G5590" i="19"/>
  <c r="F5591" i="19"/>
  <c r="G5591" i="19"/>
  <c r="F5592" i="19"/>
  <c r="G5592" i="19"/>
  <c r="F5593" i="19"/>
  <c r="G5593" i="19"/>
  <c r="F5594" i="19"/>
  <c r="G5594" i="19"/>
  <c r="F5595" i="19"/>
  <c r="G5595" i="19"/>
  <c r="F5596" i="19"/>
  <c r="G5596" i="19"/>
  <c r="F5597" i="19"/>
  <c r="G5597" i="19"/>
  <c r="F5598" i="19"/>
  <c r="G5598" i="19"/>
  <c r="F5599" i="19"/>
  <c r="G5599" i="19"/>
  <c r="F5600" i="19"/>
  <c r="G5600" i="19"/>
  <c r="F5601" i="19"/>
  <c r="G5601" i="19"/>
  <c r="F5602" i="19"/>
  <c r="G5602" i="19"/>
  <c r="F5603" i="19"/>
  <c r="G5603" i="19"/>
  <c r="F5604" i="19"/>
  <c r="G5604" i="19"/>
  <c r="F5605" i="19"/>
  <c r="G5605" i="19"/>
  <c r="F5606" i="19"/>
  <c r="G5606" i="19"/>
  <c r="F5607" i="19"/>
  <c r="G5607" i="19"/>
  <c r="F5608" i="19"/>
  <c r="G5608" i="19"/>
  <c r="F5609" i="19"/>
  <c r="G5609" i="19"/>
  <c r="F5610" i="19"/>
  <c r="G5610" i="19"/>
  <c r="F5611" i="19"/>
  <c r="G5611" i="19"/>
  <c r="F5612" i="19"/>
  <c r="G5612" i="19"/>
  <c r="F5613" i="19"/>
  <c r="G5613" i="19"/>
  <c r="F5614" i="19"/>
  <c r="G5614" i="19"/>
  <c r="F5615" i="19"/>
  <c r="G5615" i="19"/>
  <c r="F5616" i="19"/>
  <c r="G5616" i="19"/>
  <c r="F5617" i="19"/>
  <c r="G5617" i="19"/>
  <c r="F5618" i="19"/>
  <c r="G5618" i="19"/>
  <c r="F5619" i="19"/>
  <c r="G5619" i="19"/>
  <c r="F5620" i="19"/>
  <c r="G5620" i="19"/>
  <c r="F5621" i="19"/>
  <c r="G5621" i="19"/>
  <c r="F5622" i="19"/>
  <c r="G5622" i="19"/>
  <c r="F5623" i="19"/>
  <c r="G5623" i="19"/>
  <c r="F5624" i="19"/>
  <c r="G5624" i="19"/>
  <c r="F5625" i="19"/>
  <c r="G5625" i="19"/>
  <c r="F5626" i="19"/>
  <c r="G5626" i="19"/>
  <c r="F5627" i="19"/>
  <c r="G5627" i="19"/>
  <c r="F5628" i="19"/>
  <c r="G5628" i="19"/>
  <c r="F5629" i="19"/>
  <c r="G5629" i="19"/>
  <c r="F5630" i="19"/>
  <c r="G5630" i="19"/>
  <c r="F5631" i="19"/>
  <c r="G5631" i="19"/>
  <c r="F5632" i="19"/>
  <c r="G5632" i="19"/>
  <c r="F5633" i="19"/>
  <c r="G5633" i="19"/>
  <c r="F5634" i="19"/>
  <c r="G5634" i="19"/>
  <c r="F5635" i="19"/>
  <c r="G5635" i="19"/>
  <c r="F5636" i="19"/>
  <c r="G5636" i="19"/>
  <c r="F5637" i="19"/>
  <c r="G5637" i="19"/>
  <c r="F5638" i="19"/>
  <c r="G5638" i="19"/>
  <c r="F5639" i="19"/>
  <c r="G5639" i="19"/>
  <c r="F5640" i="19"/>
  <c r="G5640" i="19"/>
  <c r="F5641" i="19"/>
  <c r="G5641" i="19"/>
  <c r="F5642" i="19"/>
  <c r="G5642" i="19"/>
  <c r="F5643" i="19"/>
  <c r="G5643" i="19"/>
  <c r="F5644" i="19"/>
  <c r="G5644" i="19"/>
  <c r="F5645" i="19"/>
  <c r="G5645" i="19"/>
  <c r="F5646" i="19"/>
  <c r="G5646" i="19"/>
  <c r="F5647" i="19"/>
  <c r="G5647" i="19"/>
  <c r="F5648" i="19"/>
  <c r="G5648" i="19"/>
  <c r="F5649" i="19"/>
  <c r="G5649" i="19"/>
  <c r="F5650" i="19"/>
  <c r="G5650" i="19"/>
  <c r="F5651" i="19"/>
  <c r="G5651" i="19"/>
  <c r="F5652" i="19"/>
  <c r="G5652" i="19"/>
  <c r="F5653" i="19"/>
  <c r="G5653" i="19"/>
  <c r="F5654" i="19"/>
  <c r="G5654" i="19"/>
  <c r="F5655" i="19"/>
  <c r="G5655" i="19"/>
  <c r="F5656" i="19"/>
  <c r="G5656" i="19"/>
  <c r="F5657" i="19"/>
  <c r="G5657" i="19"/>
  <c r="F5658" i="19"/>
  <c r="G5658" i="19"/>
  <c r="F5659" i="19"/>
  <c r="G5659" i="19"/>
  <c r="F5660" i="19"/>
  <c r="G5660" i="19"/>
  <c r="F5661" i="19"/>
  <c r="G5661" i="19"/>
  <c r="F5662" i="19"/>
  <c r="G5662" i="19"/>
  <c r="F5663" i="19"/>
  <c r="G5663" i="19"/>
  <c r="F5664" i="19"/>
  <c r="G5664" i="19"/>
  <c r="F5665" i="19"/>
  <c r="G5665" i="19"/>
  <c r="F5666" i="19"/>
  <c r="G5666" i="19"/>
  <c r="F5667" i="19"/>
  <c r="G5667" i="19"/>
  <c r="F5668" i="19"/>
  <c r="G5668" i="19"/>
  <c r="F5669" i="19"/>
  <c r="G5669" i="19"/>
  <c r="F5670" i="19"/>
  <c r="G5670" i="19"/>
  <c r="F5671" i="19"/>
  <c r="G5671" i="19"/>
  <c r="F5672" i="19"/>
  <c r="G5672" i="19"/>
  <c r="F5673" i="19"/>
  <c r="G5673" i="19"/>
  <c r="F5674" i="19"/>
  <c r="G5674" i="19"/>
  <c r="F5675" i="19"/>
  <c r="G5675" i="19"/>
  <c r="F5676" i="19"/>
  <c r="G5676" i="19"/>
  <c r="F5677" i="19"/>
  <c r="G5677" i="19"/>
  <c r="F5678" i="19"/>
  <c r="G5678" i="19"/>
  <c r="F5679" i="19"/>
  <c r="G5679" i="19"/>
  <c r="F5680" i="19"/>
  <c r="G5680" i="19"/>
  <c r="F5681" i="19"/>
  <c r="G5681" i="19"/>
  <c r="F5682" i="19"/>
  <c r="G5682" i="19"/>
  <c r="F5683" i="19"/>
  <c r="G5683" i="19"/>
  <c r="F5684" i="19"/>
  <c r="G5684" i="19"/>
  <c r="F5685" i="19"/>
  <c r="G5685" i="19"/>
  <c r="F5686" i="19"/>
  <c r="G5686" i="19"/>
  <c r="F5687" i="19"/>
  <c r="G5687" i="19"/>
  <c r="F5688" i="19"/>
  <c r="G5688" i="19"/>
  <c r="F5689" i="19"/>
  <c r="G5689" i="19"/>
  <c r="F5690" i="19"/>
  <c r="G5690" i="19"/>
  <c r="F5691" i="19"/>
  <c r="G5691" i="19"/>
  <c r="F5692" i="19"/>
  <c r="G5692" i="19"/>
  <c r="F5693" i="19"/>
  <c r="G5693" i="19"/>
  <c r="F5694" i="19"/>
  <c r="G5694" i="19"/>
  <c r="F5695" i="19"/>
  <c r="G5695" i="19"/>
  <c r="F5696" i="19"/>
  <c r="G5696" i="19"/>
  <c r="F5697" i="19"/>
  <c r="G5697" i="19"/>
  <c r="F5698" i="19"/>
  <c r="G5698" i="19"/>
  <c r="F5699" i="19"/>
  <c r="G5699" i="19"/>
  <c r="F5700" i="19"/>
  <c r="G5700" i="19"/>
  <c r="F5701" i="19"/>
  <c r="G5701" i="19"/>
  <c r="F5702" i="19"/>
  <c r="G5702" i="19"/>
  <c r="F5703" i="19"/>
  <c r="G5703" i="19"/>
  <c r="F5704" i="19"/>
  <c r="G5704" i="19"/>
  <c r="F5705" i="19"/>
  <c r="G5705" i="19"/>
  <c r="F5706" i="19"/>
  <c r="G5706" i="19"/>
  <c r="F5707" i="19"/>
  <c r="G5707" i="19"/>
  <c r="F5708" i="19"/>
  <c r="G5708" i="19"/>
  <c r="F5709" i="19"/>
  <c r="G5709" i="19"/>
  <c r="F5710" i="19"/>
  <c r="G5710" i="19"/>
  <c r="F5711" i="19"/>
  <c r="G5711" i="19"/>
  <c r="F5712" i="19"/>
  <c r="G5712" i="19"/>
  <c r="F5713" i="19"/>
  <c r="G5713" i="19"/>
  <c r="F5714" i="19"/>
  <c r="G5714" i="19"/>
  <c r="F5715" i="19"/>
  <c r="G5715" i="19"/>
  <c r="F5716" i="19"/>
  <c r="G5716" i="19"/>
  <c r="F5717" i="19"/>
  <c r="G5717" i="19"/>
  <c r="F5718" i="19"/>
  <c r="G5718" i="19"/>
  <c r="F5719" i="19"/>
  <c r="G5719" i="19"/>
  <c r="F5720" i="19"/>
  <c r="G5720" i="19"/>
  <c r="F5721" i="19"/>
  <c r="G5721" i="19"/>
  <c r="F5722" i="19"/>
  <c r="G5722" i="19"/>
  <c r="F5723" i="19"/>
  <c r="G5723" i="19"/>
  <c r="F5724" i="19"/>
  <c r="G5724" i="19"/>
  <c r="F5725" i="19"/>
  <c r="G5725" i="19"/>
  <c r="F5726" i="19"/>
  <c r="G5726" i="19"/>
  <c r="F5727" i="19"/>
  <c r="G5727" i="19"/>
  <c r="F5728" i="19"/>
  <c r="G5728" i="19"/>
  <c r="F5729" i="19"/>
  <c r="G5729" i="19"/>
  <c r="F5730" i="19"/>
  <c r="G5730" i="19"/>
  <c r="F5731" i="19"/>
  <c r="G5731" i="19"/>
  <c r="F5732" i="19"/>
  <c r="G5732" i="19"/>
  <c r="F5733" i="19"/>
  <c r="G5733" i="19"/>
  <c r="F5734" i="19"/>
  <c r="G5734" i="19"/>
  <c r="F5735" i="19"/>
  <c r="G5735" i="19"/>
  <c r="F5736" i="19"/>
  <c r="G5736" i="19"/>
  <c r="F5737" i="19"/>
  <c r="G5737" i="19"/>
  <c r="F5738" i="19"/>
  <c r="G5738" i="19"/>
  <c r="F5739" i="19"/>
  <c r="G5739" i="19"/>
  <c r="F5740" i="19"/>
  <c r="G5740" i="19"/>
  <c r="F5741" i="19"/>
  <c r="G5741" i="19"/>
  <c r="F5742" i="19"/>
  <c r="G5742" i="19"/>
  <c r="F5743" i="19"/>
  <c r="G5743" i="19"/>
  <c r="F5744" i="19"/>
  <c r="G5744" i="19"/>
  <c r="F5745" i="19"/>
  <c r="G5745" i="19"/>
  <c r="F5746" i="19"/>
  <c r="G5746" i="19"/>
  <c r="F5747" i="19"/>
  <c r="G5747" i="19"/>
  <c r="F5748" i="19"/>
  <c r="G5748" i="19"/>
  <c r="F5749" i="19"/>
  <c r="G5749" i="19"/>
  <c r="F5750" i="19"/>
  <c r="G5750" i="19"/>
  <c r="F5751" i="19"/>
  <c r="G5751" i="19"/>
  <c r="F5752" i="19"/>
  <c r="G5752" i="19"/>
  <c r="F5753" i="19"/>
  <c r="G5753" i="19"/>
  <c r="F5754" i="19"/>
  <c r="G5754" i="19"/>
  <c r="F5755" i="19"/>
  <c r="G5755" i="19"/>
  <c r="F5756" i="19"/>
  <c r="G5756" i="19"/>
  <c r="F5757" i="19"/>
  <c r="G5757" i="19"/>
  <c r="F5758" i="19"/>
  <c r="G5758" i="19"/>
  <c r="F5759" i="19"/>
  <c r="G5759" i="19"/>
  <c r="F5760" i="19"/>
  <c r="G5760" i="19"/>
  <c r="F5761" i="19"/>
  <c r="G5761" i="19"/>
  <c r="F5762" i="19"/>
  <c r="G5762" i="19"/>
  <c r="F5763" i="19"/>
  <c r="G5763" i="19"/>
  <c r="F5764" i="19"/>
  <c r="G5764" i="19"/>
  <c r="F5765" i="19"/>
  <c r="G5765" i="19"/>
  <c r="F5766" i="19"/>
  <c r="G5766" i="19"/>
  <c r="F5767" i="19"/>
  <c r="G5767" i="19"/>
  <c r="F5768" i="19"/>
  <c r="G5768" i="19"/>
  <c r="F5769" i="19"/>
  <c r="G5769" i="19"/>
  <c r="F5770" i="19"/>
  <c r="G5770" i="19"/>
  <c r="F5771" i="19"/>
  <c r="G5771" i="19"/>
  <c r="F5772" i="19"/>
  <c r="G5772" i="19"/>
  <c r="F5773" i="19"/>
  <c r="G5773" i="19"/>
  <c r="F5774" i="19"/>
  <c r="G5774" i="19"/>
  <c r="F5775" i="19"/>
  <c r="G5775" i="19"/>
  <c r="F5776" i="19"/>
  <c r="G5776" i="19"/>
  <c r="F5777" i="19"/>
  <c r="G5777" i="19"/>
  <c r="F5778" i="19"/>
  <c r="G5778" i="19"/>
  <c r="F5779" i="19"/>
  <c r="G5779" i="19"/>
  <c r="F5780" i="19"/>
  <c r="G5780" i="19"/>
  <c r="F5781" i="19"/>
  <c r="G5781" i="19"/>
  <c r="F5782" i="19"/>
  <c r="G5782" i="19"/>
  <c r="F5783" i="19"/>
  <c r="G5783" i="19"/>
  <c r="F5784" i="19"/>
  <c r="G5784" i="19"/>
  <c r="F5785" i="19"/>
  <c r="G5785" i="19"/>
  <c r="F5786" i="19"/>
  <c r="G5786" i="19"/>
  <c r="F5787" i="19"/>
  <c r="G5787" i="19"/>
  <c r="F5788" i="19"/>
  <c r="G5788" i="19"/>
  <c r="F5789" i="19"/>
  <c r="G5789" i="19"/>
  <c r="F5790" i="19"/>
  <c r="G5790" i="19"/>
  <c r="F5791" i="19"/>
  <c r="G5791" i="19"/>
  <c r="F5792" i="19"/>
  <c r="G5792" i="19"/>
  <c r="F5793" i="19"/>
  <c r="G5793" i="19"/>
  <c r="F5794" i="19"/>
  <c r="G5794" i="19"/>
  <c r="F5795" i="19"/>
  <c r="G5795" i="19"/>
  <c r="F5796" i="19"/>
  <c r="G5796" i="19"/>
  <c r="F5797" i="19"/>
  <c r="G5797" i="19"/>
  <c r="F5798" i="19"/>
  <c r="G5798" i="19"/>
  <c r="F5799" i="19"/>
  <c r="G5799" i="19"/>
  <c r="F5800" i="19"/>
  <c r="G5800" i="19"/>
  <c r="F5801" i="19"/>
  <c r="G5801" i="19"/>
  <c r="F5802" i="19"/>
  <c r="G5802" i="19"/>
  <c r="F5803" i="19"/>
  <c r="G5803" i="19"/>
  <c r="F5804" i="19"/>
  <c r="G5804" i="19"/>
  <c r="F5805" i="19"/>
  <c r="G5805" i="19"/>
  <c r="F5806" i="19"/>
  <c r="G5806" i="19"/>
  <c r="F5807" i="19"/>
  <c r="G5807" i="19"/>
  <c r="F5808" i="19"/>
  <c r="G5808" i="19"/>
  <c r="F5809" i="19"/>
  <c r="G5809" i="19"/>
  <c r="F5810" i="19"/>
  <c r="G5810" i="19"/>
  <c r="F5811" i="19"/>
  <c r="G5811" i="19"/>
  <c r="F5812" i="19"/>
  <c r="G5812" i="19"/>
  <c r="F5813" i="19"/>
  <c r="G5813" i="19"/>
  <c r="F5814" i="19"/>
  <c r="G5814" i="19"/>
  <c r="F5815" i="19"/>
  <c r="G5815" i="19"/>
  <c r="F5816" i="19"/>
  <c r="G5816" i="19"/>
  <c r="F5817" i="19"/>
  <c r="G5817" i="19"/>
  <c r="F5818" i="19"/>
  <c r="G5818" i="19"/>
  <c r="F5819" i="19"/>
  <c r="G5819" i="19"/>
  <c r="F5820" i="19"/>
  <c r="G5820" i="19"/>
  <c r="F5821" i="19"/>
  <c r="G5821" i="19"/>
  <c r="F5822" i="19"/>
  <c r="G5822" i="19"/>
  <c r="F5823" i="19"/>
  <c r="G5823" i="19"/>
  <c r="F5824" i="19"/>
  <c r="G5824" i="19"/>
  <c r="F5825" i="19"/>
  <c r="G5825" i="19"/>
  <c r="F5826" i="19"/>
  <c r="G5826" i="19"/>
  <c r="F5827" i="19"/>
  <c r="G5827" i="19"/>
  <c r="F5828" i="19"/>
  <c r="G5828" i="19"/>
  <c r="F5829" i="19"/>
  <c r="G5829" i="19"/>
  <c r="F5830" i="19"/>
  <c r="G5830" i="19"/>
  <c r="F5831" i="19"/>
  <c r="G5831" i="19"/>
  <c r="F5832" i="19"/>
  <c r="G5832" i="19"/>
  <c r="F5833" i="19"/>
  <c r="G5833" i="19"/>
  <c r="F5834" i="19"/>
  <c r="G5834" i="19"/>
  <c r="F5835" i="19"/>
  <c r="G5835" i="19"/>
  <c r="F5836" i="19"/>
  <c r="G5836" i="19"/>
  <c r="F5837" i="19"/>
  <c r="G5837" i="19"/>
  <c r="F5838" i="19"/>
  <c r="G5838" i="19"/>
  <c r="F5839" i="19"/>
  <c r="G5839" i="19"/>
  <c r="F5840" i="19"/>
  <c r="G5840" i="19"/>
  <c r="F5841" i="19"/>
  <c r="G5841" i="19"/>
  <c r="F5842" i="19"/>
  <c r="G5842" i="19"/>
  <c r="F5843" i="19"/>
  <c r="G5843" i="19"/>
  <c r="F5844" i="19"/>
  <c r="G5844" i="19"/>
  <c r="F5845" i="19"/>
  <c r="G5845" i="19"/>
  <c r="F5846" i="19"/>
  <c r="G5846" i="19"/>
  <c r="F5847" i="19"/>
  <c r="G5847" i="19"/>
  <c r="F5848" i="19"/>
  <c r="G5848" i="19"/>
  <c r="F5849" i="19"/>
  <c r="G5849" i="19"/>
  <c r="F5850" i="19"/>
  <c r="G5850" i="19"/>
  <c r="F5851" i="19"/>
  <c r="G5851" i="19"/>
  <c r="F5852" i="19"/>
  <c r="G5852" i="19"/>
  <c r="F5853" i="19"/>
  <c r="G5853" i="19"/>
  <c r="F5854" i="19"/>
  <c r="G5854" i="19"/>
  <c r="F5855" i="19"/>
  <c r="G5855" i="19"/>
  <c r="F5856" i="19"/>
  <c r="G5856" i="19"/>
  <c r="F5857" i="19"/>
  <c r="G5857" i="19"/>
  <c r="F5858" i="19"/>
  <c r="G5858" i="19"/>
  <c r="F5859" i="19"/>
  <c r="G5859" i="19"/>
  <c r="F5860" i="19"/>
  <c r="G5860" i="19"/>
  <c r="F5861" i="19"/>
  <c r="G5861" i="19"/>
  <c r="F5862" i="19"/>
  <c r="G5862" i="19"/>
  <c r="F5863" i="19"/>
  <c r="G5863" i="19"/>
  <c r="F5864" i="19"/>
  <c r="G5864" i="19"/>
  <c r="F5865" i="19"/>
  <c r="G5865" i="19"/>
  <c r="F5866" i="19"/>
  <c r="G5866" i="19"/>
  <c r="F5867" i="19"/>
  <c r="G5867" i="19"/>
  <c r="F5868" i="19"/>
  <c r="G5868" i="19"/>
  <c r="F5869" i="19"/>
  <c r="G5869" i="19"/>
  <c r="F5870" i="19"/>
  <c r="G5870" i="19"/>
  <c r="F5871" i="19"/>
  <c r="G5871" i="19"/>
  <c r="F5872" i="19"/>
  <c r="G5872" i="19"/>
  <c r="F5873" i="19"/>
  <c r="G5873" i="19"/>
  <c r="F5874" i="19"/>
  <c r="G5874" i="19"/>
  <c r="F5875" i="19"/>
  <c r="G5875" i="19"/>
  <c r="F5876" i="19"/>
  <c r="G5876" i="19"/>
  <c r="F5877" i="19"/>
  <c r="G5877" i="19"/>
  <c r="F5878" i="19"/>
  <c r="G5878" i="19"/>
  <c r="F5879" i="19"/>
  <c r="G5879" i="19"/>
  <c r="F5880" i="19"/>
  <c r="G5880" i="19"/>
  <c r="F5881" i="19"/>
  <c r="G5881" i="19"/>
  <c r="F5882" i="19"/>
  <c r="G5882" i="19"/>
  <c r="F5883" i="19"/>
  <c r="G5883" i="19"/>
  <c r="F5884" i="19"/>
  <c r="G5884" i="19"/>
  <c r="F5885" i="19"/>
  <c r="G5885" i="19"/>
  <c r="F5886" i="19"/>
  <c r="G5886" i="19"/>
  <c r="F5887" i="19"/>
  <c r="G5887" i="19"/>
  <c r="F5888" i="19"/>
  <c r="G5888" i="19"/>
  <c r="F5889" i="19"/>
  <c r="G5889" i="19"/>
  <c r="F5890" i="19"/>
  <c r="G5890" i="19"/>
  <c r="F5891" i="19"/>
  <c r="G5891" i="19"/>
  <c r="F5892" i="19"/>
  <c r="G5892" i="19"/>
  <c r="F5893" i="19"/>
  <c r="G5893" i="19"/>
  <c r="F5894" i="19"/>
  <c r="G5894" i="19"/>
  <c r="F5895" i="19"/>
  <c r="G5895" i="19"/>
  <c r="F5896" i="19"/>
  <c r="G5896" i="19"/>
  <c r="F5897" i="19"/>
  <c r="G5897" i="19"/>
  <c r="F5898" i="19"/>
  <c r="G5898" i="19"/>
  <c r="F5899" i="19"/>
  <c r="G5899" i="19"/>
  <c r="F5900" i="19"/>
  <c r="G5900" i="19"/>
  <c r="F5901" i="19"/>
  <c r="G5901" i="19"/>
  <c r="F5902" i="19"/>
  <c r="G5902" i="19"/>
  <c r="F5903" i="19"/>
  <c r="G5903" i="19"/>
  <c r="F5904" i="19"/>
  <c r="G5904" i="19"/>
  <c r="F5905" i="19"/>
  <c r="G5905" i="19"/>
  <c r="F5906" i="19"/>
  <c r="G5906" i="19"/>
  <c r="F5907" i="19"/>
  <c r="G5907" i="19"/>
  <c r="F5908" i="19"/>
  <c r="G5908" i="19"/>
  <c r="F5909" i="19"/>
  <c r="G5909" i="19"/>
  <c r="F5910" i="19"/>
  <c r="G5910" i="19"/>
  <c r="F5911" i="19"/>
  <c r="G5911" i="19"/>
  <c r="F5912" i="19"/>
  <c r="G5912" i="19"/>
  <c r="F5913" i="19"/>
  <c r="G5913" i="19"/>
  <c r="F5914" i="19"/>
  <c r="G5914" i="19"/>
  <c r="F5915" i="19"/>
  <c r="G5915" i="19"/>
  <c r="F5916" i="19"/>
  <c r="G5916" i="19"/>
  <c r="F5917" i="19"/>
  <c r="G5917" i="19"/>
  <c r="F5918" i="19"/>
  <c r="G5918" i="19"/>
  <c r="F5919" i="19"/>
  <c r="G5919" i="19"/>
  <c r="F5920" i="19"/>
  <c r="G5920" i="19"/>
  <c r="F5921" i="19"/>
  <c r="G5921" i="19"/>
  <c r="F5922" i="19"/>
  <c r="G5922" i="19"/>
  <c r="F5923" i="19"/>
  <c r="G5923" i="19"/>
  <c r="F5924" i="19"/>
  <c r="G5924" i="19"/>
  <c r="F5925" i="19"/>
  <c r="G5925" i="19"/>
  <c r="F5926" i="19"/>
  <c r="G5926" i="19"/>
  <c r="F5927" i="19"/>
  <c r="G5927" i="19"/>
  <c r="F5928" i="19"/>
  <c r="G5928" i="19"/>
  <c r="F5929" i="19"/>
  <c r="G5929" i="19"/>
  <c r="F5930" i="19"/>
  <c r="G5930" i="19"/>
  <c r="F5931" i="19"/>
  <c r="G5931" i="19"/>
  <c r="F5932" i="19"/>
  <c r="G5932" i="19"/>
  <c r="F5933" i="19"/>
  <c r="G5933" i="19"/>
  <c r="F5934" i="19"/>
  <c r="G5934" i="19"/>
  <c r="F5935" i="19"/>
  <c r="G5935" i="19"/>
  <c r="F5936" i="19"/>
  <c r="G5936" i="19"/>
  <c r="F5937" i="19"/>
  <c r="G5937" i="19"/>
  <c r="F5938" i="19"/>
  <c r="G5938" i="19"/>
  <c r="F5939" i="19"/>
  <c r="G5939" i="19"/>
  <c r="F5940" i="19"/>
  <c r="G5940" i="19"/>
  <c r="F5941" i="19"/>
  <c r="G5941" i="19"/>
  <c r="F5942" i="19"/>
  <c r="G5942" i="19"/>
  <c r="F5943" i="19"/>
  <c r="G5943" i="19"/>
  <c r="F5944" i="19"/>
  <c r="G5944" i="19"/>
  <c r="F5945" i="19"/>
  <c r="G5945" i="19"/>
  <c r="F5946" i="19"/>
  <c r="G5946" i="19"/>
  <c r="F5947" i="19"/>
  <c r="G5947" i="19"/>
  <c r="F5948" i="19"/>
  <c r="G5948" i="19"/>
  <c r="F5949" i="19"/>
  <c r="G5949" i="19"/>
  <c r="F5950" i="19"/>
  <c r="G5950" i="19"/>
  <c r="F5951" i="19"/>
  <c r="G5951" i="19"/>
  <c r="F5952" i="19"/>
  <c r="G5952" i="19"/>
  <c r="F5953" i="19"/>
  <c r="G5953" i="19"/>
  <c r="F5954" i="19"/>
  <c r="G5954" i="19"/>
  <c r="F5955" i="19"/>
  <c r="G5955" i="19"/>
  <c r="F5956" i="19"/>
  <c r="G5956" i="19"/>
  <c r="F5957" i="19"/>
  <c r="G5957" i="19"/>
  <c r="F5958" i="19"/>
  <c r="G5958" i="19"/>
  <c r="F5959" i="19"/>
  <c r="G5959" i="19"/>
  <c r="F5960" i="19"/>
  <c r="G5960" i="19"/>
  <c r="F5961" i="19"/>
  <c r="G5961" i="19"/>
  <c r="F5962" i="19"/>
  <c r="G5962" i="19"/>
  <c r="F5963" i="19"/>
  <c r="G5963" i="19"/>
  <c r="F5964" i="19"/>
  <c r="G5964" i="19"/>
  <c r="F5965" i="19"/>
  <c r="G5965" i="19"/>
  <c r="F5966" i="19"/>
  <c r="G5966" i="19"/>
  <c r="F5967" i="19"/>
  <c r="G5967" i="19"/>
  <c r="F5968" i="19"/>
  <c r="G5968" i="19"/>
  <c r="F5969" i="19"/>
  <c r="G5969" i="19"/>
  <c r="F5970" i="19"/>
  <c r="G5970" i="19"/>
  <c r="F5971" i="19"/>
  <c r="G5971" i="19"/>
  <c r="F5972" i="19"/>
  <c r="G5972" i="19"/>
  <c r="F5973" i="19"/>
  <c r="G5973" i="19"/>
  <c r="F5974" i="19"/>
  <c r="G5974" i="19"/>
  <c r="F5975" i="19"/>
  <c r="G5975" i="19"/>
  <c r="F5976" i="19"/>
  <c r="G5976" i="19"/>
  <c r="F5977" i="19"/>
  <c r="G5977" i="19"/>
  <c r="F5978" i="19"/>
  <c r="G5978" i="19"/>
  <c r="F5979" i="19"/>
  <c r="G5979" i="19"/>
  <c r="F5980" i="19"/>
  <c r="G5980" i="19"/>
  <c r="F5981" i="19"/>
  <c r="G5981" i="19"/>
  <c r="F5982" i="19"/>
  <c r="G5982" i="19"/>
  <c r="F5983" i="19"/>
  <c r="G5983" i="19"/>
  <c r="F5984" i="19"/>
  <c r="G5984" i="19"/>
  <c r="F5985" i="19"/>
  <c r="G5985" i="19"/>
  <c r="F5986" i="19"/>
  <c r="G5986" i="19"/>
  <c r="F5987" i="19"/>
  <c r="G5987" i="19"/>
  <c r="F5988" i="19"/>
  <c r="G5988" i="19"/>
  <c r="F5989" i="19"/>
  <c r="G5989" i="19"/>
  <c r="F5990" i="19"/>
  <c r="G5990" i="19"/>
  <c r="F5991" i="19"/>
  <c r="G5991" i="19"/>
  <c r="F5992" i="19"/>
  <c r="G5992" i="19"/>
  <c r="F5993" i="19"/>
  <c r="G5993" i="19"/>
  <c r="F5994" i="19"/>
  <c r="G5994" i="19"/>
  <c r="F5995" i="19"/>
  <c r="G5995" i="19"/>
  <c r="F5996" i="19"/>
  <c r="G5996" i="19"/>
  <c r="F5997" i="19"/>
  <c r="G5997" i="19"/>
  <c r="F5998" i="19"/>
  <c r="G5998" i="19"/>
  <c r="F5999" i="19"/>
  <c r="G5999" i="19"/>
  <c r="F6000" i="19"/>
  <c r="G6000" i="19"/>
  <c r="F6001" i="19"/>
  <c r="G6001" i="19"/>
  <c r="F6002" i="19"/>
  <c r="G6002" i="19"/>
  <c r="F6003" i="19"/>
  <c r="G6003" i="19"/>
  <c r="F6004" i="19"/>
  <c r="G6004" i="19"/>
  <c r="F6005" i="19"/>
  <c r="G6005" i="19"/>
  <c r="F6006" i="19"/>
  <c r="G6006" i="19"/>
  <c r="F6007" i="19"/>
  <c r="G6007" i="19"/>
  <c r="F6008" i="19"/>
  <c r="G6008" i="19"/>
  <c r="F6009" i="19"/>
  <c r="G6009" i="19"/>
  <c r="F6010" i="19"/>
  <c r="G6010" i="19"/>
  <c r="F6011" i="19"/>
  <c r="G6011" i="19"/>
  <c r="F6012" i="19"/>
  <c r="G6012" i="19"/>
  <c r="F6013" i="19"/>
  <c r="G6013" i="19"/>
  <c r="F6014" i="19"/>
  <c r="G6014" i="19"/>
  <c r="F6015" i="19"/>
  <c r="G6015" i="19"/>
  <c r="F6016" i="19"/>
  <c r="G6016" i="19"/>
  <c r="F6017" i="19"/>
  <c r="G6017" i="19"/>
  <c r="F6018" i="19"/>
  <c r="G6018" i="19"/>
  <c r="F6019" i="19"/>
  <c r="G6019" i="19"/>
  <c r="F6020" i="19"/>
  <c r="G6020" i="19"/>
  <c r="F6021" i="19"/>
  <c r="G6021" i="19"/>
  <c r="F6022" i="19"/>
  <c r="G6022" i="19"/>
  <c r="F6023" i="19"/>
  <c r="G6023" i="19"/>
  <c r="F6024" i="19"/>
  <c r="G6024" i="19"/>
  <c r="F6025" i="19"/>
  <c r="G6025" i="19"/>
  <c r="F6026" i="19"/>
  <c r="G6026" i="19"/>
  <c r="F6027" i="19"/>
  <c r="G6027" i="19"/>
  <c r="F6028" i="19"/>
  <c r="G6028" i="19"/>
  <c r="F6029" i="19"/>
  <c r="G6029" i="19"/>
  <c r="F6030" i="19"/>
  <c r="G6030" i="19"/>
  <c r="F6031" i="19"/>
  <c r="G6031" i="19"/>
  <c r="F6032" i="19"/>
  <c r="G6032" i="19"/>
  <c r="F6033" i="19"/>
  <c r="G6033" i="19"/>
  <c r="F6034" i="19"/>
  <c r="G6034" i="19"/>
  <c r="F6035" i="19"/>
  <c r="G6035" i="19"/>
  <c r="F6036" i="19"/>
  <c r="G6036" i="19"/>
  <c r="F6037" i="19"/>
  <c r="G6037" i="19"/>
  <c r="F6038" i="19"/>
  <c r="G6038" i="19"/>
  <c r="F6039" i="19"/>
  <c r="G6039" i="19"/>
  <c r="F6040" i="19"/>
  <c r="G6040" i="19"/>
  <c r="F6041" i="19"/>
  <c r="G6041" i="19"/>
  <c r="F6042" i="19"/>
  <c r="G6042" i="19"/>
  <c r="F6043" i="19"/>
  <c r="G6043" i="19"/>
  <c r="F6044" i="19"/>
  <c r="G6044" i="19"/>
  <c r="F6045" i="19"/>
  <c r="G6045" i="19"/>
  <c r="F6046" i="19"/>
  <c r="G6046" i="19"/>
  <c r="F6047" i="19"/>
  <c r="G6047" i="19"/>
  <c r="F6048" i="19"/>
  <c r="G6048" i="19"/>
  <c r="F6049" i="19"/>
  <c r="G6049" i="19"/>
  <c r="F6050" i="19"/>
  <c r="G6050" i="19"/>
  <c r="F6051" i="19"/>
  <c r="G6051" i="19"/>
  <c r="F6052" i="19"/>
  <c r="G6052" i="19"/>
  <c r="F6053" i="19"/>
  <c r="G6053" i="19"/>
  <c r="F6054" i="19"/>
  <c r="G6054" i="19"/>
  <c r="F6055" i="19"/>
  <c r="G6055" i="19"/>
  <c r="F6056" i="19"/>
  <c r="G6056" i="19"/>
  <c r="F6057" i="19"/>
  <c r="G6057" i="19"/>
  <c r="F6058" i="19"/>
  <c r="G6058" i="19"/>
  <c r="F6059" i="19"/>
  <c r="G6059" i="19"/>
  <c r="F6060" i="19"/>
  <c r="G6060" i="19"/>
  <c r="F6061" i="19"/>
  <c r="G6061" i="19"/>
  <c r="F6062" i="19"/>
  <c r="G6062" i="19"/>
  <c r="F6063" i="19"/>
  <c r="G6063" i="19"/>
  <c r="F6064" i="19"/>
  <c r="G6064" i="19"/>
  <c r="F6065" i="19"/>
  <c r="G6065" i="19"/>
  <c r="F6066" i="19"/>
  <c r="G6066" i="19"/>
  <c r="F6067" i="19"/>
  <c r="G6067" i="19"/>
  <c r="F6068" i="19"/>
  <c r="G6068" i="19"/>
  <c r="F6069" i="19"/>
  <c r="G6069" i="19"/>
  <c r="F6070" i="19"/>
  <c r="G6070" i="19"/>
  <c r="F6071" i="19"/>
  <c r="G6071" i="19"/>
  <c r="F6072" i="19"/>
  <c r="G6072" i="19"/>
  <c r="F6073" i="19"/>
  <c r="G6073" i="19"/>
  <c r="F6074" i="19"/>
  <c r="G6074" i="19"/>
  <c r="F6075" i="19"/>
  <c r="G6075" i="19"/>
  <c r="F6076" i="19"/>
  <c r="G6076" i="19"/>
  <c r="F6077" i="19"/>
  <c r="G6077" i="19"/>
  <c r="F6078" i="19"/>
  <c r="G6078" i="19"/>
  <c r="F6079" i="19"/>
  <c r="G6079" i="19"/>
  <c r="F6080" i="19"/>
  <c r="G6080" i="19"/>
  <c r="F6081" i="19"/>
  <c r="G6081" i="19"/>
  <c r="F6082" i="19"/>
  <c r="G6082" i="19"/>
  <c r="F6083" i="19"/>
  <c r="G6083" i="19"/>
  <c r="F6084" i="19"/>
  <c r="G6084" i="19"/>
  <c r="F6085" i="19"/>
  <c r="G6085" i="19"/>
  <c r="F6086" i="19"/>
  <c r="G6086" i="19"/>
  <c r="F6087" i="19"/>
  <c r="G6087" i="19"/>
  <c r="F6088" i="19"/>
  <c r="G6088" i="19"/>
  <c r="F6089" i="19"/>
  <c r="G6089" i="19"/>
  <c r="F6090" i="19"/>
  <c r="G6090" i="19"/>
  <c r="F6091" i="19"/>
  <c r="G6091" i="19"/>
  <c r="F6092" i="19"/>
  <c r="G6092" i="19"/>
  <c r="F6093" i="19"/>
  <c r="G6093" i="19"/>
  <c r="F6094" i="19"/>
  <c r="G6094" i="19"/>
  <c r="F6095" i="19"/>
  <c r="G6095" i="19"/>
  <c r="F6096" i="19"/>
  <c r="G6096" i="19"/>
  <c r="F6097" i="19"/>
  <c r="G6097" i="19"/>
  <c r="F6098" i="19"/>
  <c r="G6098" i="19"/>
  <c r="F6099" i="19"/>
  <c r="G6099" i="19"/>
  <c r="F6100" i="19"/>
  <c r="G6100" i="19"/>
  <c r="F6101" i="19"/>
  <c r="G6101" i="19"/>
  <c r="F6102" i="19"/>
  <c r="G6102" i="19"/>
  <c r="F6103" i="19"/>
  <c r="G6103" i="19"/>
  <c r="F6104" i="19"/>
  <c r="G6104" i="19"/>
  <c r="F6105" i="19"/>
  <c r="G6105" i="19"/>
  <c r="F6106" i="19"/>
  <c r="G6106" i="19"/>
  <c r="F6107" i="19"/>
  <c r="G6107" i="19"/>
  <c r="F6108" i="19"/>
  <c r="G6108" i="19"/>
  <c r="F6109" i="19"/>
  <c r="G6109" i="19"/>
  <c r="F6110" i="19"/>
  <c r="G6110" i="19"/>
  <c r="F6111" i="19"/>
  <c r="G6111" i="19"/>
  <c r="F6112" i="19"/>
  <c r="G6112" i="19"/>
  <c r="F6113" i="19"/>
  <c r="G6113" i="19"/>
  <c r="F6114" i="19"/>
  <c r="G6114" i="19"/>
  <c r="F6115" i="19"/>
  <c r="G6115" i="19"/>
  <c r="F6116" i="19"/>
  <c r="G6116" i="19"/>
  <c r="F6117" i="19"/>
  <c r="G6117" i="19"/>
  <c r="F6118" i="19"/>
  <c r="G6118" i="19"/>
  <c r="F6119" i="19"/>
  <c r="G6119" i="19"/>
  <c r="F6120" i="19"/>
  <c r="G6120" i="19"/>
  <c r="F6121" i="19"/>
  <c r="G6121" i="19"/>
  <c r="F6122" i="19"/>
  <c r="G6122" i="19"/>
  <c r="F6123" i="19"/>
  <c r="G6123" i="19"/>
  <c r="F6124" i="19"/>
  <c r="G6124" i="19"/>
  <c r="F6125" i="19"/>
  <c r="G6125" i="19"/>
  <c r="F6126" i="19"/>
  <c r="G6126" i="19"/>
  <c r="F6127" i="19"/>
  <c r="G6127" i="19"/>
  <c r="F6128" i="19"/>
  <c r="G6128" i="19"/>
  <c r="F6129" i="19"/>
  <c r="G6129" i="19"/>
  <c r="F6130" i="19"/>
  <c r="G6130" i="19"/>
  <c r="F6131" i="19"/>
  <c r="G6131" i="19"/>
  <c r="F6132" i="19"/>
  <c r="G6132" i="19"/>
  <c r="F6133" i="19"/>
  <c r="G6133" i="19"/>
  <c r="F6134" i="19"/>
  <c r="G6134" i="19"/>
  <c r="F6135" i="19"/>
  <c r="G6135" i="19"/>
  <c r="F6136" i="19"/>
  <c r="G6136" i="19"/>
  <c r="F6137" i="19"/>
  <c r="G6137" i="19"/>
  <c r="F6138" i="19"/>
  <c r="G6138" i="19"/>
  <c r="F6139" i="19"/>
  <c r="G6139" i="19"/>
  <c r="F6140" i="19"/>
  <c r="G6140" i="19"/>
  <c r="F6141" i="19"/>
  <c r="G6141" i="19"/>
  <c r="F6142" i="19"/>
  <c r="G6142" i="19"/>
  <c r="F6143" i="19"/>
  <c r="G6143" i="19"/>
  <c r="F6144" i="19"/>
  <c r="G6144" i="19"/>
  <c r="F6145" i="19"/>
  <c r="G6145" i="19"/>
  <c r="F6146" i="19"/>
  <c r="G6146" i="19"/>
  <c r="F6147" i="19"/>
  <c r="G6147" i="19"/>
  <c r="F6148" i="19"/>
  <c r="G6148" i="19"/>
  <c r="F6149" i="19"/>
  <c r="G6149" i="19"/>
  <c r="F6150" i="19"/>
  <c r="G6150" i="19"/>
  <c r="F6151" i="19"/>
  <c r="G6151" i="19"/>
  <c r="F6152" i="19"/>
  <c r="G6152" i="19"/>
  <c r="F6153" i="19"/>
  <c r="G6153" i="19"/>
  <c r="F6154" i="19"/>
  <c r="G6154" i="19"/>
  <c r="F6155" i="19"/>
  <c r="G6155" i="19"/>
  <c r="F6156" i="19"/>
  <c r="G6156" i="19"/>
  <c r="F6157" i="19"/>
  <c r="G6157" i="19"/>
  <c r="F6158" i="19"/>
  <c r="G6158" i="19"/>
  <c r="F6159" i="19"/>
  <c r="G6159" i="19"/>
  <c r="F6160" i="19"/>
  <c r="G6160" i="19"/>
  <c r="F6161" i="19"/>
  <c r="G6161" i="19"/>
  <c r="F6162" i="19"/>
  <c r="G6162" i="19"/>
  <c r="F6163" i="19"/>
  <c r="G6163" i="19"/>
  <c r="F6164" i="19"/>
  <c r="G6164" i="19"/>
  <c r="F6165" i="19"/>
  <c r="G6165" i="19"/>
  <c r="F6166" i="19"/>
  <c r="G6166" i="19"/>
  <c r="F6167" i="19"/>
  <c r="G6167" i="19"/>
  <c r="F6168" i="19"/>
  <c r="G6168" i="19"/>
  <c r="F6169" i="19"/>
  <c r="G6169" i="19"/>
  <c r="F6170" i="19"/>
  <c r="G6170" i="19"/>
  <c r="F6171" i="19"/>
  <c r="G6171" i="19"/>
  <c r="F6172" i="19"/>
  <c r="G6172" i="19"/>
  <c r="F6173" i="19"/>
  <c r="G6173" i="19"/>
  <c r="F6174" i="19"/>
  <c r="G6174" i="19"/>
  <c r="F6175" i="19"/>
  <c r="G6175" i="19"/>
  <c r="F6176" i="19"/>
  <c r="G6176" i="19"/>
  <c r="F6177" i="19"/>
  <c r="G6177" i="19"/>
  <c r="F6178" i="19"/>
  <c r="G6178" i="19"/>
  <c r="F6179" i="19"/>
  <c r="G6179" i="19"/>
  <c r="F6180" i="19"/>
  <c r="G6180" i="19"/>
  <c r="F6181" i="19"/>
  <c r="G6181" i="19"/>
  <c r="F6182" i="19"/>
  <c r="G6182" i="19"/>
  <c r="F6183" i="19"/>
  <c r="G6183" i="19"/>
  <c r="F6184" i="19"/>
  <c r="G6184" i="19"/>
  <c r="F6185" i="19"/>
  <c r="G6185" i="19"/>
  <c r="F6186" i="19"/>
  <c r="G6186" i="19"/>
  <c r="F6187" i="19"/>
  <c r="G6187" i="19"/>
  <c r="F6188" i="19"/>
  <c r="G6188" i="19"/>
  <c r="F6189" i="19"/>
  <c r="G6189" i="19"/>
  <c r="F6190" i="19"/>
  <c r="G6190" i="19"/>
  <c r="F6191" i="19"/>
  <c r="G6191" i="19"/>
  <c r="F6192" i="19"/>
  <c r="G6192" i="19"/>
  <c r="F6193" i="19"/>
  <c r="G6193" i="19"/>
  <c r="F6194" i="19"/>
  <c r="G6194" i="19"/>
  <c r="F6195" i="19"/>
  <c r="G6195" i="19"/>
  <c r="F6196" i="19"/>
  <c r="G6196" i="19"/>
  <c r="F6197" i="19"/>
  <c r="G6197" i="19"/>
  <c r="F6198" i="19"/>
  <c r="G6198" i="19"/>
  <c r="F6199" i="19"/>
  <c r="G6199" i="19"/>
  <c r="F6200" i="19"/>
  <c r="G6200" i="19"/>
  <c r="F6201" i="19"/>
  <c r="G6201" i="19"/>
  <c r="F6202" i="19"/>
  <c r="G6202" i="19"/>
  <c r="F6203" i="19"/>
  <c r="G6203" i="19"/>
  <c r="F6204" i="19"/>
  <c r="G6204" i="19"/>
  <c r="F6205" i="19"/>
  <c r="G6205" i="19"/>
  <c r="F6206" i="19"/>
  <c r="G6206" i="19"/>
  <c r="F6207" i="19"/>
  <c r="G6207" i="19"/>
  <c r="F6208" i="19"/>
  <c r="G6208" i="19"/>
  <c r="F6209" i="19"/>
  <c r="G6209" i="19"/>
  <c r="F6210" i="19"/>
  <c r="G6210" i="19"/>
  <c r="F6211" i="19"/>
  <c r="G6211" i="19"/>
  <c r="F6212" i="19"/>
  <c r="G6212" i="19"/>
  <c r="F6213" i="19"/>
  <c r="G6213" i="19"/>
  <c r="F6214" i="19"/>
  <c r="G6214" i="19"/>
  <c r="F6215" i="19"/>
  <c r="G6215" i="19"/>
  <c r="F6216" i="19"/>
  <c r="G6216" i="19"/>
  <c r="F6217" i="19"/>
  <c r="G6217" i="19"/>
  <c r="F6218" i="19"/>
  <c r="G6218" i="19"/>
  <c r="F6219" i="19"/>
  <c r="G6219" i="19"/>
  <c r="F6220" i="19"/>
  <c r="G6220" i="19"/>
  <c r="F6221" i="19"/>
  <c r="G6221" i="19"/>
  <c r="F6222" i="19"/>
  <c r="G6222" i="19"/>
  <c r="F6223" i="19"/>
  <c r="G6223" i="19"/>
  <c r="F6224" i="19"/>
  <c r="G6224" i="19"/>
  <c r="F6225" i="19"/>
  <c r="G6225" i="19"/>
  <c r="F6226" i="19"/>
  <c r="G6226" i="19"/>
  <c r="F6227" i="19"/>
  <c r="G6227" i="19"/>
  <c r="F6228" i="19"/>
  <c r="G6228" i="19"/>
  <c r="F6229" i="19"/>
  <c r="G6229" i="19"/>
  <c r="F6230" i="19"/>
  <c r="G6230" i="19"/>
  <c r="F6231" i="19"/>
  <c r="G6231" i="19"/>
  <c r="F6232" i="19"/>
  <c r="G6232" i="19"/>
  <c r="F6233" i="19"/>
  <c r="G6233" i="19"/>
  <c r="F6234" i="19"/>
  <c r="G6234" i="19"/>
  <c r="F6235" i="19"/>
  <c r="G6235" i="19"/>
  <c r="F6236" i="19"/>
  <c r="G6236" i="19"/>
  <c r="F6237" i="19"/>
  <c r="G6237" i="19"/>
  <c r="F6238" i="19"/>
  <c r="G6238" i="19"/>
  <c r="F6239" i="19"/>
  <c r="G6239" i="19"/>
  <c r="F6240" i="19"/>
  <c r="G6240" i="19"/>
  <c r="F6241" i="19"/>
  <c r="G6241" i="19"/>
  <c r="F6242" i="19"/>
  <c r="G6242" i="19"/>
  <c r="F6243" i="19"/>
  <c r="G6243" i="19"/>
  <c r="F6244" i="19"/>
  <c r="G6244" i="19"/>
  <c r="F6245" i="19"/>
  <c r="G6245" i="19"/>
  <c r="F6246" i="19"/>
  <c r="G6246" i="19"/>
  <c r="F6247" i="19"/>
  <c r="G6247" i="19"/>
  <c r="F6248" i="19"/>
  <c r="G6248" i="19"/>
  <c r="F6249" i="19"/>
  <c r="G6249" i="19"/>
  <c r="F6250" i="19"/>
  <c r="G6250" i="19"/>
  <c r="F6251" i="19"/>
  <c r="G6251" i="19"/>
  <c r="F6252" i="19"/>
  <c r="G6252" i="19"/>
  <c r="F6253" i="19"/>
  <c r="G6253" i="19"/>
  <c r="F6254" i="19"/>
  <c r="G6254" i="19"/>
  <c r="F6255" i="19"/>
  <c r="G6255" i="19"/>
  <c r="F6256" i="19"/>
  <c r="G6256" i="19"/>
  <c r="F6257" i="19"/>
  <c r="G6257" i="19"/>
  <c r="F6258" i="19"/>
  <c r="G6258" i="19"/>
  <c r="F6259" i="19"/>
  <c r="G6259" i="19"/>
  <c r="F6260" i="19"/>
  <c r="G6260" i="19"/>
  <c r="F6261" i="19"/>
  <c r="G6261" i="19"/>
  <c r="F6262" i="19"/>
  <c r="G6262" i="19"/>
  <c r="F6263" i="19"/>
  <c r="G6263" i="19"/>
  <c r="F6264" i="19"/>
  <c r="G6264" i="19"/>
  <c r="F6265" i="19"/>
  <c r="G6265" i="19"/>
  <c r="F6266" i="19"/>
  <c r="G6266" i="19"/>
  <c r="F6267" i="19"/>
  <c r="G6267" i="19"/>
  <c r="F6268" i="19"/>
  <c r="G6268" i="19"/>
  <c r="F6269" i="19"/>
  <c r="G6269" i="19"/>
  <c r="F6270" i="19"/>
  <c r="G6270" i="19"/>
  <c r="F6271" i="19"/>
  <c r="G6271" i="19"/>
  <c r="F6272" i="19"/>
  <c r="G6272" i="19"/>
  <c r="F6273" i="19"/>
  <c r="G6273" i="19"/>
  <c r="F6274" i="19"/>
  <c r="G6274" i="19"/>
  <c r="F6275" i="19"/>
  <c r="G6275" i="19"/>
  <c r="F6276" i="19"/>
  <c r="G6276" i="19"/>
  <c r="F6277" i="19"/>
  <c r="G6277" i="19"/>
  <c r="F6278" i="19"/>
  <c r="G6278" i="19"/>
  <c r="F6279" i="19"/>
  <c r="G6279" i="19"/>
  <c r="F6280" i="19"/>
  <c r="G6280" i="19"/>
  <c r="F6281" i="19"/>
  <c r="G6281" i="19"/>
  <c r="F6282" i="19"/>
  <c r="G6282" i="19"/>
  <c r="F6283" i="19"/>
  <c r="G6283" i="19"/>
  <c r="F6284" i="19"/>
  <c r="G6284" i="19"/>
  <c r="F6285" i="19"/>
  <c r="G6285" i="19"/>
  <c r="F6286" i="19"/>
  <c r="G6286" i="19"/>
  <c r="F6287" i="19"/>
  <c r="G6287" i="19"/>
  <c r="F6288" i="19"/>
  <c r="G6288" i="19"/>
  <c r="F6289" i="19"/>
  <c r="G6289" i="19"/>
  <c r="F6290" i="19"/>
  <c r="G6290" i="19"/>
  <c r="F6291" i="19"/>
  <c r="G6291" i="19"/>
  <c r="F6292" i="19"/>
  <c r="G6292" i="19"/>
  <c r="F6293" i="19"/>
  <c r="G6293" i="19"/>
  <c r="F6294" i="19"/>
  <c r="G6294" i="19"/>
  <c r="F6295" i="19"/>
  <c r="G6295" i="19"/>
  <c r="F6296" i="19"/>
  <c r="G6296" i="19"/>
  <c r="F6297" i="19"/>
  <c r="G6297" i="19"/>
  <c r="F6298" i="19"/>
  <c r="G6298" i="19"/>
  <c r="F6299" i="19"/>
  <c r="G6299" i="19"/>
  <c r="F6300" i="19"/>
  <c r="G6300" i="19"/>
  <c r="F6301" i="19"/>
  <c r="G6301" i="19"/>
  <c r="F6302" i="19"/>
  <c r="G6302" i="19"/>
  <c r="F6303" i="19"/>
  <c r="G6303" i="19"/>
  <c r="F6304" i="19"/>
  <c r="G6304" i="19"/>
  <c r="F6305" i="19"/>
  <c r="G6305" i="19"/>
  <c r="F6306" i="19"/>
  <c r="G6306" i="19"/>
  <c r="F6307" i="19"/>
  <c r="G6307" i="19"/>
  <c r="F6308" i="19"/>
  <c r="G6308" i="19"/>
  <c r="F6309" i="19"/>
  <c r="G6309" i="19"/>
  <c r="F6310" i="19"/>
  <c r="G6310" i="19"/>
  <c r="F6311" i="19"/>
  <c r="G6311" i="19"/>
  <c r="F6312" i="19"/>
  <c r="G6312" i="19"/>
  <c r="F6313" i="19"/>
  <c r="G6313" i="19"/>
  <c r="F6314" i="19"/>
  <c r="G6314" i="19"/>
  <c r="F6315" i="19"/>
  <c r="G6315" i="19"/>
  <c r="F6316" i="19"/>
  <c r="G6316" i="19"/>
  <c r="F6317" i="19"/>
  <c r="G6317" i="19"/>
  <c r="F6318" i="19"/>
  <c r="G6318" i="19"/>
  <c r="F6319" i="19"/>
  <c r="G6319" i="19"/>
  <c r="F6320" i="19"/>
  <c r="G6320" i="19"/>
  <c r="F6321" i="19"/>
  <c r="G6321" i="19"/>
  <c r="F6322" i="19"/>
  <c r="G6322" i="19"/>
  <c r="F6323" i="19"/>
  <c r="G6323" i="19"/>
  <c r="F6324" i="19"/>
  <c r="G6324" i="19"/>
  <c r="F6325" i="19"/>
  <c r="G6325" i="19"/>
  <c r="F6326" i="19"/>
  <c r="G6326" i="19"/>
  <c r="F6327" i="19"/>
  <c r="G6327" i="19"/>
  <c r="F6328" i="19"/>
  <c r="G6328" i="19"/>
  <c r="F6329" i="19"/>
  <c r="G6329" i="19"/>
  <c r="F6330" i="19"/>
  <c r="G6330" i="19"/>
  <c r="F6331" i="19"/>
  <c r="G6331" i="19"/>
  <c r="F6332" i="19"/>
  <c r="G6332" i="19"/>
  <c r="F6333" i="19"/>
  <c r="G6333" i="19"/>
  <c r="F6334" i="19"/>
  <c r="G6334" i="19"/>
  <c r="F6335" i="19"/>
  <c r="G6335" i="19"/>
  <c r="F6336" i="19"/>
  <c r="G6336" i="19"/>
  <c r="F6337" i="19"/>
  <c r="G6337" i="19"/>
  <c r="F6338" i="19"/>
  <c r="G6338" i="19"/>
  <c r="F6339" i="19"/>
  <c r="G6339" i="19"/>
  <c r="F6340" i="19"/>
  <c r="G6340" i="19"/>
  <c r="F6341" i="19"/>
  <c r="G6341" i="19"/>
  <c r="F6342" i="19"/>
  <c r="G6342" i="19"/>
  <c r="F6343" i="19"/>
  <c r="G6343" i="19"/>
  <c r="F6344" i="19"/>
  <c r="G6344" i="19"/>
  <c r="F6345" i="19"/>
  <c r="G6345" i="19"/>
  <c r="F6346" i="19"/>
  <c r="G6346" i="19"/>
  <c r="F6347" i="19"/>
  <c r="G6347" i="19"/>
  <c r="F6348" i="19"/>
  <c r="G6348" i="19"/>
  <c r="F6349" i="19"/>
  <c r="G6349" i="19"/>
  <c r="F6350" i="19"/>
  <c r="G6350" i="19"/>
  <c r="F6351" i="19"/>
  <c r="G6351" i="19"/>
  <c r="F6352" i="19"/>
  <c r="G6352" i="19"/>
  <c r="F6353" i="19"/>
  <c r="G6353" i="19"/>
  <c r="F6354" i="19"/>
  <c r="G6354" i="19"/>
  <c r="F6355" i="19"/>
  <c r="G6355" i="19"/>
  <c r="F6356" i="19"/>
  <c r="G6356" i="19"/>
  <c r="F6357" i="19"/>
  <c r="G6357" i="19"/>
  <c r="F6358" i="19"/>
  <c r="G6358" i="19"/>
  <c r="F6359" i="19"/>
  <c r="G6359" i="19"/>
  <c r="F6360" i="19"/>
  <c r="G6360" i="19"/>
  <c r="F6361" i="19"/>
  <c r="G6361" i="19"/>
  <c r="F6362" i="19"/>
  <c r="G6362" i="19"/>
  <c r="F6363" i="19"/>
  <c r="G6363" i="19"/>
  <c r="F6364" i="19"/>
  <c r="G6364" i="19"/>
  <c r="F6365" i="19"/>
  <c r="G6365" i="19"/>
  <c r="F6366" i="19"/>
  <c r="G6366" i="19"/>
  <c r="F6367" i="19"/>
  <c r="G6367" i="19"/>
  <c r="F6368" i="19"/>
  <c r="G6368" i="19"/>
  <c r="F6369" i="19"/>
  <c r="G6369" i="19"/>
  <c r="F6370" i="19"/>
  <c r="G6370" i="19"/>
  <c r="F6371" i="19"/>
  <c r="G6371" i="19"/>
  <c r="F6372" i="19"/>
  <c r="G6372" i="19"/>
  <c r="F6373" i="19"/>
  <c r="G6373" i="19"/>
  <c r="F6374" i="19"/>
  <c r="G6374" i="19"/>
  <c r="F6375" i="19"/>
  <c r="G6375" i="19"/>
  <c r="F6376" i="19"/>
  <c r="G6376" i="19"/>
  <c r="F6377" i="19"/>
  <c r="G6377" i="19"/>
  <c r="F6378" i="19"/>
  <c r="G6378" i="19"/>
  <c r="F6379" i="19"/>
  <c r="G6379" i="19"/>
  <c r="F6380" i="19"/>
  <c r="G6380" i="19"/>
  <c r="F6381" i="19"/>
  <c r="G6381" i="19"/>
  <c r="F6382" i="19"/>
  <c r="G6382" i="19"/>
  <c r="F6383" i="19"/>
  <c r="G6383" i="19"/>
  <c r="F6384" i="19"/>
  <c r="G6384" i="19"/>
  <c r="F6385" i="19"/>
  <c r="G6385" i="19"/>
  <c r="F6386" i="19"/>
  <c r="G6386" i="19"/>
  <c r="F6387" i="19"/>
  <c r="G6387" i="19"/>
  <c r="F6388" i="19"/>
  <c r="G6388" i="19"/>
  <c r="F6389" i="19"/>
  <c r="G6389" i="19"/>
  <c r="F6390" i="19"/>
  <c r="G6390" i="19"/>
  <c r="F6391" i="19"/>
  <c r="G6391" i="19"/>
  <c r="F6392" i="19"/>
  <c r="G6392" i="19"/>
  <c r="F6393" i="19"/>
  <c r="G6393" i="19"/>
  <c r="F6394" i="19"/>
  <c r="G6394" i="19"/>
  <c r="F6395" i="19"/>
  <c r="G6395" i="19"/>
  <c r="F6396" i="19"/>
  <c r="G6396" i="19"/>
  <c r="F6397" i="19"/>
  <c r="G6397" i="19"/>
  <c r="F6398" i="19"/>
  <c r="G6398" i="19"/>
  <c r="F6399" i="19"/>
  <c r="G6399" i="19"/>
  <c r="F6400" i="19"/>
  <c r="G6400" i="19"/>
  <c r="F6401" i="19"/>
  <c r="G6401" i="19"/>
  <c r="F6402" i="19"/>
  <c r="G6402" i="19"/>
  <c r="F6403" i="19"/>
  <c r="G6403" i="19"/>
  <c r="F6404" i="19"/>
  <c r="G6404" i="19"/>
  <c r="F6405" i="19"/>
  <c r="G6405" i="19"/>
  <c r="F6406" i="19"/>
  <c r="G6406" i="19"/>
  <c r="F6407" i="19"/>
  <c r="G6407" i="19"/>
  <c r="F6408" i="19"/>
  <c r="G6408" i="19"/>
  <c r="F6409" i="19"/>
  <c r="G6409" i="19"/>
  <c r="F6410" i="19"/>
  <c r="G6410" i="19"/>
  <c r="F6411" i="19"/>
  <c r="G6411" i="19"/>
  <c r="F6412" i="19"/>
  <c r="G6412" i="19"/>
  <c r="F6413" i="19"/>
  <c r="G6413" i="19"/>
  <c r="F6414" i="19"/>
  <c r="G6414" i="19"/>
  <c r="F6415" i="19"/>
  <c r="G6415" i="19"/>
  <c r="F6416" i="19"/>
  <c r="G6416" i="19"/>
  <c r="F6417" i="19"/>
  <c r="G6417" i="19"/>
  <c r="F6418" i="19"/>
  <c r="G6418" i="19"/>
  <c r="F6419" i="19"/>
  <c r="G6419" i="19"/>
  <c r="F6420" i="19"/>
  <c r="G6420" i="19"/>
  <c r="F6421" i="19"/>
  <c r="G6421" i="19"/>
  <c r="F6422" i="19"/>
  <c r="G6422" i="19"/>
  <c r="F6423" i="19"/>
  <c r="G6423" i="19"/>
  <c r="F6424" i="19"/>
  <c r="G6424" i="19"/>
  <c r="F6425" i="19"/>
  <c r="G6425" i="19"/>
  <c r="F6426" i="19"/>
  <c r="G6426" i="19"/>
  <c r="F6427" i="19"/>
  <c r="G6427" i="19"/>
  <c r="F6428" i="19"/>
  <c r="G6428" i="19"/>
  <c r="F6429" i="19"/>
  <c r="G6429" i="19"/>
  <c r="F6430" i="19"/>
  <c r="G6430" i="19"/>
  <c r="F6431" i="19"/>
  <c r="G6431" i="19"/>
  <c r="F6432" i="19"/>
  <c r="G6432" i="19"/>
  <c r="F6433" i="19"/>
  <c r="G6433" i="19"/>
  <c r="F6434" i="19"/>
  <c r="G6434" i="19"/>
  <c r="F6435" i="19"/>
  <c r="G6435" i="19"/>
  <c r="F6436" i="19"/>
  <c r="G6436" i="19"/>
  <c r="F6437" i="19"/>
  <c r="G6437" i="19"/>
  <c r="F6438" i="19"/>
  <c r="G6438" i="19"/>
  <c r="F6439" i="19"/>
  <c r="G6439" i="19"/>
  <c r="F6440" i="19"/>
  <c r="G6440" i="19"/>
  <c r="F6441" i="19"/>
  <c r="G6441" i="19"/>
  <c r="F6442" i="19"/>
  <c r="G6442" i="19"/>
  <c r="F6443" i="19"/>
  <c r="G6443" i="19"/>
  <c r="F6444" i="19"/>
  <c r="G6444" i="19"/>
  <c r="F6445" i="19"/>
  <c r="G6445" i="19"/>
  <c r="F6446" i="19"/>
  <c r="G6446" i="19"/>
  <c r="F6447" i="19"/>
  <c r="G6447" i="19"/>
  <c r="F6448" i="19"/>
  <c r="G6448" i="19"/>
  <c r="F6449" i="19"/>
  <c r="G6449" i="19"/>
  <c r="F6450" i="19"/>
  <c r="G6450" i="19"/>
  <c r="F6451" i="19"/>
  <c r="G6451" i="19"/>
  <c r="F6452" i="19"/>
  <c r="G6452" i="19"/>
  <c r="F6453" i="19"/>
  <c r="G6453" i="19"/>
  <c r="F6454" i="19"/>
  <c r="G6454" i="19"/>
  <c r="F6455" i="19"/>
  <c r="G6455" i="19"/>
  <c r="F6456" i="19"/>
  <c r="G6456" i="19"/>
  <c r="F6457" i="19"/>
  <c r="G6457" i="19"/>
  <c r="F6458" i="19"/>
  <c r="G6458" i="19"/>
  <c r="F6459" i="19"/>
  <c r="G6459" i="19"/>
  <c r="F6460" i="19"/>
  <c r="G6460" i="19"/>
  <c r="F6461" i="19"/>
  <c r="G6461" i="19"/>
  <c r="F6462" i="19"/>
  <c r="G6462" i="19"/>
  <c r="F6463" i="19"/>
  <c r="G6463" i="19"/>
  <c r="F6464" i="19"/>
  <c r="G6464" i="19"/>
  <c r="F6465" i="19"/>
  <c r="G6465" i="19"/>
  <c r="F6466" i="19"/>
  <c r="G6466" i="19"/>
  <c r="F6467" i="19"/>
  <c r="G6467" i="19"/>
  <c r="F6468" i="19"/>
  <c r="G6468" i="19"/>
  <c r="F6469" i="19"/>
  <c r="G6469" i="19"/>
  <c r="F6470" i="19"/>
  <c r="G6470" i="19"/>
  <c r="F6471" i="19"/>
  <c r="G6471" i="19"/>
  <c r="F6472" i="19"/>
  <c r="G6472" i="19"/>
  <c r="F6473" i="19"/>
  <c r="G6473" i="19"/>
  <c r="F6474" i="19"/>
  <c r="G6474" i="19"/>
  <c r="F6475" i="19"/>
  <c r="G6475" i="19"/>
  <c r="F6476" i="19"/>
  <c r="G6476" i="19"/>
  <c r="F6477" i="19"/>
  <c r="G6477" i="19"/>
  <c r="F6478" i="19"/>
  <c r="G6478" i="19"/>
  <c r="F6479" i="19"/>
  <c r="G6479" i="19"/>
  <c r="F6480" i="19"/>
  <c r="G6480" i="19"/>
  <c r="F6481" i="19"/>
  <c r="G6481" i="19"/>
  <c r="F6482" i="19"/>
  <c r="G6482" i="19"/>
  <c r="F6483" i="19"/>
  <c r="G6483" i="19"/>
  <c r="F6484" i="19"/>
  <c r="G6484" i="19"/>
  <c r="F6485" i="19"/>
  <c r="G6485" i="19"/>
  <c r="F6486" i="19"/>
  <c r="G6486" i="19"/>
  <c r="F6487" i="19"/>
  <c r="G6487" i="19"/>
  <c r="F6488" i="19"/>
  <c r="G6488" i="19"/>
  <c r="F6489" i="19"/>
  <c r="G6489" i="19"/>
  <c r="F6490" i="19"/>
  <c r="G6490" i="19"/>
  <c r="F6491" i="19"/>
  <c r="G6491" i="19"/>
  <c r="F6492" i="19"/>
  <c r="G6492" i="19"/>
  <c r="F6493" i="19"/>
  <c r="G6493" i="19"/>
  <c r="F6494" i="19"/>
  <c r="G6494" i="19"/>
  <c r="F6495" i="19"/>
  <c r="G6495" i="19"/>
  <c r="F6496" i="19"/>
  <c r="G6496" i="19"/>
  <c r="F6497" i="19"/>
  <c r="G6497" i="19"/>
  <c r="F6498" i="19"/>
  <c r="G6498" i="19"/>
  <c r="F6499" i="19"/>
  <c r="G6499" i="19"/>
  <c r="F6500" i="19"/>
  <c r="G6500" i="19"/>
  <c r="F6501" i="19"/>
  <c r="G6501" i="19"/>
  <c r="F6502" i="19"/>
  <c r="G6502" i="19"/>
  <c r="F6503" i="19"/>
  <c r="G6503" i="19"/>
  <c r="F6504" i="19"/>
  <c r="G6504" i="19"/>
  <c r="F6505" i="19"/>
  <c r="G6505" i="19"/>
  <c r="F6506" i="19"/>
  <c r="G6506" i="19"/>
  <c r="F6507" i="19"/>
  <c r="G6507" i="19"/>
  <c r="F6508" i="19"/>
  <c r="G6508" i="19"/>
  <c r="F6509" i="19"/>
  <c r="G6509" i="19"/>
  <c r="F6510" i="19"/>
  <c r="G6510" i="19"/>
  <c r="F6511" i="19"/>
  <c r="G6511" i="19"/>
  <c r="F6512" i="19"/>
  <c r="G6512" i="19"/>
  <c r="F6513" i="19"/>
  <c r="G6513" i="19"/>
  <c r="F6514" i="19"/>
  <c r="G6514" i="19"/>
  <c r="F6515" i="19"/>
  <c r="G6515" i="19"/>
  <c r="F6516" i="19"/>
  <c r="G6516" i="19"/>
  <c r="F6517" i="19"/>
  <c r="G6517" i="19"/>
  <c r="F6518" i="19"/>
  <c r="G6518" i="19"/>
  <c r="F6519" i="19"/>
  <c r="G6519" i="19"/>
  <c r="F6520" i="19"/>
  <c r="G6520" i="19"/>
  <c r="F6521" i="19"/>
  <c r="G6521" i="19"/>
  <c r="F6522" i="19"/>
  <c r="G6522" i="19"/>
  <c r="F6523" i="19"/>
  <c r="G6523" i="19"/>
  <c r="F6524" i="19"/>
  <c r="G6524" i="19"/>
  <c r="F6525" i="19"/>
  <c r="G6525" i="19"/>
  <c r="F6526" i="19"/>
  <c r="G6526" i="19"/>
  <c r="F6527" i="19"/>
  <c r="G6527" i="19"/>
  <c r="F6528" i="19"/>
  <c r="G6528" i="19"/>
  <c r="F6529" i="19"/>
  <c r="G6529" i="19"/>
  <c r="F6530" i="19"/>
  <c r="G6530" i="19"/>
  <c r="F6531" i="19"/>
  <c r="G6531" i="19"/>
  <c r="F6532" i="19"/>
  <c r="G6532" i="19"/>
  <c r="F6533" i="19"/>
  <c r="G6533" i="19"/>
  <c r="F6534" i="19"/>
  <c r="G6534" i="19"/>
  <c r="F6535" i="19"/>
  <c r="G6535" i="19"/>
  <c r="F6536" i="19"/>
  <c r="G6536" i="19"/>
  <c r="F6537" i="19"/>
  <c r="G6537" i="19"/>
  <c r="F6538" i="19"/>
  <c r="G6538" i="19"/>
  <c r="F6539" i="19"/>
  <c r="G6539" i="19"/>
  <c r="F6540" i="19"/>
  <c r="G6540" i="19"/>
  <c r="F6541" i="19"/>
  <c r="G6541" i="19"/>
  <c r="F6542" i="19"/>
  <c r="G6542" i="19"/>
  <c r="F6543" i="19"/>
  <c r="G6543" i="19"/>
  <c r="F6544" i="19"/>
  <c r="G6544" i="19"/>
  <c r="F6545" i="19"/>
  <c r="G6545" i="19"/>
  <c r="F6546" i="19"/>
  <c r="G6546" i="19"/>
  <c r="F6547" i="19"/>
  <c r="G6547" i="19"/>
  <c r="F6548" i="19"/>
  <c r="G6548" i="19"/>
  <c r="F6549" i="19"/>
  <c r="G6549" i="19"/>
  <c r="F6550" i="19"/>
  <c r="G6550" i="19"/>
  <c r="F6551" i="19"/>
  <c r="G6551" i="19"/>
  <c r="F6552" i="19"/>
  <c r="G6552" i="19"/>
  <c r="F6553" i="19"/>
  <c r="G6553" i="19"/>
  <c r="F6554" i="19"/>
  <c r="G6554" i="19"/>
  <c r="F6555" i="19"/>
  <c r="G6555" i="19"/>
  <c r="F6556" i="19"/>
  <c r="G6556" i="19"/>
  <c r="F6557" i="19"/>
  <c r="G6557" i="19"/>
  <c r="F6558" i="19"/>
  <c r="G6558" i="19"/>
  <c r="F6559" i="19"/>
  <c r="G6559" i="19"/>
  <c r="F6560" i="19"/>
  <c r="G6560" i="19"/>
  <c r="F6561" i="19"/>
  <c r="G6561" i="19"/>
  <c r="F6562" i="19"/>
  <c r="G6562" i="19"/>
  <c r="F6563" i="19"/>
  <c r="G6563" i="19"/>
  <c r="F6564" i="19"/>
  <c r="G6564" i="19"/>
  <c r="F6565" i="19"/>
  <c r="G6565" i="19"/>
  <c r="F6566" i="19"/>
  <c r="G6566" i="19"/>
  <c r="F6567" i="19"/>
  <c r="G6567" i="19"/>
  <c r="F6568" i="19"/>
  <c r="G6568" i="19"/>
  <c r="F6569" i="19"/>
  <c r="G6569" i="19"/>
  <c r="F6570" i="19"/>
  <c r="G6570" i="19"/>
  <c r="F6571" i="19"/>
  <c r="G6571" i="19"/>
  <c r="F6572" i="19"/>
  <c r="G6572" i="19"/>
  <c r="F6573" i="19"/>
  <c r="G6573" i="19"/>
  <c r="F6574" i="19"/>
  <c r="G6574" i="19"/>
  <c r="F6575" i="19"/>
  <c r="G6575" i="19"/>
  <c r="F6576" i="19"/>
  <c r="G6576" i="19"/>
  <c r="F6577" i="19"/>
  <c r="G6577" i="19"/>
  <c r="F6578" i="19"/>
  <c r="G6578" i="19"/>
  <c r="F6579" i="19"/>
  <c r="G6579" i="19"/>
  <c r="F6580" i="19"/>
  <c r="G6580" i="19"/>
  <c r="F6581" i="19"/>
  <c r="G6581" i="19"/>
  <c r="F6582" i="19"/>
  <c r="G6582" i="19"/>
  <c r="F6583" i="19"/>
  <c r="G6583" i="19"/>
  <c r="F6584" i="19"/>
  <c r="G6584" i="19"/>
  <c r="F6585" i="19"/>
  <c r="G6585" i="19"/>
  <c r="F6586" i="19"/>
  <c r="G6586" i="19"/>
  <c r="F6587" i="19"/>
  <c r="G6587" i="19"/>
  <c r="F6588" i="19"/>
  <c r="G6588" i="19"/>
  <c r="F6589" i="19"/>
  <c r="G6589" i="19"/>
  <c r="F6590" i="19"/>
  <c r="G6590" i="19"/>
  <c r="F6591" i="19"/>
  <c r="G6591" i="19"/>
  <c r="F6592" i="19"/>
  <c r="G6592" i="19"/>
  <c r="F6593" i="19"/>
  <c r="G6593" i="19"/>
  <c r="F6594" i="19"/>
  <c r="G6594" i="19"/>
  <c r="F6595" i="19"/>
  <c r="G6595" i="19"/>
  <c r="F6596" i="19"/>
  <c r="G6596" i="19"/>
  <c r="F6597" i="19"/>
  <c r="G6597" i="19"/>
  <c r="F6598" i="19"/>
  <c r="G6598" i="19"/>
  <c r="F6599" i="19"/>
  <c r="G6599" i="19"/>
  <c r="F6600" i="19"/>
  <c r="G6600" i="19"/>
  <c r="F6601" i="19"/>
  <c r="G6601" i="19"/>
  <c r="F6602" i="19"/>
  <c r="G6602" i="19"/>
  <c r="F6603" i="19"/>
  <c r="G6603" i="19"/>
  <c r="F6604" i="19"/>
  <c r="G6604" i="19"/>
  <c r="F6605" i="19"/>
  <c r="G6605" i="19"/>
  <c r="F6606" i="19"/>
  <c r="G6606" i="19"/>
  <c r="F6607" i="19"/>
  <c r="G6607" i="19"/>
  <c r="F6608" i="19"/>
  <c r="G6608" i="19"/>
  <c r="F6609" i="19"/>
  <c r="G6609" i="19"/>
  <c r="F6610" i="19"/>
  <c r="G6610" i="19"/>
  <c r="F6611" i="19"/>
  <c r="G6611" i="19"/>
  <c r="F6612" i="19"/>
  <c r="G6612" i="19"/>
  <c r="F6613" i="19"/>
  <c r="G6613" i="19"/>
  <c r="F6614" i="19"/>
  <c r="G6614" i="19"/>
  <c r="F6615" i="19"/>
  <c r="G6615" i="19"/>
  <c r="F6616" i="19"/>
  <c r="G6616" i="19"/>
  <c r="F6617" i="19"/>
  <c r="G6617" i="19"/>
  <c r="F6618" i="19"/>
  <c r="G6618" i="19"/>
  <c r="F6619" i="19"/>
  <c r="G6619" i="19"/>
  <c r="F6620" i="19"/>
  <c r="G6620" i="19"/>
  <c r="F6621" i="19"/>
  <c r="G6621" i="19"/>
  <c r="F6622" i="19"/>
  <c r="G6622" i="19"/>
  <c r="F6623" i="19"/>
  <c r="G6623" i="19"/>
  <c r="F6624" i="19"/>
  <c r="G6624" i="19"/>
  <c r="F6625" i="19"/>
  <c r="G6625" i="19"/>
  <c r="F6626" i="19"/>
  <c r="G6626" i="19"/>
  <c r="F6627" i="19"/>
  <c r="G6627" i="19"/>
  <c r="F6628" i="19"/>
  <c r="G6628" i="19"/>
  <c r="F6629" i="19"/>
  <c r="G6629" i="19"/>
  <c r="F6630" i="19"/>
  <c r="G6630" i="19"/>
  <c r="F6631" i="19"/>
  <c r="G6631" i="19"/>
  <c r="F6632" i="19"/>
  <c r="G6632" i="19"/>
  <c r="F6633" i="19"/>
  <c r="G6633" i="19"/>
  <c r="F6634" i="19"/>
  <c r="G6634" i="19"/>
  <c r="F6635" i="19"/>
  <c r="G6635" i="19"/>
  <c r="F6636" i="19"/>
  <c r="G6636" i="19"/>
  <c r="F6637" i="19"/>
  <c r="G6637" i="19"/>
  <c r="F6638" i="19"/>
  <c r="G6638" i="19"/>
  <c r="F6639" i="19"/>
  <c r="G6639" i="19"/>
  <c r="F6640" i="19"/>
  <c r="G6640" i="19"/>
  <c r="F6641" i="19"/>
  <c r="G6641" i="19"/>
  <c r="F6642" i="19"/>
  <c r="G6642" i="19"/>
  <c r="F6643" i="19"/>
  <c r="G6643" i="19"/>
  <c r="F6644" i="19"/>
  <c r="G6644" i="19"/>
  <c r="F6645" i="19"/>
  <c r="G6645" i="19"/>
  <c r="F6646" i="19"/>
  <c r="G6646" i="19"/>
  <c r="F6647" i="19"/>
  <c r="G6647" i="19"/>
  <c r="F6648" i="19"/>
  <c r="G6648" i="19"/>
  <c r="F6649" i="19"/>
  <c r="G6649" i="19"/>
  <c r="F6650" i="19"/>
  <c r="G6650" i="19"/>
  <c r="F6651" i="19"/>
  <c r="G6651" i="19"/>
  <c r="F6652" i="19"/>
  <c r="G6652" i="19"/>
  <c r="F6653" i="19"/>
  <c r="G6653" i="19"/>
  <c r="F6654" i="19"/>
  <c r="G6654" i="19"/>
  <c r="F6655" i="19"/>
  <c r="G6655" i="19"/>
  <c r="F6656" i="19"/>
  <c r="G6656" i="19"/>
  <c r="F6657" i="19"/>
  <c r="G6657" i="19"/>
  <c r="F6658" i="19"/>
  <c r="G6658" i="19"/>
  <c r="F6659" i="19"/>
  <c r="G6659" i="19"/>
  <c r="F6660" i="19"/>
  <c r="G6660" i="19"/>
  <c r="F6661" i="19"/>
  <c r="G6661" i="19"/>
  <c r="F6662" i="19"/>
  <c r="G6662" i="19"/>
  <c r="F6663" i="19"/>
  <c r="G6663" i="19"/>
  <c r="F6664" i="19"/>
  <c r="G6664" i="19"/>
  <c r="F6665" i="19"/>
  <c r="G6665" i="19"/>
  <c r="F6666" i="19"/>
  <c r="G6666" i="19"/>
  <c r="F6667" i="19"/>
  <c r="G6667" i="19"/>
  <c r="F6668" i="19"/>
  <c r="G6668" i="19"/>
  <c r="F6669" i="19"/>
  <c r="G6669" i="19"/>
  <c r="F6670" i="19"/>
  <c r="G6670" i="19"/>
  <c r="F6671" i="19"/>
  <c r="G6671" i="19"/>
  <c r="F6672" i="19"/>
  <c r="G6672" i="19"/>
  <c r="F6673" i="19"/>
  <c r="G6673" i="19"/>
  <c r="F6674" i="19"/>
  <c r="G6674" i="19"/>
  <c r="F6675" i="19"/>
  <c r="G6675" i="19"/>
  <c r="F6676" i="19"/>
  <c r="G6676" i="19"/>
  <c r="F6677" i="19"/>
  <c r="G6677" i="19"/>
  <c r="F6678" i="19"/>
  <c r="G6678" i="19"/>
  <c r="F6679" i="19"/>
  <c r="G6679" i="19"/>
  <c r="F6680" i="19"/>
  <c r="G6680" i="19"/>
  <c r="F6681" i="19"/>
  <c r="G6681" i="19"/>
  <c r="F6682" i="19"/>
  <c r="G6682" i="19"/>
  <c r="F6683" i="19"/>
  <c r="G6683" i="19"/>
  <c r="F6684" i="19"/>
  <c r="G6684" i="19"/>
  <c r="F6685" i="19"/>
  <c r="G6685" i="19"/>
  <c r="F6686" i="19"/>
  <c r="G6686" i="19"/>
  <c r="F6687" i="19"/>
  <c r="G6687" i="19"/>
  <c r="F6688" i="19"/>
  <c r="G6688" i="19"/>
  <c r="F6689" i="19"/>
  <c r="G6689" i="19"/>
  <c r="F6690" i="19"/>
  <c r="G6690" i="19"/>
  <c r="F6691" i="19"/>
  <c r="G6691" i="19"/>
  <c r="F6692" i="19"/>
  <c r="G6692" i="19"/>
  <c r="F6693" i="19"/>
  <c r="G6693" i="19"/>
  <c r="F6694" i="19"/>
  <c r="G6694" i="19"/>
  <c r="F6695" i="19"/>
  <c r="G6695" i="19"/>
  <c r="F6696" i="19"/>
  <c r="G6696" i="19"/>
  <c r="F6697" i="19"/>
  <c r="G6697" i="19"/>
  <c r="F6698" i="19"/>
  <c r="G6698" i="19"/>
  <c r="F6699" i="19"/>
  <c r="G6699" i="19"/>
  <c r="F6700" i="19"/>
  <c r="G6700" i="19"/>
  <c r="F6701" i="19"/>
  <c r="G6701" i="19"/>
  <c r="F6702" i="19"/>
  <c r="G6702" i="19"/>
  <c r="F6703" i="19"/>
  <c r="G6703" i="19"/>
  <c r="F6704" i="19"/>
  <c r="G6704" i="19"/>
  <c r="F6705" i="19"/>
  <c r="G6705" i="19"/>
  <c r="F6706" i="19"/>
  <c r="G6706" i="19"/>
  <c r="F6707" i="19"/>
  <c r="G6707" i="19"/>
  <c r="F6708" i="19"/>
  <c r="G6708" i="19"/>
  <c r="F6709" i="19"/>
  <c r="G6709" i="19"/>
  <c r="F6710" i="19"/>
  <c r="G6710" i="19"/>
  <c r="F6711" i="19"/>
  <c r="G6711" i="19"/>
  <c r="F6712" i="19"/>
  <c r="G6712" i="19"/>
  <c r="F6713" i="19"/>
  <c r="G6713" i="19"/>
  <c r="F6714" i="19"/>
  <c r="G6714" i="19"/>
  <c r="F6715" i="19"/>
  <c r="G6715" i="19"/>
  <c r="F6716" i="19"/>
  <c r="G6716" i="19"/>
  <c r="F6717" i="19"/>
  <c r="G6717" i="19"/>
  <c r="F6718" i="19"/>
  <c r="G6718" i="19"/>
  <c r="F6719" i="19"/>
  <c r="G6719" i="19"/>
  <c r="F6720" i="19"/>
  <c r="G6720" i="19"/>
  <c r="F6721" i="19"/>
  <c r="G6721" i="19"/>
  <c r="F6722" i="19"/>
  <c r="G6722" i="19"/>
  <c r="F6723" i="19"/>
  <c r="G6723" i="19"/>
  <c r="F6724" i="19"/>
  <c r="G6724" i="19"/>
  <c r="F6725" i="19"/>
  <c r="G6725" i="19"/>
  <c r="F6726" i="19"/>
  <c r="G6726" i="19"/>
  <c r="F6727" i="19"/>
  <c r="G6727" i="19"/>
  <c r="F6728" i="19"/>
  <c r="G6728" i="19"/>
  <c r="F6729" i="19"/>
  <c r="G6729" i="19"/>
  <c r="F6730" i="19"/>
  <c r="G6730" i="19"/>
  <c r="F6731" i="19"/>
  <c r="G6731" i="19"/>
  <c r="F6732" i="19"/>
  <c r="G6732" i="19"/>
  <c r="F6733" i="19"/>
  <c r="G6733" i="19"/>
  <c r="F6734" i="19"/>
  <c r="G6734" i="19"/>
  <c r="F6735" i="19"/>
  <c r="G6735" i="19"/>
  <c r="F6736" i="19"/>
  <c r="G6736" i="19"/>
  <c r="F6737" i="19"/>
  <c r="G6737" i="19"/>
  <c r="F6738" i="19"/>
  <c r="G6738" i="19"/>
  <c r="F6739" i="19"/>
  <c r="G6739" i="19"/>
  <c r="F6740" i="19"/>
  <c r="G6740" i="19"/>
  <c r="F6741" i="19"/>
  <c r="G6741" i="19"/>
  <c r="F6742" i="19"/>
  <c r="G6742" i="19"/>
  <c r="F6743" i="19"/>
  <c r="G6743" i="19"/>
  <c r="F6744" i="19"/>
  <c r="G6744" i="19"/>
  <c r="F6745" i="19"/>
  <c r="G6745" i="19"/>
  <c r="F6746" i="19"/>
  <c r="G6746" i="19"/>
  <c r="F6747" i="19"/>
  <c r="G6747" i="19"/>
  <c r="F6748" i="19"/>
  <c r="G6748" i="19"/>
  <c r="F6749" i="19"/>
  <c r="G6749" i="19"/>
  <c r="F6750" i="19"/>
  <c r="G6750" i="19"/>
  <c r="F6751" i="19"/>
  <c r="G6751" i="19"/>
  <c r="F6752" i="19"/>
  <c r="G6752" i="19"/>
  <c r="F6753" i="19"/>
  <c r="G6753" i="19"/>
  <c r="F6754" i="19"/>
  <c r="G6754" i="19"/>
  <c r="F6755" i="19"/>
  <c r="G6755" i="19"/>
  <c r="F6756" i="19"/>
  <c r="G6756" i="19"/>
  <c r="F6757" i="19"/>
  <c r="G6757" i="19"/>
  <c r="F6758" i="19"/>
  <c r="G6758" i="19"/>
  <c r="F6759" i="19"/>
  <c r="G6759" i="19"/>
  <c r="F6760" i="19"/>
  <c r="G6760" i="19"/>
  <c r="F6761" i="19"/>
  <c r="G6761" i="19"/>
  <c r="F6762" i="19"/>
  <c r="G6762" i="19"/>
  <c r="F6763" i="19"/>
  <c r="G6763" i="19"/>
  <c r="F6764" i="19"/>
  <c r="G6764" i="19"/>
  <c r="F6765" i="19"/>
  <c r="G6765" i="19"/>
  <c r="F6766" i="19"/>
  <c r="G6766" i="19"/>
  <c r="F6767" i="19"/>
  <c r="G6767" i="19"/>
  <c r="F6768" i="19"/>
  <c r="G6768" i="19"/>
  <c r="F6769" i="19"/>
  <c r="G6769" i="19"/>
  <c r="F6770" i="19"/>
  <c r="G6770" i="19"/>
  <c r="F6771" i="19"/>
  <c r="G6771" i="19"/>
  <c r="F6772" i="19"/>
  <c r="G6772" i="19"/>
  <c r="F6773" i="19"/>
  <c r="G6773" i="19"/>
  <c r="F6774" i="19"/>
  <c r="G6774" i="19"/>
  <c r="F6775" i="19"/>
  <c r="G6775" i="19"/>
  <c r="F6776" i="19"/>
  <c r="G6776" i="19"/>
  <c r="F6777" i="19"/>
  <c r="G6777" i="19"/>
  <c r="F6778" i="19"/>
  <c r="G6778" i="19"/>
  <c r="F6779" i="19"/>
  <c r="G6779" i="19"/>
  <c r="F6780" i="19"/>
  <c r="G6780" i="19"/>
  <c r="F6781" i="19"/>
  <c r="G6781" i="19"/>
  <c r="F6782" i="19"/>
  <c r="G6782" i="19"/>
  <c r="F6783" i="19"/>
  <c r="G6783" i="19"/>
  <c r="F6784" i="19"/>
  <c r="G6784" i="19"/>
  <c r="F6785" i="19"/>
  <c r="G6785" i="19"/>
  <c r="F6786" i="19"/>
  <c r="G6786" i="19"/>
  <c r="F6787" i="19"/>
  <c r="G6787" i="19"/>
  <c r="F6788" i="19"/>
  <c r="G6788" i="19"/>
  <c r="F6789" i="19"/>
  <c r="G6789" i="19"/>
  <c r="F6790" i="19"/>
  <c r="G6790" i="19"/>
  <c r="F6791" i="19"/>
  <c r="G6791" i="19"/>
  <c r="F6792" i="19"/>
  <c r="G6792" i="19"/>
  <c r="F6793" i="19"/>
  <c r="G6793" i="19"/>
  <c r="F6794" i="19"/>
  <c r="G6794" i="19"/>
  <c r="F6795" i="19"/>
  <c r="G6795" i="19"/>
  <c r="F6796" i="19"/>
  <c r="G6796" i="19"/>
  <c r="F6797" i="19"/>
  <c r="G6797" i="19"/>
  <c r="F6798" i="19"/>
  <c r="G6798" i="19"/>
  <c r="F6799" i="19"/>
  <c r="G6799" i="19"/>
  <c r="F6800" i="19"/>
  <c r="G6800" i="19"/>
  <c r="F6801" i="19"/>
  <c r="G6801" i="19"/>
  <c r="F6802" i="19"/>
  <c r="G6802" i="19"/>
  <c r="F6803" i="19"/>
  <c r="G6803" i="19"/>
  <c r="F6804" i="19"/>
  <c r="G6804" i="19"/>
  <c r="F6805" i="19"/>
  <c r="G6805" i="19"/>
  <c r="F6806" i="19"/>
  <c r="G6806" i="19"/>
  <c r="F6807" i="19"/>
  <c r="G6807" i="19"/>
  <c r="F6808" i="19"/>
  <c r="G6808" i="19"/>
  <c r="F6809" i="19"/>
  <c r="G6809" i="19"/>
  <c r="F6810" i="19"/>
  <c r="G6810" i="19"/>
  <c r="F6811" i="19"/>
  <c r="G6811" i="19"/>
  <c r="F6812" i="19"/>
  <c r="G6812" i="19"/>
  <c r="F6813" i="19"/>
  <c r="G6813" i="19"/>
  <c r="F6814" i="19"/>
  <c r="G6814" i="19"/>
  <c r="F6815" i="19"/>
  <c r="G6815" i="19"/>
  <c r="F6816" i="19"/>
  <c r="G6816" i="19"/>
  <c r="F6817" i="19"/>
  <c r="G6817" i="19"/>
  <c r="F6818" i="19"/>
  <c r="G6818" i="19"/>
  <c r="F6819" i="19"/>
  <c r="G6819" i="19"/>
  <c r="F6820" i="19"/>
  <c r="G6820" i="19"/>
  <c r="F6821" i="19"/>
  <c r="G6821" i="19"/>
  <c r="F6822" i="19"/>
  <c r="G6822" i="19"/>
  <c r="F6823" i="19"/>
  <c r="G6823" i="19"/>
  <c r="F6824" i="19"/>
  <c r="G6824" i="19"/>
  <c r="F6825" i="19"/>
  <c r="G6825" i="19"/>
  <c r="F6826" i="19"/>
  <c r="G6826" i="19"/>
  <c r="F6827" i="19"/>
  <c r="G6827" i="19"/>
  <c r="F6828" i="19"/>
  <c r="G6828" i="19"/>
  <c r="F6829" i="19"/>
  <c r="G6829" i="19"/>
  <c r="F6830" i="19"/>
  <c r="G6830" i="19"/>
  <c r="F6831" i="19"/>
  <c r="G6831" i="19"/>
  <c r="F6832" i="19"/>
  <c r="G6832" i="19"/>
  <c r="F6833" i="19"/>
  <c r="G6833" i="19"/>
  <c r="F6834" i="19"/>
  <c r="G6834" i="19"/>
  <c r="F6835" i="19"/>
  <c r="G6835" i="19"/>
  <c r="F6836" i="19"/>
  <c r="G6836" i="19"/>
  <c r="F6837" i="19"/>
  <c r="G6837" i="19"/>
  <c r="F6838" i="19"/>
  <c r="G6838" i="19"/>
  <c r="F6839" i="19"/>
  <c r="G6839" i="19"/>
  <c r="F6840" i="19"/>
  <c r="G6840" i="19"/>
  <c r="F6841" i="19"/>
  <c r="G6841" i="19"/>
  <c r="F6842" i="19"/>
  <c r="G6842" i="19"/>
  <c r="F6843" i="19"/>
  <c r="G6843" i="19"/>
  <c r="F6844" i="19"/>
  <c r="G6844" i="19"/>
  <c r="F6845" i="19"/>
  <c r="G6845" i="19"/>
  <c r="F6846" i="19"/>
  <c r="G6846" i="19"/>
  <c r="F6847" i="19"/>
  <c r="G6847" i="19"/>
  <c r="F6848" i="19"/>
  <c r="G6848" i="19"/>
  <c r="F6849" i="19"/>
  <c r="G6849" i="19"/>
  <c r="F6850" i="19"/>
  <c r="G6850" i="19"/>
  <c r="F6851" i="19"/>
  <c r="G6851" i="19"/>
  <c r="F6852" i="19"/>
  <c r="G6852" i="19"/>
  <c r="F6853" i="19"/>
  <c r="G6853" i="19"/>
  <c r="F6854" i="19"/>
  <c r="G6854" i="19"/>
  <c r="F6855" i="19"/>
  <c r="G6855" i="19"/>
  <c r="F6856" i="19"/>
  <c r="G6856" i="19"/>
  <c r="F6857" i="19"/>
  <c r="G6857" i="19"/>
  <c r="F6858" i="19"/>
  <c r="G6858" i="19"/>
  <c r="F6859" i="19"/>
  <c r="G6859" i="19"/>
  <c r="F6860" i="19"/>
  <c r="G6860" i="19"/>
  <c r="F6861" i="19"/>
  <c r="G6861" i="19"/>
  <c r="F6862" i="19"/>
  <c r="G6862" i="19"/>
  <c r="F6863" i="19"/>
  <c r="G6863" i="19"/>
  <c r="F6864" i="19"/>
  <c r="G6864" i="19"/>
  <c r="F6865" i="19"/>
  <c r="G6865" i="19"/>
  <c r="F6866" i="19"/>
  <c r="G6866" i="19"/>
  <c r="F6867" i="19"/>
  <c r="G6867" i="19"/>
  <c r="F6868" i="19"/>
  <c r="G6868" i="19"/>
  <c r="F6869" i="19"/>
  <c r="G6869" i="19"/>
  <c r="F6870" i="19"/>
  <c r="G6870" i="19"/>
  <c r="F6871" i="19"/>
  <c r="G6871" i="19"/>
  <c r="F6872" i="19"/>
  <c r="G6872" i="19"/>
  <c r="F6873" i="19"/>
  <c r="G6873" i="19"/>
  <c r="F6874" i="19"/>
  <c r="G6874" i="19"/>
  <c r="F6875" i="19"/>
  <c r="G6875" i="19"/>
  <c r="F6876" i="19"/>
  <c r="G6876" i="19"/>
  <c r="F6877" i="19"/>
  <c r="G6877" i="19"/>
  <c r="F6878" i="19"/>
  <c r="G6878" i="19"/>
  <c r="F6879" i="19"/>
  <c r="G6879" i="19"/>
  <c r="F6880" i="19"/>
  <c r="G6880" i="19"/>
  <c r="F6881" i="19"/>
  <c r="G6881" i="19"/>
  <c r="F6882" i="19"/>
  <c r="G6882" i="19"/>
  <c r="F6883" i="19"/>
  <c r="G6883" i="19"/>
  <c r="F6884" i="19"/>
  <c r="G6884" i="19"/>
  <c r="F6885" i="19"/>
  <c r="G6885" i="19"/>
  <c r="F6886" i="19"/>
  <c r="G6886" i="19"/>
  <c r="F6887" i="19"/>
  <c r="G6887" i="19"/>
  <c r="F6888" i="19"/>
  <c r="G6888" i="19"/>
  <c r="F6889" i="19"/>
  <c r="G6889" i="19"/>
  <c r="F6890" i="19"/>
  <c r="G6890" i="19"/>
  <c r="F6891" i="19"/>
  <c r="G6891" i="19"/>
  <c r="F6892" i="19"/>
  <c r="G6892" i="19"/>
  <c r="F6893" i="19"/>
  <c r="G6893" i="19"/>
  <c r="F6894" i="19"/>
  <c r="G6894" i="19"/>
  <c r="F6895" i="19"/>
  <c r="G6895" i="19"/>
  <c r="F6896" i="19"/>
  <c r="G6896" i="19"/>
  <c r="F6897" i="19"/>
  <c r="G6897" i="19"/>
  <c r="F6898" i="19"/>
  <c r="G6898" i="19"/>
  <c r="F6899" i="19"/>
  <c r="G6899" i="19"/>
  <c r="F6900" i="19"/>
  <c r="G6900" i="19"/>
  <c r="F6901" i="19"/>
  <c r="G6901" i="19"/>
  <c r="F6902" i="19"/>
  <c r="G6902" i="19"/>
  <c r="F6903" i="19"/>
  <c r="G6903" i="19"/>
  <c r="F6904" i="19"/>
  <c r="G6904" i="19"/>
  <c r="F6905" i="19"/>
  <c r="G6905" i="19"/>
  <c r="F6906" i="19"/>
  <c r="G6906" i="19"/>
  <c r="F6907" i="19"/>
  <c r="G6907" i="19"/>
  <c r="F6908" i="19"/>
  <c r="G6908" i="19"/>
  <c r="F6909" i="19"/>
  <c r="G6909" i="19"/>
  <c r="F6910" i="19"/>
  <c r="G6910" i="19"/>
  <c r="F6911" i="19"/>
  <c r="G6911" i="19"/>
  <c r="F6912" i="19"/>
  <c r="G6912" i="19"/>
  <c r="F6913" i="19"/>
  <c r="G6913" i="19"/>
  <c r="F6914" i="19"/>
  <c r="G6914" i="19"/>
  <c r="F6915" i="19"/>
  <c r="G6915" i="19"/>
  <c r="F6916" i="19"/>
  <c r="G6916" i="19"/>
  <c r="F6917" i="19"/>
  <c r="G6917" i="19"/>
  <c r="F6918" i="19"/>
  <c r="G6918" i="19"/>
  <c r="F6919" i="19"/>
  <c r="G6919" i="19"/>
  <c r="F6920" i="19"/>
  <c r="G6920" i="19"/>
  <c r="F6921" i="19"/>
  <c r="G6921" i="19"/>
  <c r="F6922" i="19"/>
  <c r="G6922" i="19"/>
  <c r="F6923" i="19"/>
  <c r="G6923" i="19"/>
  <c r="F6924" i="19"/>
  <c r="G6924" i="19"/>
  <c r="F6925" i="19"/>
  <c r="G6925" i="19"/>
  <c r="F6926" i="19"/>
  <c r="G6926" i="19"/>
  <c r="F6927" i="19"/>
  <c r="G6927" i="19"/>
  <c r="F6928" i="19"/>
  <c r="G6928" i="19"/>
  <c r="F6929" i="19"/>
  <c r="G6929" i="19"/>
  <c r="F6930" i="19"/>
  <c r="G6930" i="19"/>
  <c r="F6931" i="19"/>
  <c r="G6931" i="19"/>
  <c r="F6932" i="19"/>
  <c r="G6932" i="19"/>
  <c r="F6933" i="19"/>
  <c r="G6933" i="19"/>
  <c r="F6934" i="19"/>
  <c r="G6934" i="19"/>
  <c r="F6935" i="19"/>
  <c r="G6935" i="19"/>
  <c r="F6936" i="19"/>
  <c r="G6936" i="19"/>
  <c r="F6937" i="19"/>
  <c r="G6937" i="19"/>
  <c r="F6938" i="19"/>
  <c r="G6938" i="19"/>
  <c r="F6939" i="19"/>
  <c r="G6939" i="19"/>
  <c r="F6940" i="19"/>
  <c r="G6940" i="19"/>
  <c r="F6941" i="19"/>
  <c r="G6941" i="19"/>
  <c r="F6942" i="19"/>
  <c r="G6942" i="19"/>
  <c r="F6943" i="19"/>
  <c r="G6943" i="19"/>
  <c r="F6944" i="19"/>
  <c r="G6944" i="19"/>
  <c r="F6945" i="19"/>
  <c r="G6945" i="19"/>
  <c r="F6946" i="19"/>
  <c r="G6946" i="19"/>
  <c r="F6947" i="19"/>
  <c r="G6947" i="19"/>
  <c r="F6948" i="19"/>
  <c r="G6948" i="19"/>
  <c r="F6949" i="19"/>
  <c r="G6949" i="19"/>
  <c r="F6950" i="19"/>
  <c r="G6950" i="19"/>
  <c r="F6951" i="19"/>
  <c r="G6951" i="19"/>
  <c r="F6952" i="19"/>
  <c r="G6952" i="19"/>
  <c r="F6953" i="19"/>
  <c r="G6953" i="19"/>
  <c r="F6954" i="19"/>
  <c r="G6954" i="19"/>
  <c r="F6955" i="19"/>
  <c r="G6955" i="19"/>
  <c r="F6956" i="19"/>
  <c r="G6956" i="19"/>
  <c r="F6957" i="19"/>
  <c r="G6957" i="19"/>
  <c r="F6958" i="19"/>
  <c r="G6958" i="19"/>
  <c r="F6959" i="19"/>
  <c r="G6959" i="19"/>
  <c r="F6960" i="19"/>
  <c r="G6960" i="19"/>
  <c r="F6961" i="19"/>
  <c r="G6961" i="19"/>
  <c r="F6962" i="19"/>
  <c r="G6962" i="19"/>
  <c r="F6963" i="19"/>
  <c r="G6963" i="19"/>
  <c r="F6964" i="19"/>
  <c r="G6964" i="19"/>
  <c r="F6965" i="19"/>
  <c r="G6965" i="19"/>
  <c r="F6966" i="19"/>
  <c r="G6966" i="19"/>
  <c r="F6967" i="19"/>
  <c r="G6967" i="19"/>
  <c r="F6968" i="19"/>
  <c r="G6968" i="19"/>
  <c r="F6969" i="19"/>
  <c r="G6969" i="19"/>
  <c r="F6970" i="19"/>
  <c r="G6970" i="19"/>
  <c r="F6971" i="19"/>
  <c r="G6971" i="19"/>
  <c r="F6972" i="19"/>
  <c r="G6972" i="19"/>
  <c r="F6973" i="19"/>
  <c r="G6973" i="19"/>
  <c r="F6974" i="19"/>
  <c r="G6974" i="19"/>
  <c r="F6975" i="19"/>
  <c r="G6975" i="19"/>
  <c r="F6976" i="19"/>
  <c r="G6976" i="19"/>
  <c r="F6977" i="19"/>
  <c r="G6977" i="19"/>
  <c r="F6978" i="19"/>
  <c r="G6978" i="19"/>
  <c r="F6979" i="19"/>
  <c r="G6979" i="19"/>
  <c r="F6980" i="19"/>
  <c r="G6980" i="19"/>
  <c r="F6981" i="19"/>
  <c r="G6981" i="19"/>
  <c r="F6982" i="19"/>
  <c r="G6982" i="19"/>
  <c r="F6983" i="19"/>
  <c r="G6983" i="19"/>
  <c r="F6984" i="19"/>
  <c r="G6984" i="19"/>
  <c r="F6985" i="19"/>
  <c r="G6985" i="19"/>
  <c r="F6986" i="19"/>
  <c r="G6986" i="19"/>
  <c r="F6987" i="19"/>
  <c r="G6987" i="19"/>
  <c r="F6988" i="19"/>
  <c r="G6988" i="19"/>
  <c r="F6989" i="19"/>
  <c r="G6989" i="19"/>
  <c r="F6990" i="19"/>
  <c r="G6990" i="19"/>
  <c r="F6991" i="19"/>
  <c r="G6991" i="19"/>
  <c r="F6992" i="19"/>
  <c r="G6992" i="19"/>
  <c r="F6993" i="19"/>
  <c r="G6993" i="19"/>
  <c r="F6994" i="19"/>
  <c r="G6994" i="19"/>
  <c r="F6995" i="19"/>
  <c r="G6995" i="19"/>
  <c r="F6996" i="19"/>
  <c r="G6996" i="19"/>
  <c r="F6997" i="19"/>
  <c r="G6997" i="19"/>
  <c r="F6998" i="19"/>
  <c r="G6998" i="19"/>
  <c r="F6999" i="19"/>
  <c r="G6999" i="19"/>
  <c r="F7000" i="19"/>
  <c r="G7000" i="19"/>
  <c r="F7001" i="19"/>
  <c r="G7001" i="19"/>
  <c r="F7002" i="19"/>
  <c r="G7002" i="19"/>
  <c r="F7003" i="19"/>
  <c r="G7003" i="19"/>
  <c r="F7004" i="19"/>
  <c r="G7004" i="19"/>
  <c r="F7005" i="19"/>
  <c r="G7005" i="19"/>
  <c r="F7006" i="19"/>
  <c r="G7006" i="19"/>
  <c r="F7007" i="19"/>
  <c r="G7007" i="19"/>
  <c r="F7008" i="19"/>
  <c r="G7008" i="19"/>
  <c r="F7009" i="19"/>
  <c r="G7009" i="19"/>
  <c r="F7010" i="19"/>
  <c r="G7010" i="19"/>
  <c r="F7011" i="19"/>
  <c r="G7011" i="19"/>
  <c r="F7012" i="19"/>
  <c r="G7012" i="19"/>
  <c r="F7013" i="19"/>
  <c r="G7013" i="19"/>
  <c r="F7014" i="19"/>
  <c r="G7014" i="19"/>
  <c r="F7015" i="19"/>
  <c r="G7015" i="19"/>
  <c r="F7016" i="19"/>
  <c r="G7016" i="19"/>
  <c r="F7017" i="19"/>
  <c r="G7017" i="19"/>
  <c r="F7018" i="19"/>
  <c r="G7018" i="19"/>
  <c r="F7019" i="19"/>
  <c r="G7019" i="19"/>
  <c r="F7020" i="19"/>
  <c r="G7020" i="19"/>
  <c r="F7021" i="19"/>
  <c r="G7021" i="19"/>
  <c r="F7022" i="19"/>
  <c r="G7022" i="19"/>
  <c r="F7023" i="19"/>
  <c r="G7023" i="19"/>
  <c r="F7024" i="19"/>
  <c r="G7024" i="19"/>
  <c r="F7025" i="19"/>
  <c r="G7025" i="19"/>
  <c r="F7026" i="19"/>
  <c r="G7026" i="19"/>
  <c r="F7027" i="19"/>
  <c r="G7027" i="19"/>
  <c r="F7028" i="19"/>
  <c r="G7028" i="19"/>
  <c r="F7029" i="19"/>
  <c r="G7029" i="19"/>
  <c r="F7030" i="19"/>
  <c r="G7030" i="19"/>
  <c r="F7031" i="19"/>
  <c r="G7031" i="19"/>
  <c r="F7032" i="19"/>
  <c r="G7032" i="19"/>
  <c r="F7033" i="19"/>
  <c r="G7033" i="19"/>
  <c r="F7034" i="19"/>
  <c r="G7034" i="19"/>
  <c r="F7035" i="19"/>
  <c r="G7035" i="19"/>
  <c r="F7036" i="19"/>
  <c r="G7036" i="19"/>
  <c r="F7037" i="19"/>
  <c r="G7037" i="19"/>
  <c r="F7038" i="19"/>
  <c r="G7038" i="19"/>
  <c r="F7039" i="19"/>
  <c r="G7039" i="19"/>
  <c r="F7040" i="19"/>
  <c r="G7040" i="19"/>
  <c r="F7041" i="19"/>
  <c r="G7041" i="19"/>
  <c r="F7042" i="19"/>
  <c r="G7042" i="19"/>
  <c r="F7043" i="19"/>
  <c r="G7043" i="19"/>
  <c r="F7044" i="19"/>
  <c r="G7044" i="19"/>
  <c r="F7045" i="19"/>
  <c r="G7045" i="19"/>
  <c r="F7046" i="19"/>
  <c r="G7046" i="19"/>
  <c r="F7047" i="19"/>
  <c r="G7047" i="19"/>
  <c r="F7048" i="19"/>
  <c r="G7048" i="19"/>
  <c r="F7049" i="19"/>
  <c r="G7049" i="19"/>
  <c r="F7050" i="19"/>
  <c r="G7050" i="19"/>
  <c r="F7051" i="19"/>
  <c r="G7051" i="19"/>
  <c r="F7052" i="19"/>
  <c r="G7052" i="19"/>
  <c r="F7053" i="19"/>
  <c r="G7053" i="19"/>
  <c r="F7054" i="19"/>
  <c r="G7054" i="19"/>
  <c r="F7055" i="19"/>
  <c r="G7055" i="19"/>
  <c r="F7056" i="19"/>
  <c r="G7056" i="19"/>
  <c r="F7057" i="19"/>
  <c r="G7057" i="19"/>
  <c r="F7058" i="19"/>
  <c r="G7058" i="19"/>
  <c r="F7059" i="19"/>
  <c r="G7059" i="19"/>
  <c r="F7060" i="19"/>
  <c r="G7060" i="19"/>
  <c r="F7061" i="19"/>
  <c r="G7061" i="19"/>
  <c r="F7062" i="19"/>
  <c r="G7062" i="19"/>
  <c r="F7063" i="19"/>
  <c r="G7063" i="19"/>
  <c r="F7064" i="19"/>
  <c r="G7064" i="19"/>
  <c r="F7065" i="19"/>
  <c r="G7065" i="19"/>
  <c r="F7066" i="19"/>
  <c r="G7066" i="19"/>
  <c r="F7067" i="19"/>
  <c r="G7067" i="19"/>
  <c r="F7068" i="19"/>
  <c r="G7068" i="19"/>
  <c r="F7069" i="19"/>
  <c r="G7069" i="19"/>
  <c r="F7070" i="19"/>
  <c r="G7070" i="19"/>
  <c r="F7071" i="19"/>
  <c r="G7071" i="19"/>
  <c r="F7072" i="19"/>
  <c r="G7072" i="19"/>
  <c r="F7073" i="19"/>
  <c r="G7073" i="19"/>
  <c r="F7074" i="19"/>
  <c r="G7074" i="19"/>
  <c r="F7075" i="19"/>
  <c r="G7075" i="19"/>
  <c r="F7076" i="19"/>
  <c r="G7076" i="19"/>
  <c r="F7077" i="19"/>
  <c r="G7077" i="19"/>
  <c r="F7078" i="19"/>
  <c r="G7078" i="19"/>
  <c r="F7079" i="19"/>
  <c r="G7079" i="19"/>
  <c r="F7080" i="19"/>
  <c r="G7080" i="19"/>
  <c r="F7081" i="19"/>
  <c r="G7081" i="19"/>
  <c r="F7082" i="19"/>
  <c r="G7082" i="19"/>
  <c r="F7083" i="19"/>
  <c r="G7083" i="19"/>
  <c r="F7084" i="19"/>
  <c r="G7084" i="19"/>
  <c r="F7085" i="19"/>
  <c r="G7085" i="19"/>
  <c r="F7086" i="19"/>
  <c r="G7086" i="19"/>
  <c r="F7087" i="19"/>
  <c r="G7087" i="19"/>
  <c r="F7088" i="19"/>
  <c r="G7088" i="19"/>
  <c r="F7089" i="19"/>
  <c r="G7089" i="19"/>
  <c r="F7090" i="19"/>
  <c r="G7090" i="19"/>
  <c r="F7091" i="19"/>
  <c r="G7091" i="19"/>
  <c r="F7092" i="19"/>
  <c r="G7092" i="19"/>
  <c r="F7093" i="19"/>
  <c r="G7093" i="19"/>
  <c r="F7094" i="19"/>
  <c r="G7094" i="19"/>
  <c r="F7095" i="19"/>
  <c r="G7095" i="19"/>
  <c r="F7096" i="19"/>
  <c r="G7096" i="19"/>
  <c r="F7097" i="19"/>
  <c r="G7097" i="19"/>
  <c r="F7098" i="19"/>
  <c r="G7098" i="19"/>
  <c r="F7099" i="19"/>
  <c r="G7099" i="19"/>
  <c r="F7100" i="19"/>
  <c r="G7100" i="19"/>
  <c r="F7101" i="19"/>
  <c r="G7101" i="19"/>
  <c r="F7102" i="19"/>
  <c r="G7102" i="19"/>
  <c r="F7103" i="19"/>
  <c r="G7103" i="19"/>
  <c r="F7104" i="19"/>
  <c r="G7104" i="19"/>
  <c r="F7105" i="19"/>
  <c r="G7105" i="19"/>
  <c r="F7106" i="19"/>
  <c r="G7106" i="19"/>
  <c r="F7107" i="19"/>
  <c r="G7107" i="19"/>
  <c r="F7108" i="19"/>
  <c r="G7108" i="19"/>
  <c r="F7109" i="19"/>
  <c r="G7109" i="19"/>
  <c r="F7110" i="19"/>
  <c r="G7110" i="19"/>
  <c r="F7111" i="19"/>
  <c r="G7111" i="19"/>
  <c r="F7112" i="19"/>
  <c r="G7112" i="19"/>
  <c r="F7113" i="19"/>
  <c r="G7113" i="19"/>
  <c r="F7114" i="19"/>
  <c r="G7114" i="19"/>
  <c r="F7115" i="19"/>
  <c r="G7115" i="19"/>
  <c r="F7116" i="19"/>
  <c r="G7116" i="19"/>
  <c r="F7117" i="19"/>
  <c r="G7117" i="19"/>
  <c r="F7118" i="19"/>
  <c r="G7118" i="19"/>
  <c r="F7119" i="19"/>
  <c r="G7119" i="19"/>
  <c r="F7120" i="19"/>
  <c r="G7120" i="19"/>
  <c r="F7121" i="19"/>
  <c r="G7121" i="19"/>
  <c r="F7122" i="19"/>
  <c r="G7122" i="19"/>
  <c r="F7123" i="19"/>
  <c r="G7123" i="19"/>
  <c r="F7124" i="19"/>
  <c r="G7124" i="19"/>
  <c r="F7125" i="19"/>
  <c r="G7125" i="19"/>
  <c r="F7126" i="19"/>
  <c r="G7126" i="19"/>
  <c r="F7127" i="19"/>
  <c r="G7127" i="19"/>
  <c r="F7128" i="19"/>
  <c r="G7128" i="19"/>
  <c r="F7129" i="19"/>
  <c r="G7129" i="19"/>
  <c r="F7130" i="19"/>
  <c r="G7130" i="19"/>
  <c r="F7131" i="19"/>
  <c r="G7131" i="19"/>
  <c r="F7132" i="19"/>
  <c r="G7132" i="19"/>
  <c r="F7133" i="19"/>
  <c r="G7133" i="19"/>
  <c r="F7134" i="19"/>
  <c r="G7134" i="19"/>
  <c r="F7135" i="19"/>
  <c r="G7135" i="19"/>
  <c r="F7136" i="19"/>
  <c r="G7136" i="19"/>
  <c r="F7137" i="19"/>
  <c r="G7137" i="19"/>
  <c r="F7138" i="19"/>
  <c r="G7138" i="19"/>
  <c r="F7139" i="19"/>
  <c r="G7139" i="19"/>
  <c r="F7140" i="19"/>
  <c r="G7140" i="19"/>
  <c r="F7141" i="19"/>
  <c r="G7141" i="19"/>
  <c r="F7142" i="19"/>
  <c r="G7142" i="19"/>
  <c r="F7143" i="19"/>
  <c r="G7143" i="19"/>
  <c r="F7144" i="19"/>
  <c r="G7144" i="19"/>
  <c r="F7145" i="19"/>
  <c r="G7145" i="19"/>
  <c r="F7146" i="19"/>
  <c r="G7146" i="19"/>
  <c r="F7147" i="19"/>
  <c r="G7147" i="19"/>
  <c r="F7148" i="19"/>
  <c r="G7148" i="19"/>
  <c r="F7149" i="19"/>
  <c r="G7149" i="19"/>
  <c r="F7150" i="19"/>
  <c r="G7150" i="19"/>
  <c r="F7151" i="19"/>
  <c r="G7151" i="19"/>
  <c r="F7152" i="19"/>
  <c r="G7152" i="19"/>
  <c r="F7153" i="19"/>
  <c r="G7153" i="19"/>
  <c r="F7154" i="19"/>
  <c r="G7154" i="19"/>
  <c r="F7155" i="19"/>
  <c r="G7155" i="19"/>
  <c r="F7156" i="19"/>
  <c r="G7156" i="19"/>
  <c r="F7157" i="19"/>
  <c r="G7157" i="19"/>
  <c r="F7158" i="19"/>
  <c r="G7158" i="19"/>
  <c r="F7159" i="19"/>
  <c r="G7159" i="19"/>
  <c r="F7160" i="19"/>
  <c r="G7160" i="19"/>
  <c r="F7161" i="19"/>
  <c r="G7161" i="19"/>
  <c r="F7162" i="19"/>
  <c r="G7162" i="19"/>
  <c r="F7163" i="19"/>
  <c r="G7163" i="19"/>
  <c r="F7164" i="19"/>
  <c r="G7164" i="19"/>
  <c r="F7165" i="19"/>
  <c r="G7165" i="19"/>
  <c r="F7166" i="19"/>
  <c r="G7166" i="19"/>
  <c r="F7167" i="19"/>
  <c r="G7167" i="19"/>
  <c r="F7168" i="19"/>
  <c r="G7168" i="19"/>
  <c r="F7169" i="19"/>
  <c r="G7169" i="19"/>
  <c r="F7170" i="19"/>
  <c r="G7170" i="19"/>
  <c r="F7171" i="19"/>
  <c r="G7171" i="19"/>
  <c r="F7172" i="19"/>
  <c r="G7172" i="19"/>
  <c r="F7173" i="19"/>
  <c r="G7173" i="19"/>
  <c r="F7174" i="19"/>
  <c r="G7174" i="19"/>
  <c r="F7175" i="19"/>
  <c r="G7175" i="19"/>
  <c r="F7176" i="19"/>
  <c r="G7176" i="19"/>
  <c r="F7177" i="19"/>
  <c r="G7177" i="19"/>
  <c r="F7178" i="19"/>
  <c r="G7178" i="19"/>
  <c r="F7179" i="19"/>
  <c r="G7179" i="19"/>
  <c r="F7180" i="19"/>
  <c r="G7180" i="19"/>
  <c r="F7181" i="19"/>
  <c r="G7181" i="19"/>
  <c r="F7182" i="19"/>
  <c r="G7182" i="19"/>
  <c r="F7183" i="19"/>
  <c r="G7183" i="19"/>
  <c r="F7184" i="19"/>
  <c r="G7184" i="19"/>
  <c r="F7185" i="19"/>
  <c r="G7185" i="19"/>
  <c r="F7186" i="19"/>
  <c r="G7186" i="19"/>
  <c r="F7187" i="19"/>
  <c r="G7187" i="19"/>
  <c r="F7188" i="19"/>
  <c r="G7188" i="19"/>
  <c r="F7189" i="19"/>
  <c r="G7189" i="19"/>
  <c r="F7190" i="19"/>
  <c r="G7190" i="19"/>
  <c r="F7191" i="19"/>
  <c r="G7191" i="19"/>
  <c r="F7192" i="19"/>
  <c r="G7192" i="19"/>
  <c r="F7193" i="19"/>
  <c r="G7193" i="19"/>
  <c r="F7194" i="19"/>
  <c r="G7194" i="19"/>
  <c r="F7195" i="19"/>
  <c r="G7195" i="19"/>
  <c r="F7196" i="19"/>
  <c r="G7196" i="19"/>
  <c r="F7197" i="19"/>
  <c r="G7197" i="19"/>
  <c r="F7198" i="19"/>
  <c r="G7198" i="19"/>
  <c r="F7199" i="19"/>
  <c r="G7199" i="19"/>
  <c r="F7200" i="19"/>
  <c r="G7200" i="19"/>
  <c r="F7201" i="19"/>
  <c r="G7201" i="19"/>
  <c r="F7202" i="19"/>
  <c r="G7202" i="19"/>
  <c r="F7203" i="19"/>
  <c r="G7203" i="19"/>
  <c r="F7204" i="19"/>
  <c r="G7204" i="19"/>
  <c r="F7205" i="19"/>
  <c r="G7205" i="19"/>
  <c r="F7206" i="19"/>
  <c r="G7206" i="19"/>
  <c r="F7207" i="19"/>
  <c r="G7207" i="19"/>
  <c r="F7208" i="19"/>
  <c r="G7208" i="19"/>
  <c r="F7209" i="19"/>
  <c r="G7209" i="19"/>
  <c r="F7210" i="19"/>
  <c r="G7210" i="19"/>
  <c r="F7211" i="19"/>
  <c r="G7211" i="19"/>
  <c r="F7212" i="19"/>
  <c r="G7212" i="19"/>
  <c r="F7213" i="19"/>
  <c r="G7213" i="19"/>
  <c r="F7214" i="19"/>
  <c r="G7214" i="19"/>
  <c r="F7215" i="19"/>
  <c r="G7215" i="19"/>
  <c r="F7216" i="19"/>
  <c r="G7216" i="19"/>
  <c r="F7217" i="19"/>
  <c r="G7217" i="19"/>
  <c r="F7218" i="19"/>
  <c r="G7218" i="19"/>
  <c r="F7219" i="19"/>
  <c r="G7219" i="19"/>
  <c r="F7220" i="19"/>
  <c r="G7220" i="19"/>
  <c r="F7221" i="19"/>
  <c r="G7221" i="19"/>
  <c r="F7222" i="19"/>
  <c r="G7222" i="19"/>
  <c r="F7223" i="19"/>
  <c r="G7223" i="19"/>
  <c r="F7224" i="19"/>
  <c r="G7224" i="19"/>
  <c r="F7225" i="19"/>
  <c r="G7225" i="19"/>
  <c r="F7226" i="19"/>
  <c r="G7226" i="19"/>
  <c r="F7227" i="19"/>
  <c r="G7227" i="19"/>
  <c r="F7228" i="19"/>
  <c r="G7228" i="19"/>
  <c r="F7229" i="19"/>
  <c r="G7229" i="19"/>
  <c r="F7230" i="19"/>
  <c r="G7230" i="19"/>
  <c r="F7231" i="19"/>
  <c r="G7231" i="19"/>
  <c r="F7232" i="19"/>
  <c r="G7232" i="19"/>
  <c r="F7233" i="19"/>
  <c r="G7233" i="19"/>
  <c r="F7234" i="19"/>
  <c r="G7234" i="19"/>
  <c r="F7235" i="19"/>
  <c r="G7235" i="19"/>
  <c r="F7236" i="19"/>
  <c r="G7236" i="19"/>
  <c r="F7237" i="19"/>
  <c r="G7237" i="19"/>
  <c r="F7238" i="19"/>
  <c r="G7238" i="19"/>
  <c r="F7239" i="19"/>
  <c r="G7239" i="19"/>
  <c r="F7240" i="19"/>
  <c r="G7240" i="19"/>
  <c r="F7241" i="19"/>
  <c r="G7241" i="19"/>
  <c r="F7242" i="19"/>
  <c r="G7242" i="19"/>
  <c r="F7243" i="19"/>
  <c r="G7243" i="19"/>
  <c r="F7244" i="19"/>
  <c r="G7244" i="19"/>
  <c r="F7245" i="19"/>
  <c r="G7245" i="19"/>
  <c r="F7246" i="19"/>
  <c r="G7246" i="19"/>
  <c r="F7247" i="19"/>
  <c r="G7247" i="19"/>
  <c r="F7248" i="19"/>
  <c r="G7248" i="19"/>
  <c r="F7249" i="19"/>
  <c r="G7249" i="19"/>
  <c r="F7250" i="19"/>
  <c r="G7250" i="19"/>
  <c r="F7251" i="19"/>
  <c r="G7251" i="19"/>
  <c r="F7252" i="19"/>
  <c r="G7252" i="19"/>
  <c r="F7253" i="19"/>
  <c r="G7253" i="19"/>
  <c r="F7254" i="19"/>
  <c r="G7254" i="19"/>
  <c r="F7255" i="19"/>
  <c r="G7255" i="19"/>
  <c r="F7256" i="19"/>
  <c r="G7256" i="19"/>
  <c r="F7257" i="19"/>
  <c r="G7257" i="19"/>
  <c r="F7258" i="19"/>
  <c r="G7258" i="19"/>
  <c r="F7259" i="19"/>
  <c r="G7259" i="19"/>
  <c r="F7260" i="19"/>
  <c r="G7260" i="19"/>
  <c r="F7261" i="19"/>
  <c r="G7261" i="19"/>
  <c r="F7262" i="19"/>
  <c r="G7262" i="19"/>
  <c r="F7263" i="19"/>
  <c r="G7263" i="19"/>
  <c r="F7264" i="19"/>
  <c r="G7264" i="19"/>
  <c r="F7265" i="19"/>
  <c r="G7265" i="19"/>
  <c r="F7266" i="19"/>
  <c r="G7266" i="19"/>
  <c r="F7267" i="19"/>
  <c r="G7267" i="19"/>
  <c r="F7268" i="19"/>
  <c r="G7268" i="19"/>
  <c r="F7269" i="19"/>
  <c r="G7269" i="19"/>
  <c r="F7270" i="19"/>
  <c r="G7270" i="19"/>
  <c r="F7271" i="19"/>
  <c r="G7271" i="19"/>
  <c r="F7272" i="19"/>
  <c r="G7272" i="19"/>
  <c r="F7273" i="19"/>
  <c r="G7273" i="19"/>
  <c r="F7274" i="19"/>
  <c r="G7274" i="19"/>
  <c r="F7275" i="19"/>
  <c r="G7275" i="19"/>
  <c r="F7276" i="19"/>
  <c r="G7276" i="19"/>
  <c r="F7277" i="19"/>
  <c r="G7277" i="19"/>
  <c r="F7278" i="19"/>
  <c r="G7278" i="19"/>
  <c r="F7279" i="19"/>
  <c r="G7279" i="19"/>
  <c r="F7280" i="19"/>
  <c r="G7280" i="19"/>
  <c r="F7281" i="19"/>
  <c r="G7281" i="19"/>
  <c r="F7282" i="19"/>
  <c r="G7282" i="19"/>
  <c r="F7283" i="19"/>
  <c r="G7283" i="19"/>
  <c r="F7284" i="19"/>
  <c r="G7284" i="19"/>
  <c r="F7285" i="19"/>
  <c r="G7285" i="19"/>
  <c r="F7286" i="19"/>
  <c r="G7286" i="19"/>
  <c r="F7287" i="19"/>
  <c r="G7287" i="19"/>
  <c r="F7288" i="19"/>
  <c r="G7288" i="19"/>
  <c r="F7289" i="19"/>
  <c r="G7289" i="19"/>
  <c r="F7290" i="19"/>
  <c r="G7290" i="19"/>
  <c r="F7291" i="19"/>
  <c r="G7291" i="19"/>
  <c r="F7292" i="19"/>
  <c r="G7292" i="19"/>
  <c r="F7293" i="19"/>
  <c r="G7293" i="19"/>
  <c r="F7294" i="19"/>
  <c r="G7294" i="19"/>
  <c r="F7295" i="19"/>
  <c r="G7295" i="19"/>
  <c r="F7296" i="19"/>
  <c r="G7296" i="19"/>
  <c r="F7297" i="19"/>
  <c r="G7297" i="19"/>
  <c r="F7298" i="19"/>
  <c r="G7298" i="19"/>
  <c r="F7299" i="19"/>
  <c r="G7299" i="19"/>
  <c r="F7300" i="19"/>
  <c r="G7300" i="19"/>
  <c r="F7301" i="19"/>
  <c r="G7301" i="19"/>
  <c r="F7302" i="19"/>
  <c r="G7302" i="19"/>
  <c r="F7303" i="19"/>
  <c r="G7303" i="19"/>
  <c r="F7304" i="19"/>
  <c r="G7304" i="19"/>
  <c r="F7305" i="19"/>
  <c r="G7305" i="19"/>
  <c r="F7306" i="19"/>
  <c r="G7306" i="19"/>
  <c r="F7307" i="19"/>
  <c r="G7307" i="19"/>
  <c r="F7308" i="19"/>
  <c r="G7308" i="19"/>
  <c r="F7309" i="19"/>
  <c r="G7309" i="19"/>
  <c r="F7310" i="19"/>
  <c r="G7310" i="19"/>
  <c r="F7311" i="19"/>
  <c r="G7311" i="19"/>
  <c r="F7312" i="19"/>
  <c r="G7312" i="19"/>
  <c r="F7313" i="19"/>
  <c r="G7313" i="19"/>
  <c r="F7314" i="19"/>
  <c r="G7314" i="19"/>
  <c r="F7315" i="19"/>
  <c r="G7315" i="19"/>
  <c r="F7316" i="19"/>
  <c r="G7316" i="19"/>
  <c r="F7317" i="19"/>
  <c r="G7317" i="19"/>
  <c r="F7318" i="19"/>
  <c r="G7318" i="19"/>
  <c r="F7319" i="19"/>
  <c r="G7319" i="19"/>
  <c r="F7320" i="19"/>
  <c r="G7320" i="19"/>
  <c r="F7321" i="19"/>
  <c r="G7321" i="19"/>
  <c r="F7322" i="19"/>
  <c r="G7322" i="19"/>
  <c r="F7323" i="19"/>
  <c r="G7323" i="19"/>
  <c r="F7324" i="19"/>
  <c r="G7324" i="19"/>
  <c r="F7325" i="19"/>
  <c r="G7325" i="19"/>
  <c r="F7326" i="19"/>
  <c r="G7326" i="19"/>
  <c r="F7327" i="19"/>
  <c r="G7327" i="19"/>
  <c r="F7328" i="19"/>
  <c r="G7328" i="19"/>
  <c r="F7329" i="19"/>
  <c r="G7329" i="19"/>
  <c r="F7330" i="19"/>
  <c r="G7330" i="19"/>
  <c r="F7331" i="19"/>
  <c r="G7331" i="19"/>
  <c r="F7332" i="19"/>
  <c r="G7332" i="19"/>
  <c r="F7333" i="19"/>
  <c r="G7333" i="19"/>
  <c r="F7334" i="19"/>
  <c r="G7334" i="19"/>
  <c r="F7335" i="19"/>
  <c r="G7335" i="19"/>
  <c r="F7336" i="19"/>
  <c r="G7336" i="19"/>
  <c r="F7337" i="19"/>
  <c r="G7337" i="19"/>
  <c r="F7338" i="19"/>
  <c r="G7338" i="19"/>
  <c r="F7339" i="19"/>
  <c r="G7339" i="19"/>
  <c r="F7340" i="19"/>
  <c r="G7340" i="19"/>
  <c r="F7341" i="19"/>
  <c r="G7341" i="19"/>
  <c r="F7342" i="19"/>
  <c r="G7342" i="19"/>
  <c r="F7343" i="19"/>
  <c r="G7343" i="19"/>
  <c r="F7344" i="19"/>
  <c r="G7344" i="19"/>
  <c r="F7345" i="19"/>
  <c r="G7345" i="19"/>
  <c r="F7346" i="19"/>
  <c r="G7346" i="19"/>
  <c r="F7347" i="19"/>
  <c r="G7347" i="19"/>
  <c r="F7348" i="19"/>
  <c r="G7348" i="19"/>
  <c r="F7349" i="19"/>
  <c r="G7349" i="19"/>
  <c r="F7350" i="19"/>
  <c r="G7350" i="19"/>
  <c r="F7351" i="19"/>
  <c r="G7351" i="19"/>
  <c r="F7352" i="19"/>
  <c r="G7352" i="19"/>
  <c r="F7353" i="19"/>
  <c r="G7353" i="19"/>
  <c r="F7354" i="19"/>
  <c r="G7354" i="19"/>
  <c r="F7355" i="19"/>
  <c r="G7355" i="19"/>
  <c r="F7356" i="19"/>
  <c r="G7356" i="19"/>
  <c r="F7357" i="19"/>
  <c r="G7357" i="19"/>
  <c r="F7358" i="19"/>
  <c r="G7358" i="19"/>
  <c r="F7359" i="19"/>
  <c r="G7359" i="19"/>
  <c r="F7360" i="19"/>
  <c r="G7360" i="19"/>
  <c r="F7361" i="19"/>
  <c r="G7361" i="19"/>
  <c r="F7362" i="19"/>
  <c r="G7362" i="19"/>
  <c r="F7363" i="19"/>
  <c r="G7363" i="19"/>
  <c r="F7364" i="19"/>
  <c r="G7364" i="19"/>
  <c r="F7365" i="19"/>
  <c r="G7365" i="19"/>
  <c r="F7366" i="19"/>
  <c r="G7366" i="19"/>
  <c r="F7367" i="19"/>
  <c r="G7367" i="19"/>
  <c r="F7368" i="19"/>
  <c r="G7368" i="19"/>
  <c r="F7369" i="19"/>
  <c r="G7369" i="19"/>
  <c r="F7370" i="19"/>
  <c r="G7370" i="19"/>
  <c r="F7371" i="19"/>
  <c r="G7371" i="19"/>
  <c r="F7372" i="19"/>
  <c r="G7372" i="19"/>
  <c r="F7373" i="19"/>
  <c r="G7373" i="19"/>
  <c r="F7374" i="19"/>
  <c r="G7374" i="19"/>
  <c r="F7375" i="19"/>
  <c r="G7375" i="19"/>
  <c r="F7376" i="19"/>
  <c r="G7376" i="19"/>
  <c r="F7377" i="19"/>
  <c r="G7377" i="19"/>
  <c r="F7378" i="19"/>
  <c r="G7378" i="19"/>
  <c r="F7379" i="19"/>
  <c r="G7379" i="19"/>
  <c r="F7380" i="19"/>
  <c r="G7380" i="19"/>
  <c r="F7381" i="19"/>
  <c r="G7381" i="19"/>
  <c r="F7382" i="19"/>
  <c r="G7382" i="19"/>
  <c r="F7383" i="19"/>
  <c r="G7383" i="19"/>
  <c r="F7384" i="19"/>
  <c r="G7384" i="19"/>
  <c r="F7385" i="19"/>
  <c r="G7385" i="19"/>
  <c r="F7386" i="19"/>
  <c r="G7386" i="19"/>
  <c r="F7387" i="19"/>
  <c r="G7387" i="19"/>
  <c r="F7388" i="19"/>
  <c r="G7388" i="19"/>
  <c r="F7389" i="19"/>
  <c r="G7389" i="19"/>
  <c r="F7390" i="19"/>
  <c r="G7390" i="19"/>
  <c r="F7391" i="19"/>
  <c r="G7391" i="19"/>
  <c r="F7392" i="19"/>
  <c r="G7392" i="19"/>
  <c r="F7393" i="19"/>
  <c r="G7393" i="19"/>
  <c r="F7394" i="19"/>
  <c r="G7394" i="19"/>
  <c r="F7395" i="19"/>
  <c r="G7395" i="19"/>
  <c r="F7396" i="19"/>
  <c r="G7396" i="19"/>
  <c r="F7397" i="19"/>
  <c r="G7397" i="19"/>
  <c r="F7398" i="19"/>
  <c r="G7398" i="19"/>
  <c r="F7399" i="19"/>
  <c r="G7399" i="19"/>
  <c r="F7400" i="19"/>
  <c r="G7400" i="19"/>
  <c r="F7401" i="19"/>
  <c r="G7401" i="19"/>
  <c r="F7402" i="19"/>
  <c r="G7402" i="19"/>
  <c r="F7403" i="19"/>
  <c r="G7403" i="19"/>
  <c r="F7404" i="19"/>
  <c r="G7404" i="19"/>
  <c r="F7405" i="19"/>
  <c r="G7405" i="19"/>
  <c r="F7406" i="19"/>
  <c r="G7406" i="19"/>
  <c r="F7407" i="19"/>
  <c r="G7407" i="19"/>
  <c r="F7408" i="19"/>
  <c r="G7408" i="19"/>
  <c r="F7409" i="19"/>
  <c r="G7409" i="19"/>
  <c r="F7410" i="19"/>
  <c r="G7410" i="19"/>
  <c r="F7411" i="19"/>
  <c r="G7411" i="19"/>
  <c r="F7412" i="19"/>
  <c r="G7412" i="19"/>
  <c r="F7413" i="19"/>
  <c r="G7413" i="19"/>
  <c r="F7414" i="19"/>
  <c r="G7414" i="19"/>
  <c r="F7415" i="19"/>
  <c r="G7415" i="19"/>
  <c r="F7416" i="19"/>
  <c r="G7416" i="19"/>
  <c r="F7417" i="19"/>
  <c r="G7417" i="19"/>
  <c r="F7418" i="19"/>
  <c r="G7418" i="19"/>
  <c r="F7419" i="19"/>
  <c r="G7419" i="19"/>
  <c r="F7420" i="19"/>
  <c r="G7420" i="19"/>
  <c r="F7421" i="19"/>
  <c r="G7421" i="19"/>
  <c r="F7422" i="19"/>
  <c r="G7422" i="19"/>
  <c r="F7423" i="19"/>
  <c r="G7423" i="19"/>
  <c r="F7424" i="19"/>
  <c r="G7424" i="19"/>
  <c r="F7425" i="19"/>
  <c r="G7425" i="19"/>
  <c r="F7426" i="19"/>
  <c r="G7426" i="19"/>
  <c r="F7427" i="19"/>
  <c r="G7427" i="19"/>
  <c r="F7428" i="19"/>
  <c r="G7428" i="19"/>
  <c r="F7429" i="19"/>
  <c r="G7429" i="19"/>
  <c r="F7430" i="19"/>
  <c r="G7430" i="19"/>
  <c r="F7431" i="19"/>
  <c r="G7431" i="19"/>
  <c r="F7432" i="19"/>
  <c r="G7432" i="19"/>
  <c r="F7433" i="19"/>
  <c r="G7433" i="19"/>
  <c r="F7434" i="19"/>
  <c r="G7434" i="19"/>
  <c r="F7435" i="19"/>
  <c r="G7435" i="19"/>
  <c r="F7436" i="19"/>
  <c r="G7436" i="19"/>
  <c r="F7437" i="19"/>
  <c r="G7437" i="19"/>
  <c r="F7438" i="19"/>
  <c r="G7438" i="19"/>
  <c r="F7439" i="19"/>
  <c r="G7439" i="19"/>
  <c r="F7440" i="19"/>
  <c r="G7440" i="19"/>
  <c r="F7441" i="19"/>
  <c r="G7441" i="19"/>
  <c r="F7442" i="19"/>
  <c r="G7442" i="19"/>
  <c r="F7443" i="19"/>
  <c r="G7443" i="19"/>
  <c r="F7444" i="19"/>
  <c r="G7444" i="19"/>
  <c r="F7445" i="19"/>
  <c r="G7445" i="19"/>
  <c r="F7446" i="19"/>
  <c r="G7446" i="19"/>
  <c r="F7447" i="19"/>
  <c r="G7447" i="19"/>
  <c r="F7448" i="19"/>
  <c r="G7448" i="19"/>
  <c r="F7449" i="19"/>
  <c r="G7449" i="19"/>
  <c r="F7450" i="19"/>
  <c r="G7450" i="19"/>
  <c r="F7451" i="19"/>
  <c r="G7451" i="19"/>
  <c r="F7452" i="19"/>
  <c r="G7452" i="19"/>
  <c r="F7453" i="19"/>
  <c r="G7453" i="19"/>
  <c r="F7454" i="19"/>
  <c r="G7454" i="19"/>
  <c r="F7455" i="19"/>
  <c r="G7455" i="19"/>
  <c r="F7456" i="19"/>
  <c r="G7456" i="19"/>
  <c r="F7457" i="19"/>
  <c r="G7457" i="19"/>
  <c r="F7458" i="19"/>
  <c r="G7458" i="19"/>
  <c r="F7459" i="19"/>
  <c r="G7459" i="19"/>
  <c r="F7460" i="19"/>
  <c r="G7460" i="19"/>
  <c r="F7461" i="19"/>
  <c r="G7461" i="19"/>
  <c r="F7462" i="19"/>
  <c r="G7462" i="19"/>
  <c r="F7463" i="19"/>
  <c r="G7463" i="19"/>
  <c r="F7464" i="19"/>
  <c r="G7464" i="19"/>
  <c r="F7465" i="19"/>
  <c r="G7465" i="19"/>
  <c r="F7466" i="19"/>
  <c r="G7466" i="19"/>
  <c r="F7467" i="19"/>
  <c r="G7467" i="19"/>
  <c r="F7468" i="19"/>
  <c r="G7468" i="19"/>
  <c r="F7469" i="19"/>
  <c r="G7469" i="19"/>
  <c r="F7470" i="19"/>
  <c r="G7470" i="19"/>
  <c r="F7471" i="19"/>
  <c r="G7471" i="19"/>
  <c r="F7472" i="19"/>
  <c r="G7472" i="19"/>
  <c r="F7473" i="19"/>
  <c r="G7473" i="19"/>
  <c r="F7474" i="19"/>
  <c r="G7474" i="19"/>
  <c r="F7475" i="19"/>
  <c r="G7475" i="19"/>
  <c r="F7476" i="19"/>
  <c r="G7476" i="19"/>
  <c r="F7477" i="19"/>
  <c r="G7477" i="19"/>
  <c r="F7478" i="19"/>
  <c r="G7478" i="19"/>
  <c r="F7479" i="19"/>
  <c r="G7479" i="19"/>
  <c r="F7480" i="19"/>
  <c r="G7480" i="19"/>
  <c r="F7481" i="19"/>
  <c r="G7481" i="19"/>
  <c r="F7482" i="19"/>
  <c r="G7482" i="19"/>
  <c r="F7483" i="19"/>
  <c r="G7483" i="19"/>
  <c r="F7484" i="19"/>
  <c r="G7484" i="19"/>
  <c r="F7485" i="19"/>
  <c r="G7485" i="19"/>
  <c r="F7486" i="19"/>
  <c r="G7486" i="19"/>
  <c r="F7487" i="19"/>
  <c r="G7487" i="19"/>
  <c r="F7488" i="19"/>
  <c r="G7488" i="19"/>
  <c r="F7489" i="19"/>
  <c r="G7489" i="19"/>
  <c r="F7490" i="19"/>
  <c r="G7490" i="19"/>
  <c r="F7491" i="19"/>
  <c r="G7491" i="19"/>
  <c r="F7492" i="19"/>
  <c r="G7492" i="19"/>
  <c r="F7493" i="19"/>
  <c r="G7493" i="19"/>
  <c r="F7494" i="19"/>
  <c r="G7494" i="19"/>
  <c r="F7495" i="19"/>
  <c r="G7495" i="19"/>
  <c r="F7496" i="19"/>
  <c r="G7496" i="19"/>
  <c r="F7497" i="19"/>
  <c r="G7497" i="19"/>
  <c r="F7498" i="19"/>
  <c r="G7498" i="19"/>
  <c r="F7499" i="19"/>
  <c r="G7499" i="19"/>
  <c r="F7500" i="19"/>
  <c r="G7500" i="19"/>
  <c r="F7501" i="19"/>
  <c r="G7501" i="19"/>
  <c r="F7502" i="19"/>
  <c r="G7502" i="19"/>
  <c r="F7503" i="19"/>
  <c r="G7503" i="19"/>
  <c r="F7504" i="19"/>
  <c r="G7504" i="19"/>
  <c r="F7505" i="19"/>
  <c r="G7505" i="19"/>
  <c r="F7506" i="19"/>
  <c r="G7506" i="19"/>
  <c r="F7507" i="19"/>
  <c r="G7507" i="19"/>
  <c r="F7508" i="19"/>
  <c r="G7508" i="19"/>
  <c r="F7509" i="19"/>
  <c r="G7509" i="19"/>
  <c r="F7510" i="19"/>
  <c r="G7510" i="19"/>
  <c r="F7511" i="19"/>
  <c r="G7511" i="19"/>
  <c r="F7512" i="19"/>
  <c r="G7512" i="19"/>
  <c r="F7513" i="19"/>
  <c r="G7513" i="19"/>
  <c r="F7514" i="19"/>
  <c r="G7514" i="19"/>
  <c r="F7515" i="19"/>
  <c r="G7515" i="19"/>
  <c r="F7516" i="19"/>
  <c r="G7516" i="19"/>
  <c r="F7517" i="19"/>
  <c r="G7517" i="19"/>
  <c r="F7518" i="19"/>
  <c r="G7518" i="19"/>
  <c r="F7519" i="19"/>
  <c r="G7519" i="19"/>
  <c r="F7520" i="19"/>
  <c r="G7520" i="19"/>
  <c r="F7521" i="19"/>
  <c r="G7521" i="19"/>
  <c r="F7522" i="19"/>
  <c r="G7522" i="19"/>
  <c r="F7523" i="19"/>
  <c r="G7523" i="19"/>
  <c r="F7524" i="19"/>
  <c r="G7524" i="19"/>
  <c r="F7525" i="19"/>
  <c r="G7525" i="19"/>
  <c r="F7526" i="19"/>
  <c r="G7526" i="19"/>
  <c r="F7527" i="19"/>
  <c r="G7527" i="19"/>
  <c r="F7528" i="19"/>
  <c r="G7528" i="19"/>
  <c r="F7529" i="19"/>
  <c r="G7529" i="19"/>
  <c r="F7530" i="19"/>
  <c r="G7530" i="19"/>
  <c r="F7531" i="19"/>
  <c r="G7531" i="19"/>
  <c r="F7532" i="19"/>
  <c r="G7532" i="19"/>
  <c r="F7533" i="19"/>
  <c r="G7533" i="19"/>
  <c r="F7534" i="19"/>
  <c r="G7534" i="19"/>
  <c r="F7535" i="19"/>
  <c r="G7535" i="19"/>
  <c r="F7536" i="19"/>
  <c r="G7536" i="19"/>
  <c r="F7537" i="19"/>
  <c r="G7537" i="19"/>
  <c r="F7538" i="19"/>
  <c r="G7538" i="19"/>
  <c r="F7539" i="19"/>
  <c r="G7539" i="19"/>
  <c r="F7540" i="19"/>
  <c r="G7540" i="19"/>
  <c r="F7541" i="19"/>
  <c r="G7541" i="19"/>
  <c r="F7542" i="19"/>
  <c r="G7542" i="19"/>
  <c r="F7543" i="19"/>
  <c r="G7543" i="19"/>
  <c r="F7544" i="19"/>
  <c r="G7544" i="19"/>
  <c r="F7545" i="19"/>
  <c r="G7545" i="19"/>
  <c r="F7546" i="19"/>
  <c r="G7546" i="19"/>
  <c r="F7547" i="19"/>
  <c r="G7547" i="19"/>
  <c r="F7548" i="19"/>
  <c r="G7548" i="19"/>
  <c r="F7549" i="19"/>
  <c r="G7549" i="19"/>
  <c r="F7550" i="19"/>
  <c r="G7550" i="19"/>
  <c r="F7551" i="19"/>
  <c r="G7551" i="19"/>
  <c r="F7552" i="19"/>
  <c r="G7552" i="19"/>
  <c r="F7553" i="19"/>
  <c r="G7553" i="19"/>
  <c r="F7554" i="19"/>
  <c r="G7554" i="19"/>
  <c r="F7555" i="19"/>
  <c r="G7555" i="19"/>
  <c r="F7556" i="19"/>
  <c r="G7556" i="19"/>
  <c r="F7557" i="19"/>
  <c r="G7557" i="19"/>
  <c r="F7558" i="19"/>
  <c r="G7558" i="19"/>
  <c r="F7559" i="19"/>
  <c r="G7559" i="19"/>
  <c r="F7560" i="19"/>
  <c r="G7560" i="19"/>
  <c r="F7561" i="19"/>
  <c r="G7561" i="19"/>
  <c r="F7562" i="19"/>
  <c r="G7562" i="19"/>
  <c r="F7563" i="19"/>
  <c r="G7563" i="19"/>
  <c r="F7564" i="19"/>
  <c r="G7564" i="19"/>
  <c r="F7565" i="19"/>
  <c r="G7565" i="19"/>
  <c r="F7566" i="19"/>
  <c r="G7566" i="19"/>
  <c r="F7567" i="19"/>
  <c r="G7567" i="19"/>
  <c r="F7568" i="19"/>
  <c r="G7568" i="19"/>
  <c r="F7569" i="19"/>
  <c r="G7569" i="19"/>
  <c r="F7570" i="19"/>
  <c r="G7570" i="19"/>
  <c r="F7571" i="19"/>
  <c r="G7571" i="19"/>
  <c r="F7572" i="19"/>
  <c r="G7572" i="19"/>
  <c r="F7573" i="19"/>
  <c r="G7573" i="19"/>
  <c r="F7574" i="19"/>
  <c r="G7574" i="19"/>
  <c r="F7575" i="19"/>
  <c r="G7575" i="19"/>
  <c r="F7576" i="19"/>
  <c r="G7576" i="19"/>
  <c r="F7577" i="19"/>
  <c r="G7577" i="19"/>
  <c r="F7578" i="19"/>
  <c r="G7578" i="19"/>
  <c r="F7579" i="19"/>
  <c r="G7579" i="19"/>
  <c r="F7580" i="19"/>
  <c r="G7580" i="19"/>
  <c r="F7581" i="19"/>
  <c r="G7581" i="19"/>
  <c r="F7582" i="19"/>
  <c r="G7582" i="19"/>
  <c r="F7583" i="19"/>
  <c r="G7583" i="19"/>
  <c r="F7584" i="19"/>
  <c r="G7584" i="19"/>
  <c r="F7585" i="19"/>
  <c r="G7585" i="19"/>
  <c r="F7586" i="19"/>
  <c r="G7586" i="19"/>
  <c r="F7587" i="19"/>
  <c r="G7587" i="19"/>
  <c r="F7588" i="19"/>
  <c r="G7588" i="19"/>
  <c r="F7589" i="19"/>
  <c r="G7589" i="19"/>
  <c r="F7590" i="19"/>
  <c r="G7590" i="19"/>
  <c r="F7591" i="19"/>
  <c r="G7591" i="19"/>
  <c r="F7592" i="19"/>
  <c r="G7592" i="19"/>
  <c r="F7593" i="19"/>
  <c r="G7593" i="19"/>
  <c r="F7594" i="19"/>
  <c r="G7594" i="19"/>
  <c r="F7595" i="19"/>
  <c r="G7595" i="19"/>
  <c r="F7596" i="19"/>
  <c r="G7596" i="19"/>
  <c r="F7597" i="19"/>
  <c r="G7597" i="19"/>
  <c r="F7598" i="19"/>
  <c r="G7598" i="19"/>
  <c r="F7599" i="19"/>
  <c r="G7599" i="19"/>
  <c r="F7600" i="19"/>
  <c r="G7600" i="19"/>
  <c r="F7601" i="19"/>
  <c r="G7601" i="19"/>
  <c r="F7602" i="19"/>
  <c r="G7602" i="19"/>
  <c r="F7603" i="19"/>
  <c r="G7603" i="19"/>
  <c r="F7604" i="19"/>
  <c r="G7604" i="19"/>
  <c r="F7605" i="19"/>
  <c r="G7605" i="19"/>
  <c r="F7606" i="19"/>
  <c r="G7606" i="19"/>
  <c r="F7607" i="19"/>
  <c r="G7607" i="19"/>
  <c r="F7608" i="19"/>
  <c r="G7608" i="19"/>
  <c r="F7609" i="19"/>
  <c r="G7609" i="19"/>
  <c r="F7610" i="19"/>
  <c r="G7610" i="19"/>
  <c r="F7611" i="19"/>
  <c r="G7611" i="19"/>
  <c r="F7612" i="19"/>
  <c r="G7612" i="19"/>
  <c r="F7613" i="19"/>
  <c r="G7613" i="19"/>
  <c r="F7614" i="19"/>
  <c r="G7614" i="19"/>
  <c r="F7615" i="19"/>
  <c r="G7615" i="19"/>
  <c r="F7616" i="19"/>
  <c r="G7616" i="19"/>
  <c r="F7617" i="19"/>
  <c r="G7617" i="19"/>
  <c r="F7618" i="19"/>
  <c r="G7618" i="19"/>
  <c r="F7619" i="19"/>
  <c r="G7619" i="19"/>
  <c r="F7620" i="19"/>
  <c r="G7620" i="19"/>
  <c r="F7621" i="19"/>
  <c r="G7621" i="19"/>
  <c r="F7622" i="19"/>
  <c r="G7622" i="19"/>
  <c r="F7623" i="19"/>
  <c r="G7623" i="19"/>
  <c r="F7624" i="19"/>
  <c r="G7624" i="19"/>
  <c r="F7625" i="19"/>
  <c r="G7625" i="19"/>
  <c r="F7626" i="19"/>
  <c r="G7626" i="19"/>
  <c r="F7627" i="19"/>
  <c r="G7627" i="19"/>
  <c r="F7628" i="19"/>
  <c r="G7628" i="19"/>
  <c r="F7629" i="19"/>
  <c r="G7629" i="19"/>
  <c r="F7630" i="19"/>
  <c r="G7630" i="19"/>
  <c r="F7631" i="19"/>
  <c r="G7631" i="19"/>
  <c r="F7632" i="19"/>
  <c r="G7632" i="19"/>
  <c r="F7633" i="19"/>
  <c r="G7633" i="19"/>
  <c r="F7634" i="19"/>
  <c r="G7634" i="19"/>
  <c r="F7635" i="19"/>
  <c r="G7635" i="19"/>
  <c r="F7636" i="19"/>
  <c r="G7636" i="19"/>
  <c r="F7637" i="19"/>
  <c r="G7637" i="19"/>
  <c r="F7638" i="19"/>
  <c r="G7638" i="19"/>
  <c r="F7639" i="19"/>
  <c r="G7639" i="19"/>
  <c r="F7640" i="19"/>
  <c r="G7640" i="19"/>
  <c r="F7641" i="19"/>
  <c r="G7641" i="19"/>
  <c r="F7642" i="19"/>
  <c r="G7642" i="19"/>
  <c r="F7643" i="19"/>
  <c r="G7643" i="19"/>
  <c r="F7644" i="19"/>
  <c r="G7644" i="19"/>
  <c r="F7645" i="19"/>
  <c r="G7645" i="19"/>
  <c r="F7646" i="19"/>
  <c r="G7646" i="19"/>
  <c r="F7647" i="19"/>
  <c r="G7647" i="19"/>
  <c r="F7648" i="19"/>
  <c r="G7648" i="19"/>
  <c r="F7649" i="19"/>
  <c r="G7649" i="19"/>
  <c r="F7650" i="19"/>
  <c r="G7650" i="19"/>
  <c r="F7651" i="19"/>
  <c r="G7651" i="19"/>
  <c r="F7652" i="19"/>
  <c r="G7652" i="19"/>
  <c r="F7653" i="19"/>
  <c r="G7653" i="19"/>
  <c r="F7654" i="19"/>
  <c r="G7654" i="19"/>
  <c r="F7655" i="19"/>
  <c r="G7655" i="19"/>
  <c r="F7656" i="19"/>
  <c r="G7656" i="19"/>
  <c r="F7657" i="19"/>
  <c r="G7657" i="19"/>
  <c r="F7658" i="19"/>
  <c r="G7658" i="19"/>
  <c r="F7659" i="19"/>
  <c r="G7659" i="19"/>
  <c r="F7660" i="19"/>
  <c r="G7660" i="19"/>
  <c r="F7661" i="19"/>
  <c r="G7661" i="19"/>
  <c r="F7662" i="19"/>
  <c r="G7662" i="19"/>
  <c r="F7663" i="19"/>
  <c r="G7663" i="19"/>
  <c r="F7664" i="19"/>
  <c r="G7664" i="19"/>
  <c r="F7665" i="19"/>
  <c r="G7665" i="19"/>
  <c r="F7666" i="19"/>
  <c r="G7666" i="19"/>
  <c r="F7667" i="19"/>
  <c r="G7667" i="19"/>
  <c r="F7668" i="19"/>
  <c r="G7668" i="19"/>
  <c r="F7669" i="19"/>
  <c r="G7669" i="19"/>
  <c r="F7670" i="19"/>
  <c r="G7670" i="19"/>
  <c r="F7671" i="19"/>
  <c r="G7671" i="19"/>
  <c r="F7672" i="19"/>
  <c r="G7672" i="19"/>
  <c r="F7673" i="19"/>
  <c r="G7673" i="19"/>
  <c r="F7674" i="19"/>
  <c r="G7674" i="19"/>
  <c r="F7675" i="19"/>
  <c r="G7675" i="19"/>
  <c r="F7676" i="19"/>
  <c r="G7676" i="19"/>
  <c r="F7677" i="19"/>
  <c r="G7677" i="19"/>
  <c r="F7678" i="19"/>
  <c r="G7678" i="19"/>
  <c r="F7679" i="19"/>
  <c r="G7679" i="19"/>
  <c r="F7680" i="19"/>
  <c r="G7680" i="19"/>
  <c r="F7681" i="19"/>
  <c r="G7681" i="19"/>
  <c r="F7682" i="19"/>
  <c r="G7682" i="19"/>
  <c r="F7683" i="19"/>
  <c r="G7683" i="19"/>
  <c r="F7684" i="19"/>
  <c r="G7684" i="19"/>
  <c r="F7685" i="19"/>
  <c r="G7685" i="19"/>
  <c r="F7686" i="19"/>
  <c r="G7686" i="19"/>
  <c r="F7687" i="19"/>
  <c r="G7687" i="19"/>
  <c r="F7688" i="19"/>
  <c r="G7688" i="19"/>
  <c r="F7689" i="19"/>
  <c r="G7689" i="19"/>
  <c r="F7690" i="19"/>
  <c r="G7690" i="19"/>
  <c r="F7691" i="19"/>
  <c r="G7691" i="19"/>
  <c r="F7692" i="19"/>
  <c r="G7692" i="19"/>
  <c r="F7693" i="19"/>
  <c r="G7693" i="19"/>
  <c r="F7694" i="19"/>
  <c r="G7694" i="19"/>
  <c r="F7695" i="19"/>
  <c r="G7695" i="19"/>
  <c r="F7696" i="19"/>
  <c r="G7696" i="19"/>
  <c r="F7697" i="19"/>
  <c r="G7697" i="19"/>
  <c r="F7698" i="19"/>
  <c r="G7698" i="19"/>
  <c r="F7699" i="19"/>
  <c r="G7699" i="19"/>
  <c r="F7700" i="19"/>
  <c r="G7700" i="19"/>
  <c r="F7701" i="19"/>
  <c r="G7701" i="19"/>
  <c r="F7702" i="19"/>
  <c r="G7702" i="19"/>
  <c r="F7703" i="19"/>
  <c r="G7703" i="19"/>
  <c r="F7704" i="19"/>
  <c r="G7704" i="19"/>
  <c r="F7705" i="19"/>
  <c r="G7705" i="19"/>
  <c r="F7706" i="19"/>
  <c r="G7706" i="19"/>
  <c r="F7707" i="19"/>
  <c r="G7707" i="19"/>
  <c r="F7708" i="19"/>
  <c r="G7708" i="19"/>
  <c r="F7709" i="19"/>
  <c r="G7709" i="19"/>
  <c r="F7710" i="19"/>
  <c r="G7710" i="19"/>
  <c r="F7711" i="19"/>
  <c r="G7711" i="19"/>
  <c r="F7712" i="19"/>
  <c r="G7712" i="19"/>
  <c r="F7713" i="19"/>
  <c r="G7713" i="19"/>
  <c r="F7714" i="19"/>
  <c r="G7714" i="19"/>
  <c r="F7715" i="19"/>
  <c r="G7715" i="19"/>
  <c r="F7716" i="19"/>
  <c r="G7716" i="19"/>
  <c r="F7717" i="19"/>
  <c r="G7717" i="19"/>
  <c r="F7718" i="19"/>
  <c r="G7718" i="19"/>
  <c r="F7719" i="19"/>
  <c r="G7719" i="19"/>
  <c r="F7720" i="19"/>
  <c r="G7720" i="19"/>
  <c r="F7721" i="19"/>
  <c r="G7721" i="19"/>
  <c r="F7722" i="19"/>
  <c r="G7722" i="19"/>
  <c r="F7723" i="19"/>
  <c r="G7723" i="19"/>
  <c r="F7724" i="19"/>
  <c r="G7724" i="19"/>
  <c r="F7725" i="19"/>
  <c r="G7725" i="19"/>
  <c r="F7726" i="19"/>
  <c r="G7726" i="19"/>
  <c r="F7727" i="19"/>
  <c r="G7727" i="19"/>
  <c r="F7728" i="19"/>
  <c r="G7728" i="19"/>
  <c r="F7729" i="19"/>
  <c r="G7729" i="19"/>
  <c r="F7730" i="19"/>
  <c r="G7730" i="19"/>
  <c r="F7731" i="19"/>
  <c r="G7731" i="19"/>
  <c r="F7732" i="19"/>
  <c r="G7732" i="19"/>
  <c r="F7733" i="19"/>
  <c r="G7733" i="19"/>
  <c r="F7734" i="19"/>
  <c r="G7734" i="19"/>
  <c r="F7735" i="19"/>
  <c r="G7735" i="19"/>
  <c r="F7736" i="19"/>
  <c r="G7736" i="19"/>
  <c r="F7737" i="19"/>
  <c r="G7737" i="19"/>
  <c r="F7738" i="19"/>
  <c r="G7738" i="19"/>
  <c r="F7739" i="19"/>
  <c r="G7739" i="19"/>
  <c r="F7740" i="19"/>
  <c r="G7740" i="19"/>
  <c r="F7741" i="19"/>
  <c r="G7741" i="19"/>
  <c r="F7742" i="19"/>
  <c r="G7742" i="19"/>
  <c r="F7743" i="19"/>
  <c r="G7743" i="19"/>
  <c r="F7744" i="19"/>
  <c r="G7744" i="19"/>
  <c r="F7745" i="19"/>
  <c r="G7745" i="19"/>
  <c r="F7746" i="19"/>
  <c r="G7746" i="19"/>
  <c r="F7747" i="19"/>
  <c r="G7747" i="19"/>
  <c r="F7748" i="19"/>
  <c r="G7748" i="19"/>
  <c r="F7749" i="19"/>
  <c r="G7749" i="19"/>
  <c r="F7750" i="19"/>
  <c r="G7750" i="19"/>
  <c r="F7751" i="19"/>
  <c r="G7751" i="19"/>
  <c r="F7752" i="19"/>
  <c r="G7752" i="19"/>
  <c r="F7753" i="19"/>
  <c r="G7753" i="19"/>
  <c r="F7754" i="19"/>
  <c r="G7754" i="19"/>
  <c r="F7755" i="19"/>
  <c r="G7755" i="19"/>
  <c r="F7756" i="19"/>
  <c r="G7756" i="19"/>
  <c r="F7757" i="19"/>
  <c r="G7757" i="19"/>
  <c r="F7758" i="19"/>
  <c r="G7758" i="19"/>
  <c r="F7759" i="19"/>
  <c r="G7759" i="19"/>
  <c r="F7760" i="19"/>
  <c r="G7760" i="19"/>
  <c r="F7761" i="19"/>
  <c r="G7761" i="19"/>
  <c r="F7762" i="19"/>
  <c r="G7762" i="19"/>
  <c r="F7763" i="19"/>
  <c r="G7763" i="19"/>
  <c r="F7764" i="19"/>
  <c r="G7764" i="19"/>
  <c r="F7765" i="19"/>
  <c r="G7765" i="19"/>
  <c r="F7766" i="19"/>
  <c r="G7766" i="19"/>
  <c r="F7767" i="19"/>
  <c r="G7767" i="19"/>
  <c r="F7768" i="19"/>
  <c r="G7768" i="19"/>
  <c r="F7769" i="19"/>
  <c r="G7769" i="19"/>
  <c r="F7770" i="19"/>
  <c r="G7770" i="19"/>
  <c r="F7771" i="19"/>
  <c r="G7771" i="19"/>
  <c r="F7772" i="19"/>
  <c r="G7772" i="19"/>
  <c r="F7773" i="19"/>
  <c r="G7773" i="19"/>
  <c r="F7774" i="19"/>
  <c r="G7774" i="19"/>
  <c r="F7775" i="19"/>
  <c r="G7775" i="19"/>
  <c r="F7776" i="19"/>
  <c r="G7776" i="19"/>
  <c r="F7777" i="19"/>
  <c r="G7777" i="19"/>
  <c r="F7778" i="19"/>
  <c r="G7778" i="19"/>
  <c r="F7779" i="19"/>
  <c r="G7779" i="19"/>
  <c r="F7780" i="19"/>
  <c r="G7780" i="19"/>
  <c r="F7781" i="19"/>
  <c r="G7781" i="19"/>
  <c r="F7782" i="19"/>
  <c r="G7782" i="19"/>
  <c r="F7783" i="19"/>
  <c r="G7783" i="19"/>
  <c r="F7784" i="19"/>
  <c r="G7784" i="19"/>
  <c r="F7785" i="19"/>
  <c r="G7785" i="19"/>
  <c r="F7786" i="19"/>
  <c r="G7786" i="19"/>
  <c r="F7787" i="19"/>
  <c r="G7787" i="19"/>
  <c r="F7788" i="19"/>
  <c r="G7788" i="19"/>
  <c r="F7789" i="19"/>
  <c r="G7789" i="19"/>
  <c r="F7790" i="19"/>
  <c r="G7790" i="19"/>
  <c r="F7791" i="19"/>
  <c r="G7791" i="19"/>
  <c r="F7792" i="19"/>
  <c r="G7792" i="19"/>
  <c r="F7793" i="19"/>
  <c r="G7793" i="19"/>
  <c r="F7794" i="19"/>
  <c r="G7794" i="19"/>
  <c r="F7795" i="19"/>
  <c r="G7795" i="19"/>
  <c r="F7796" i="19"/>
  <c r="G7796" i="19"/>
  <c r="F7797" i="19"/>
  <c r="G7797" i="19"/>
  <c r="F7798" i="19"/>
  <c r="G7798" i="19"/>
  <c r="F7799" i="19"/>
  <c r="G7799" i="19"/>
  <c r="F7800" i="19"/>
  <c r="G7800" i="19"/>
  <c r="F7801" i="19"/>
  <c r="G7801" i="19"/>
  <c r="F7802" i="19"/>
  <c r="G7802" i="19"/>
  <c r="F7803" i="19"/>
  <c r="G7803" i="19"/>
  <c r="F7804" i="19"/>
  <c r="G7804" i="19"/>
  <c r="F7805" i="19"/>
  <c r="G7805" i="19"/>
  <c r="F7806" i="19"/>
  <c r="G7806" i="19"/>
  <c r="F7807" i="19"/>
  <c r="G7807" i="19"/>
  <c r="F7808" i="19"/>
  <c r="G7808" i="19"/>
  <c r="F7809" i="19"/>
  <c r="G7809" i="19"/>
  <c r="F7810" i="19"/>
  <c r="G7810" i="19"/>
  <c r="F7811" i="19"/>
  <c r="G7811" i="19"/>
  <c r="F7812" i="19"/>
  <c r="G7812" i="19"/>
  <c r="F7813" i="19"/>
  <c r="G7813" i="19"/>
  <c r="F7814" i="19"/>
  <c r="G7814" i="19"/>
  <c r="F7815" i="19"/>
  <c r="G7815" i="19"/>
  <c r="F7816" i="19"/>
  <c r="G7816" i="19"/>
  <c r="F7817" i="19"/>
  <c r="G7817" i="19"/>
  <c r="F7818" i="19"/>
  <c r="G7818" i="19"/>
  <c r="F7819" i="19"/>
  <c r="G7819" i="19"/>
  <c r="F7820" i="19"/>
  <c r="G7820" i="19"/>
  <c r="F7821" i="19"/>
  <c r="G7821" i="19"/>
  <c r="F7822" i="19"/>
  <c r="G7822" i="19"/>
  <c r="F7823" i="19"/>
  <c r="G7823" i="19"/>
  <c r="F7824" i="19"/>
  <c r="G7824" i="19"/>
  <c r="F7825" i="19"/>
  <c r="G7825" i="19"/>
  <c r="F7826" i="19"/>
  <c r="G7826" i="19"/>
  <c r="F7827" i="19"/>
  <c r="G7827" i="19"/>
  <c r="F7828" i="19"/>
  <c r="G7828" i="19"/>
  <c r="F7829" i="19"/>
  <c r="G7829" i="19"/>
  <c r="F7830" i="19"/>
  <c r="G7830" i="19"/>
  <c r="F7831" i="19"/>
  <c r="G7831" i="19"/>
  <c r="F7832" i="19"/>
  <c r="G7832" i="19"/>
  <c r="F7833" i="19"/>
  <c r="G7833" i="19"/>
  <c r="F7834" i="19"/>
  <c r="G7834" i="19"/>
  <c r="F7835" i="19"/>
  <c r="G7835" i="19"/>
  <c r="F7836" i="19"/>
  <c r="G7836" i="19"/>
  <c r="F7837" i="19"/>
  <c r="G7837" i="19"/>
  <c r="F7838" i="19"/>
  <c r="G7838" i="19"/>
  <c r="F7839" i="19"/>
  <c r="G7839" i="19"/>
  <c r="F7840" i="19"/>
  <c r="G7840" i="19"/>
  <c r="F7841" i="19"/>
  <c r="G7841" i="19"/>
  <c r="F7842" i="19"/>
  <c r="G7842" i="19"/>
  <c r="F7843" i="19"/>
  <c r="G7843" i="19"/>
  <c r="F7844" i="19"/>
  <c r="G7844" i="19"/>
  <c r="F7845" i="19"/>
  <c r="G7845" i="19"/>
  <c r="F7846" i="19"/>
  <c r="G7846" i="19"/>
  <c r="F7847" i="19"/>
  <c r="G7847" i="19"/>
  <c r="F7848" i="19"/>
  <c r="G7848" i="19"/>
  <c r="F7849" i="19"/>
  <c r="G7849" i="19"/>
  <c r="F7850" i="19"/>
  <c r="G7850" i="19"/>
  <c r="F7851" i="19"/>
  <c r="G7851" i="19"/>
  <c r="F7852" i="19"/>
  <c r="G7852" i="19"/>
  <c r="F7853" i="19"/>
  <c r="G7853" i="19"/>
  <c r="F7854" i="19"/>
  <c r="G7854" i="19"/>
  <c r="F7855" i="19"/>
  <c r="G7855" i="19"/>
  <c r="F7856" i="19"/>
  <c r="G7856" i="19"/>
  <c r="F7857" i="19"/>
  <c r="G7857" i="19"/>
  <c r="F7858" i="19"/>
  <c r="G7858" i="19"/>
  <c r="F7859" i="19"/>
  <c r="G7859" i="19"/>
  <c r="F7860" i="19"/>
  <c r="G7860" i="19"/>
  <c r="F7861" i="19"/>
  <c r="G7861" i="19"/>
  <c r="F7862" i="19"/>
  <c r="G7862" i="19"/>
  <c r="F7863" i="19"/>
  <c r="G7863" i="19"/>
  <c r="F7864" i="19"/>
  <c r="G7864" i="19"/>
  <c r="F7865" i="19"/>
  <c r="G7865" i="19"/>
  <c r="F7866" i="19"/>
  <c r="G7866" i="19"/>
  <c r="F7867" i="19"/>
  <c r="G7867" i="19"/>
  <c r="F7868" i="19"/>
  <c r="G7868" i="19"/>
  <c r="F7869" i="19"/>
  <c r="G7869" i="19"/>
  <c r="F7870" i="19"/>
  <c r="G7870" i="19"/>
  <c r="F7871" i="19"/>
  <c r="G7871" i="19"/>
  <c r="F7872" i="19"/>
  <c r="G7872" i="19"/>
  <c r="F7873" i="19"/>
  <c r="G7873" i="19"/>
  <c r="F7874" i="19"/>
  <c r="G7874" i="19"/>
  <c r="F7875" i="19"/>
  <c r="G7875" i="19"/>
  <c r="F7876" i="19"/>
  <c r="G7876" i="19"/>
  <c r="F7877" i="19"/>
  <c r="G7877" i="19"/>
  <c r="F7878" i="19"/>
  <c r="G7878" i="19"/>
  <c r="F7879" i="19"/>
  <c r="G7879" i="19"/>
  <c r="F7880" i="19"/>
  <c r="G7880" i="19"/>
  <c r="F7881" i="19"/>
  <c r="G7881" i="19"/>
  <c r="F7882" i="19"/>
  <c r="G7882" i="19"/>
  <c r="F7883" i="19"/>
  <c r="G7883" i="19"/>
  <c r="F7884" i="19"/>
  <c r="G7884" i="19"/>
  <c r="F7885" i="19"/>
  <c r="G7885" i="19"/>
  <c r="F7886" i="19"/>
  <c r="G7886" i="19"/>
  <c r="F7887" i="19"/>
  <c r="G7887" i="19"/>
  <c r="F7888" i="19"/>
  <c r="G7888" i="19"/>
  <c r="F7889" i="19"/>
  <c r="G7889" i="19"/>
  <c r="F7890" i="19"/>
  <c r="G7890" i="19"/>
  <c r="F7891" i="19"/>
  <c r="G7891" i="19"/>
  <c r="F7892" i="19"/>
  <c r="G7892" i="19"/>
  <c r="F7893" i="19"/>
  <c r="G7893" i="19"/>
  <c r="F7894" i="19"/>
  <c r="G7894" i="19"/>
  <c r="F7895" i="19"/>
  <c r="G7895" i="19"/>
  <c r="F7896" i="19"/>
  <c r="G7896" i="19"/>
  <c r="F7897" i="19"/>
  <c r="G7897" i="19"/>
  <c r="F7898" i="19"/>
  <c r="G7898" i="19"/>
  <c r="F7899" i="19"/>
  <c r="G7899" i="19"/>
  <c r="F7900" i="19"/>
  <c r="G7900" i="19"/>
  <c r="F7901" i="19"/>
  <c r="G7901" i="19"/>
  <c r="F7902" i="19"/>
  <c r="G7902" i="19"/>
  <c r="F7903" i="19"/>
  <c r="G7903" i="19"/>
  <c r="F7904" i="19"/>
  <c r="G7904" i="19"/>
  <c r="F7905" i="19"/>
  <c r="G7905" i="19"/>
  <c r="F7906" i="19"/>
  <c r="G7906" i="19"/>
  <c r="F7907" i="19"/>
  <c r="G7907" i="19"/>
  <c r="F7908" i="19"/>
  <c r="G7908" i="19"/>
  <c r="F7909" i="19"/>
  <c r="G7909" i="19"/>
  <c r="F7910" i="19"/>
  <c r="G7910" i="19"/>
  <c r="F7911" i="19"/>
  <c r="G7911" i="19"/>
  <c r="F7912" i="19"/>
  <c r="G7912" i="19"/>
  <c r="F7913" i="19"/>
  <c r="G7913" i="19"/>
  <c r="F7914" i="19"/>
  <c r="G7914" i="19"/>
  <c r="F7915" i="19"/>
  <c r="G7915" i="19"/>
  <c r="F7916" i="19"/>
  <c r="G7916" i="19"/>
  <c r="F7917" i="19"/>
  <c r="G7917" i="19"/>
  <c r="F7918" i="19"/>
  <c r="G7918" i="19"/>
  <c r="F7919" i="19"/>
  <c r="G7919" i="19"/>
  <c r="F7920" i="19"/>
  <c r="G7920" i="19"/>
  <c r="F7921" i="19"/>
  <c r="G7921" i="19"/>
  <c r="F7922" i="19"/>
  <c r="G7922" i="19"/>
  <c r="F7923" i="19"/>
  <c r="G7923" i="19"/>
  <c r="F7924" i="19"/>
  <c r="G7924" i="19"/>
  <c r="F7925" i="19"/>
  <c r="G7925" i="19"/>
  <c r="F7926" i="19"/>
  <c r="G7926" i="19"/>
  <c r="F7927" i="19"/>
  <c r="G7927" i="19"/>
  <c r="F7928" i="19"/>
  <c r="G7928" i="19"/>
  <c r="F7929" i="19"/>
  <c r="G7929" i="19"/>
  <c r="F7930" i="19"/>
  <c r="G7930" i="19"/>
  <c r="F7931" i="19"/>
  <c r="G7931" i="19"/>
  <c r="F7932" i="19"/>
  <c r="G7932" i="19"/>
  <c r="F7933" i="19"/>
  <c r="G7933" i="19"/>
  <c r="F7934" i="19"/>
  <c r="G7934" i="19"/>
  <c r="F7935" i="19"/>
  <c r="G7935" i="19"/>
  <c r="F7936" i="19"/>
  <c r="G7936" i="19"/>
  <c r="F7937" i="19"/>
  <c r="G7937" i="19"/>
  <c r="F7938" i="19"/>
  <c r="G7938" i="19"/>
  <c r="F7939" i="19"/>
  <c r="G7939" i="19"/>
  <c r="F7940" i="19"/>
  <c r="G7940" i="19"/>
  <c r="F7941" i="19"/>
  <c r="G7941" i="19"/>
  <c r="F7942" i="19"/>
  <c r="G7942" i="19"/>
  <c r="F7943" i="19"/>
  <c r="G7943" i="19"/>
  <c r="F7944" i="19"/>
  <c r="G7944" i="19"/>
  <c r="F7945" i="19"/>
  <c r="G7945" i="19"/>
  <c r="F7946" i="19"/>
  <c r="G7946" i="19"/>
  <c r="F7947" i="19"/>
  <c r="G7947" i="19"/>
  <c r="F7948" i="19"/>
  <c r="G7948" i="19"/>
  <c r="F7949" i="19"/>
  <c r="G7949" i="19"/>
  <c r="F7950" i="19"/>
  <c r="G7950" i="19"/>
  <c r="F7951" i="19"/>
  <c r="G7951" i="19"/>
  <c r="F7952" i="19"/>
  <c r="G7952" i="19"/>
  <c r="F7953" i="19"/>
  <c r="G7953" i="19"/>
  <c r="F7954" i="19"/>
  <c r="G7954" i="19"/>
  <c r="F7955" i="19"/>
  <c r="G7955" i="19"/>
  <c r="F7956" i="19"/>
  <c r="G7956" i="19"/>
  <c r="F7957" i="19"/>
  <c r="G7957" i="19"/>
  <c r="F7958" i="19"/>
  <c r="G7958" i="19"/>
  <c r="F7959" i="19"/>
  <c r="G7959" i="19"/>
  <c r="F7960" i="19"/>
  <c r="G7960" i="19"/>
  <c r="F7961" i="19"/>
  <c r="G7961" i="19"/>
  <c r="F7962" i="19"/>
  <c r="G7962" i="19"/>
  <c r="F7963" i="19"/>
  <c r="G7963" i="19"/>
  <c r="F7964" i="19"/>
  <c r="G7964" i="19"/>
  <c r="F7965" i="19"/>
  <c r="G7965" i="19"/>
  <c r="F7966" i="19"/>
  <c r="G7966" i="19"/>
  <c r="F7967" i="19"/>
  <c r="G7967" i="19"/>
  <c r="F7968" i="19"/>
  <c r="G7968" i="19"/>
  <c r="F7969" i="19"/>
  <c r="G7969" i="19"/>
  <c r="F7970" i="19"/>
  <c r="G7970" i="19"/>
  <c r="F7971" i="19"/>
  <c r="G7971" i="19"/>
  <c r="F7972" i="19"/>
  <c r="G7972" i="19"/>
  <c r="F7973" i="19"/>
  <c r="G7973" i="19"/>
  <c r="F7974" i="19"/>
  <c r="G7974" i="19"/>
  <c r="F7975" i="19"/>
  <c r="G7975" i="19"/>
  <c r="F7976" i="19"/>
  <c r="G7976" i="19"/>
  <c r="F7977" i="19"/>
  <c r="G7977" i="19"/>
  <c r="F7978" i="19"/>
  <c r="G7978" i="19"/>
  <c r="F7979" i="19"/>
  <c r="G7979" i="19"/>
  <c r="F7980" i="19"/>
  <c r="G7980" i="19"/>
  <c r="F7981" i="19"/>
  <c r="G7981" i="19"/>
  <c r="F7982" i="19"/>
  <c r="G7982" i="19"/>
  <c r="F7983" i="19"/>
  <c r="G7983" i="19"/>
  <c r="F7984" i="19"/>
  <c r="G7984" i="19"/>
  <c r="F7985" i="19"/>
  <c r="G7985" i="19"/>
  <c r="F7986" i="19"/>
  <c r="G7986" i="19"/>
  <c r="F7987" i="19"/>
  <c r="G7987" i="19"/>
  <c r="F7988" i="19"/>
  <c r="G7988" i="19"/>
  <c r="F7989" i="19"/>
  <c r="G7989" i="19"/>
  <c r="F7990" i="19"/>
  <c r="G7990" i="19"/>
  <c r="F7991" i="19"/>
  <c r="G7991" i="19"/>
  <c r="F7992" i="19"/>
  <c r="G7992" i="19"/>
  <c r="F7993" i="19"/>
  <c r="G7993" i="19"/>
  <c r="F7994" i="19"/>
  <c r="G7994" i="19"/>
  <c r="F7995" i="19"/>
  <c r="G7995" i="19"/>
  <c r="F7996" i="19"/>
  <c r="G7996" i="19"/>
  <c r="F7997" i="19"/>
  <c r="G7997" i="19"/>
  <c r="F7998" i="19"/>
  <c r="G7998" i="19"/>
  <c r="F7999" i="19"/>
  <c r="G7999" i="19"/>
  <c r="F8000" i="19"/>
  <c r="G8000" i="19"/>
  <c r="D1" i="18"/>
  <c r="N1" i="18"/>
  <c r="E2" i="18"/>
  <c r="J2" i="18"/>
  <c r="K2" i="18"/>
  <c r="K3" i="18" s="1"/>
  <c r="K4" i="18" s="1"/>
  <c r="K5" i="18" s="1"/>
  <c r="K6" i="18" s="1"/>
  <c r="K7" i="18" s="1"/>
  <c r="K8" i="18" s="1"/>
  <c r="K9" i="18" s="1"/>
  <c r="K10" i="18" s="1"/>
  <c r="K11" i="18" s="1"/>
  <c r="O2" i="18"/>
  <c r="P2" i="18"/>
  <c r="P3" i="18"/>
  <c r="P4" i="18" s="1"/>
  <c r="P5" i="18" s="1"/>
  <c r="P6" i="18" s="1"/>
  <c r="P7" i="18" s="1"/>
  <c r="P8" i="18" s="1"/>
  <c r="P9" i="18" s="1"/>
  <c r="P10" i="18" s="1"/>
  <c r="P11" i="18" s="1"/>
  <c r="P12" i="18" s="1"/>
  <c r="P13" i="18" s="1"/>
  <c r="P14" i="18" s="1"/>
  <c r="P15" i="18" s="1"/>
  <c r="P16" i="18" s="1"/>
  <c r="P17" i="18" s="1"/>
  <c r="P18" i="18" s="1"/>
  <c r="P19" i="18" s="1"/>
  <c r="P20" i="18" s="1"/>
  <c r="D3" i="18"/>
  <c r="E3" i="18"/>
  <c r="J3" i="18"/>
  <c r="O3" i="18"/>
  <c r="D4" i="18"/>
  <c r="E4" i="18"/>
  <c r="J4" i="18"/>
  <c r="O4" i="18"/>
  <c r="D5" i="18"/>
  <c r="E5" i="18"/>
  <c r="J5" i="18"/>
  <c r="O5" i="18"/>
  <c r="D6" i="18"/>
  <c r="E6" i="18"/>
  <c r="J6" i="18"/>
  <c r="O6" i="18"/>
  <c r="B7" i="18"/>
  <c r="D7" i="18"/>
  <c r="E7" i="18"/>
  <c r="J7" i="18"/>
  <c r="O7" i="18"/>
  <c r="D8" i="18"/>
  <c r="E8" i="18"/>
  <c r="J8" i="18"/>
  <c r="O8" i="18"/>
  <c r="D9" i="18"/>
  <c r="E9" i="18"/>
  <c r="J9" i="18"/>
  <c r="O9" i="18"/>
  <c r="D10" i="18"/>
  <c r="E10" i="18"/>
  <c r="J10" i="18"/>
  <c r="O10" i="18"/>
  <c r="D11" i="18"/>
  <c r="E11" i="18"/>
  <c r="J11" i="18"/>
  <c r="O11" i="18"/>
  <c r="D12" i="18"/>
  <c r="E12" i="18"/>
  <c r="J12" i="18"/>
  <c r="O12" i="18"/>
  <c r="D13" i="18"/>
  <c r="E13" i="18"/>
  <c r="J13" i="18"/>
  <c r="O13" i="18"/>
  <c r="D14" i="18"/>
  <c r="E14" i="18"/>
  <c r="J14" i="18"/>
  <c r="O14" i="18"/>
  <c r="D15" i="18"/>
  <c r="E15" i="18"/>
  <c r="J15" i="18"/>
  <c r="O15" i="18"/>
  <c r="D16" i="18"/>
  <c r="E16" i="18"/>
  <c r="J16" i="18"/>
  <c r="O16" i="18"/>
  <c r="D17" i="18"/>
  <c r="E17" i="18"/>
  <c r="J17" i="18"/>
  <c r="O17" i="18"/>
  <c r="D18" i="18"/>
  <c r="E18" i="18"/>
  <c r="J18" i="18"/>
  <c r="O18" i="18"/>
  <c r="D19" i="18"/>
  <c r="E19" i="18"/>
  <c r="J19" i="18"/>
  <c r="O19" i="18"/>
  <c r="D20" i="18"/>
  <c r="E20" i="18"/>
  <c r="J20" i="18"/>
  <c r="O20" i="18"/>
  <c r="D21" i="18"/>
  <c r="E21" i="18"/>
  <c r="J21" i="18"/>
  <c r="O21" i="18"/>
  <c r="D22" i="18"/>
  <c r="E22" i="18"/>
  <c r="J22" i="18"/>
  <c r="O22" i="18"/>
  <c r="D23" i="18"/>
  <c r="E23" i="18"/>
  <c r="J23" i="18"/>
  <c r="O23" i="18"/>
  <c r="D24" i="18"/>
  <c r="E24" i="18"/>
  <c r="J24" i="18"/>
  <c r="O24" i="18"/>
  <c r="D25" i="18"/>
  <c r="E25" i="18"/>
  <c r="J25" i="18"/>
  <c r="O25" i="18"/>
  <c r="D26" i="18"/>
  <c r="E26" i="18"/>
  <c r="J26" i="18"/>
  <c r="O26" i="18"/>
  <c r="D27" i="18"/>
  <c r="E27" i="18"/>
  <c r="J27" i="18"/>
  <c r="O27" i="18"/>
  <c r="D28" i="18"/>
  <c r="E28" i="18"/>
  <c r="J28" i="18"/>
  <c r="O28" i="18"/>
  <c r="D29" i="18"/>
  <c r="E29" i="18"/>
  <c r="J29" i="18"/>
  <c r="O29" i="18"/>
  <c r="D30" i="18"/>
  <c r="E30" i="18"/>
  <c r="J30" i="18"/>
  <c r="O30" i="18"/>
  <c r="D31" i="18"/>
  <c r="E31" i="18"/>
  <c r="J31" i="18"/>
  <c r="O31" i="18"/>
  <c r="D32" i="18"/>
  <c r="E32" i="18"/>
  <c r="J32" i="18"/>
  <c r="O32" i="18"/>
  <c r="D33" i="18"/>
  <c r="E33" i="18"/>
  <c r="J33" i="18"/>
  <c r="O33" i="18"/>
  <c r="D34" i="18"/>
  <c r="E34" i="18"/>
  <c r="J34" i="18"/>
  <c r="O34" i="18"/>
  <c r="D35" i="18"/>
  <c r="E35" i="18"/>
  <c r="J35" i="18"/>
  <c r="O35" i="18"/>
  <c r="D36" i="18"/>
  <c r="E36" i="18"/>
  <c r="J36" i="18"/>
  <c r="O36" i="18"/>
  <c r="D37" i="18"/>
  <c r="E37" i="18"/>
  <c r="J37" i="18"/>
  <c r="O37" i="18"/>
  <c r="D38" i="18"/>
  <c r="E38" i="18"/>
  <c r="J38" i="18"/>
  <c r="O38" i="18"/>
  <c r="D39" i="18"/>
  <c r="E39" i="18"/>
  <c r="J39" i="18"/>
  <c r="O39" i="18"/>
  <c r="D40" i="18"/>
  <c r="E40" i="18"/>
  <c r="J40" i="18"/>
  <c r="O40" i="18"/>
  <c r="D41" i="18"/>
  <c r="E41" i="18"/>
  <c r="J41" i="18"/>
  <c r="O41" i="18"/>
  <c r="D42" i="18"/>
  <c r="E42" i="18"/>
  <c r="J42" i="18"/>
  <c r="O42" i="18"/>
  <c r="D43" i="18"/>
  <c r="E43" i="18"/>
  <c r="J43" i="18"/>
  <c r="O43" i="18"/>
  <c r="D44" i="18"/>
  <c r="E44" i="18"/>
  <c r="J44" i="18"/>
  <c r="O44" i="18"/>
  <c r="D45" i="18"/>
  <c r="E45" i="18"/>
  <c r="J45" i="18"/>
  <c r="O45" i="18"/>
  <c r="D46" i="18"/>
  <c r="E46" i="18"/>
  <c r="J46" i="18"/>
  <c r="O46" i="18"/>
  <c r="D47" i="18"/>
  <c r="E47" i="18"/>
  <c r="J47" i="18"/>
  <c r="O47" i="18"/>
  <c r="D48" i="18"/>
  <c r="E48" i="18"/>
  <c r="J48" i="18"/>
  <c r="O48" i="18"/>
  <c r="D49" i="18"/>
  <c r="E49" i="18"/>
  <c r="J49" i="18"/>
  <c r="O49" i="18"/>
  <c r="D50" i="18"/>
  <c r="E50" i="18"/>
  <c r="J50" i="18"/>
  <c r="O50" i="18"/>
  <c r="D51" i="18"/>
  <c r="E51" i="18"/>
  <c r="J51" i="18"/>
  <c r="O51" i="18"/>
  <c r="D52" i="18"/>
  <c r="E52" i="18"/>
  <c r="J52" i="18"/>
  <c r="O52" i="18"/>
  <c r="D53" i="18"/>
  <c r="E53" i="18"/>
  <c r="J53" i="18"/>
  <c r="O53" i="18"/>
  <c r="D54" i="18"/>
  <c r="E54" i="18"/>
  <c r="J54" i="18"/>
  <c r="O54" i="18"/>
  <c r="D55" i="18"/>
  <c r="E55" i="18"/>
  <c r="J55" i="18"/>
  <c r="O55" i="18"/>
  <c r="D56" i="18"/>
  <c r="E56" i="18"/>
  <c r="J56" i="18"/>
  <c r="O56" i="18"/>
  <c r="D57" i="18"/>
  <c r="E57" i="18"/>
  <c r="J57" i="18"/>
  <c r="O57" i="18"/>
  <c r="D58" i="18"/>
  <c r="E58" i="18"/>
  <c r="J58" i="18"/>
  <c r="O58" i="18"/>
  <c r="D59" i="18"/>
  <c r="E59" i="18"/>
  <c r="J59" i="18"/>
  <c r="O59" i="18"/>
  <c r="D60" i="18"/>
  <c r="E60" i="18"/>
  <c r="J60" i="18"/>
  <c r="O60" i="18"/>
  <c r="D61" i="18"/>
  <c r="E61" i="18"/>
  <c r="J61" i="18"/>
  <c r="O61" i="18"/>
  <c r="D62" i="18"/>
  <c r="E62" i="18"/>
  <c r="J62" i="18"/>
  <c r="O62" i="18"/>
  <c r="D63" i="18"/>
  <c r="E63" i="18"/>
  <c r="J63" i="18"/>
  <c r="O63" i="18"/>
  <c r="D64" i="18"/>
  <c r="E64" i="18"/>
  <c r="J64" i="18"/>
  <c r="O64" i="18"/>
  <c r="D65" i="18"/>
  <c r="E65" i="18"/>
  <c r="J65" i="18"/>
  <c r="O65" i="18"/>
  <c r="D66" i="18"/>
  <c r="E66" i="18"/>
  <c r="J66" i="18"/>
  <c r="O66" i="18"/>
  <c r="D67" i="18"/>
  <c r="E67" i="18"/>
  <c r="J67" i="18"/>
  <c r="O67" i="18"/>
  <c r="D68" i="18"/>
  <c r="E68" i="18"/>
  <c r="J68" i="18"/>
  <c r="O68" i="18"/>
  <c r="D69" i="18"/>
  <c r="E69" i="18"/>
  <c r="J69" i="18"/>
  <c r="O69" i="18"/>
  <c r="D70" i="18"/>
  <c r="E70" i="18"/>
  <c r="J70" i="18"/>
  <c r="O70" i="18"/>
  <c r="D71" i="18"/>
  <c r="E71" i="18"/>
  <c r="J71" i="18"/>
  <c r="O71" i="18"/>
  <c r="D72" i="18"/>
  <c r="E72" i="18"/>
  <c r="J72" i="18"/>
  <c r="O72" i="18"/>
  <c r="D73" i="18"/>
  <c r="E73" i="18"/>
  <c r="J73" i="18"/>
  <c r="O73" i="18"/>
  <c r="D74" i="18"/>
  <c r="E74" i="18"/>
  <c r="J74" i="18"/>
  <c r="O74" i="18"/>
  <c r="D75" i="18"/>
  <c r="E75" i="18"/>
  <c r="J75" i="18"/>
  <c r="O75" i="18"/>
  <c r="D76" i="18"/>
  <c r="E76" i="18"/>
  <c r="J76" i="18"/>
  <c r="O76" i="18"/>
  <c r="D77" i="18"/>
  <c r="E77" i="18"/>
  <c r="J77" i="18"/>
  <c r="O77" i="18"/>
  <c r="D78" i="18"/>
  <c r="E78" i="18"/>
  <c r="J78" i="18"/>
  <c r="O78" i="18"/>
  <c r="D79" i="18"/>
  <c r="E79" i="18"/>
  <c r="J79" i="18"/>
  <c r="O79" i="18"/>
  <c r="D80" i="18"/>
  <c r="E80" i="18"/>
  <c r="J80" i="18"/>
  <c r="O80" i="18"/>
  <c r="D81" i="18"/>
  <c r="E81" i="18"/>
  <c r="J81" i="18"/>
  <c r="O81" i="18"/>
  <c r="D82" i="18"/>
  <c r="E82" i="18"/>
  <c r="J82" i="18"/>
  <c r="O82" i="18"/>
  <c r="D83" i="18"/>
  <c r="E83" i="18"/>
  <c r="J83" i="18"/>
  <c r="O83" i="18"/>
  <c r="D84" i="18"/>
  <c r="E84" i="18"/>
  <c r="J84" i="18"/>
  <c r="O84" i="18"/>
  <c r="D85" i="18"/>
  <c r="E85" i="18"/>
  <c r="J85" i="18"/>
  <c r="O85" i="18"/>
  <c r="D86" i="18"/>
  <c r="E86" i="18"/>
  <c r="J86" i="18"/>
  <c r="O86" i="18"/>
  <c r="D87" i="18"/>
  <c r="E87" i="18"/>
  <c r="J87" i="18"/>
  <c r="O87" i="18"/>
  <c r="D88" i="18"/>
  <c r="E88" i="18"/>
  <c r="J88" i="18"/>
  <c r="O88" i="18"/>
  <c r="D89" i="18"/>
  <c r="E89" i="18"/>
  <c r="J89" i="18"/>
  <c r="O89" i="18"/>
  <c r="D90" i="18"/>
  <c r="E90" i="18"/>
  <c r="J90" i="18"/>
  <c r="O90" i="18"/>
  <c r="D91" i="18"/>
  <c r="E91" i="18"/>
  <c r="J91" i="18"/>
  <c r="O91" i="18"/>
  <c r="D92" i="18"/>
  <c r="E92" i="18"/>
  <c r="J92" i="18"/>
  <c r="O92" i="18"/>
  <c r="D93" i="18"/>
  <c r="E93" i="18"/>
  <c r="J93" i="18"/>
  <c r="O93" i="18"/>
  <c r="D94" i="18"/>
  <c r="E94" i="18"/>
  <c r="J94" i="18"/>
  <c r="O94" i="18"/>
  <c r="D95" i="18"/>
  <c r="E95" i="18"/>
  <c r="J95" i="18"/>
  <c r="O95" i="18"/>
  <c r="D96" i="18"/>
  <c r="E96" i="18"/>
  <c r="J96" i="18"/>
  <c r="O96" i="18"/>
  <c r="D97" i="18"/>
  <c r="E97" i="18"/>
  <c r="J97" i="18"/>
  <c r="O97" i="18"/>
  <c r="D98" i="18"/>
  <c r="E98" i="18"/>
  <c r="J98" i="18"/>
  <c r="O98" i="18"/>
  <c r="D99" i="18"/>
  <c r="E99" i="18"/>
  <c r="J99" i="18"/>
  <c r="O99" i="18"/>
  <c r="D100" i="18"/>
  <c r="E100" i="18"/>
  <c r="J100" i="18"/>
  <c r="O100" i="18"/>
  <c r="D101" i="18"/>
  <c r="E101" i="18"/>
  <c r="J101" i="18"/>
  <c r="O101" i="18"/>
  <c r="D102" i="18"/>
  <c r="E102" i="18"/>
  <c r="J102" i="18"/>
  <c r="O102" i="18"/>
  <c r="D103" i="18"/>
  <c r="E103" i="18"/>
  <c r="J103" i="18"/>
  <c r="O103" i="18"/>
  <c r="D104" i="18"/>
  <c r="E104" i="18"/>
  <c r="J104" i="18"/>
  <c r="O104" i="18"/>
  <c r="D105" i="18"/>
  <c r="E105" i="18"/>
  <c r="J105" i="18"/>
  <c r="O105" i="18"/>
  <c r="D106" i="18"/>
  <c r="E106" i="18"/>
  <c r="J106" i="18"/>
  <c r="O106" i="18"/>
  <c r="D107" i="18"/>
  <c r="E107" i="18"/>
  <c r="J107" i="18"/>
  <c r="O107" i="18"/>
  <c r="D108" i="18"/>
  <c r="E108" i="18"/>
  <c r="J108" i="18"/>
  <c r="O108" i="18"/>
  <c r="D109" i="18"/>
  <c r="E109" i="18"/>
  <c r="J109" i="18"/>
  <c r="O109" i="18"/>
  <c r="D110" i="18"/>
  <c r="E110" i="18"/>
  <c r="J110" i="18"/>
  <c r="O110" i="18"/>
  <c r="D111" i="18"/>
  <c r="E111" i="18"/>
  <c r="J111" i="18"/>
  <c r="O111" i="18"/>
  <c r="D112" i="18"/>
  <c r="E112" i="18"/>
  <c r="J112" i="18"/>
  <c r="O112" i="18"/>
  <c r="D113" i="18"/>
  <c r="E113" i="18"/>
  <c r="J113" i="18"/>
  <c r="O113" i="18"/>
  <c r="D114" i="18"/>
  <c r="E114" i="18"/>
  <c r="J114" i="18"/>
  <c r="O114" i="18"/>
  <c r="D115" i="18"/>
  <c r="E115" i="18"/>
  <c r="J115" i="18"/>
  <c r="O115" i="18"/>
  <c r="D116" i="18"/>
  <c r="E116" i="18"/>
  <c r="J116" i="18"/>
  <c r="O116" i="18"/>
  <c r="D117" i="18"/>
  <c r="E117" i="18"/>
  <c r="J117" i="18"/>
  <c r="O117" i="18"/>
  <c r="D118" i="18"/>
  <c r="E118" i="18"/>
  <c r="J118" i="18"/>
  <c r="O118" i="18"/>
  <c r="D119" i="18"/>
  <c r="E119" i="18"/>
  <c r="J119" i="18"/>
  <c r="O119" i="18"/>
  <c r="D120" i="18"/>
  <c r="E120" i="18"/>
  <c r="J120" i="18"/>
  <c r="O120" i="18"/>
  <c r="D121" i="18"/>
  <c r="E121" i="18"/>
  <c r="J121" i="18"/>
  <c r="O121" i="18"/>
  <c r="D122" i="18"/>
  <c r="E122" i="18"/>
  <c r="J122" i="18"/>
  <c r="O122" i="18"/>
  <c r="D123" i="18"/>
  <c r="E123" i="18"/>
  <c r="J123" i="18"/>
  <c r="O123" i="18"/>
  <c r="D124" i="18"/>
  <c r="E124" i="18"/>
  <c r="J124" i="18"/>
  <c r="O124" i="18"/>
  <c r="D125" i="18"/>
  <c r="E125" i="18"/>
  <c r="J125" i="18"/>
  <c r="O125" i="18"/>
  <c r="D126" i="18"/>
  <c r="E126" i="18"/>
  <c r="J126" i="18"/>
  <c r="O126" i="18"/>
  <c r="D127" i="18"/>
  <c r="E127" i="18"/>
  <c r="J127" i="18"/>
  <c r="O127" i="18"/>
  <c r="D128" i="18"/>
  <c r="E128" i="18"/>
  <c r="J128" i="18"/>
  <c r="O128" i="18"/>
  <c r="D129" i="18"/>
  <c r="E129" i="18"/>
  <c r="J129" i="18"/>
  <c r="O129" i="18"/>
  <c r="D130" i="18"/>
  <c r="E130" i="18"/>
  <c r="J130" i="18"/>
  <c r="O130" i="18"/>
  <c r="D131" i="18"/>
  <c r="E131" i="18"/>
  <c r="J131" i="18"/>
  <c r="O131" i="18"/>
  <c r="D132" i="18"/>
  <c r="E132" i="18"/>
  <c r="J132" i="18"/>
  <c r="O132" i="18"/>
  <c r="A5" i="20"/>
  <c r="C6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J31" i="20"/>
  <c r="F12" i="20"/>
  <c r="I13" i="20"/>
  <c r="J63" i="20"/>
  <c r="J13" i="20"/>
  <c r="K57" i="20"/>
  <c r="K61" i="20"/>
  <c r="K7" i="20"/>
  <c r="K11" i="20"/>
  <c r="K13" i="20"/>
  <c r="K15" i="20"/>
  <c r="L52" i="20"/>
  <c r="L54" i="20"/>
  <c r="L56" i="20"/>
  <c r="L58" i="20"/>
  <c r="L60" i="20"/>
  <c r="L62" i="20"/>
  <c r="L64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7" i="20"/>
  <c r="N8" i="20"/>
  <c r="N9" i="20"/>
  <c r="N10" i="20"/>
  <c r="N11" i="20"/>
  <c r="N12" i="20"/>
  <c r="N13" i="20"/>
  <c r="N14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Q52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4" i="20"/>
  <c r="T52" i="20"/>
  <c r="T53" i="20"/>
  <c r="T54" i="20"/>
  <c r="T55" i="20"/>
  <c r="T56" i="20"/>
  <c r="T57" i="20"/>
  <c r="T58" i="20"/>
  <c r="T59" i="20"/>
  <c r="T60" i="20"/>
  <c r="T61" i="20"/>
  <c r="T62" i="20"/>
  <c r="T63" i="20"/>
  <c r="T64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V52" i="20"/>
  <c r="V53" i="20"/>
  <c r="V54" i="20"/>
  <c r="V55" i="20"/>
  <c r="V56" i="20"/>
  <c r="V57" i="20"/>
  <c r="V58" i="20"/>
  <c r="V59" i="20"/>
  <c r="V60" i="20"/>
  <c r="V61" i="20"/>
  <c r="V62" i="20"/>
  <c r="V63" i="20"/>
  <c r="V64" i="20"/>
  <c r="W52" i="20"/>
  <c r="X52" i="20"/>
  <c r="X53" i="20"/>
  <c r="X54" i="20"/>
  <c r="X55" i="20"/>
  <c r="X56" i="20"/>
  <c r="X57" i="20"/>
  <c r="X58" i="20"/>
  <c r="X59" i="20"/>
  <c r="X60" i="20"/>
  <c r="X61" i="20"/>
  <c r="X62" i="20"/>
  <c r="X63" i="20"/>
  <c r="X64" i="20"/>
  <c r="Y52" i="20"/>
  <c r="Y53" i="20"/>
  <c r="Y54" i="20"/>
  <c r="Y55" i="20"/>
  <c r="Y56" i="20"/>
  <c r="Y57" i="20"/>
  <c r="Y58" i="20"/>
  <c r="Y59" i="20"/>
  <c r="Y60" i="20"/>
  <c r="Y61" i="20"/>
  <c r="Y62" i="20"/>
  <c r="Y63" i="20"/>
  <c r="Y64" i="20"/>
  <c r="Z52" i="20"/>
  <c r="Z53" i="20"/>
  <c r="Z54" i="20"/>
  <c r="Z55" i="20"/>
  <c r="Z56" i="20"/>
  <c r="Z57" i="20"/>
  <c r="Z58" i="20"/>
  <c r="Z59" i="20"/>
  <c r="Z60" i="20"/>
  <c r="Z61" i="20"/>
  <c r="Z62" i="20"/>
  <c r="Z63" i="20"/>
  <c r="Z64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7" i="20"/>
  <c r="AA8" i="20"/>
  <c r="AA9" i="20"/>
  <c r="AA10" i="20"/>
  <c r="AA12" i="20"/>
  <c r="AA13" i="20"/>
  <c r="AA14" i="20"/>
  <c r="AA15" i="20"/>
  <c r="AB52" i="20"/>
  <c r="AC52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E53" i="20"/>
  <c r="G53" i="20"/>
  <c r="Q53" i="20"/>
  <c r="W53" i="20"/>
  <c r="AB53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E54" i="20"/>
  <c r="G54" i="20"/>
  <c r="Q54" i="20"/>
  <c r="W54" i="20"/>
  <c r="AB54" i="20"/>
  <c r="E55" i="20"/>
  <c r="G55" i="20"/>
  <c r="Q55" i="20"/>
  <c r="W55" i="20"/>
  <c r="AB55" i="20"/>
  <c r="E56" i="20"/>
  <c r="G56" i="20"/>
  <c r="Q56" i="20"/>
  <c r="W56" i="20"/>
  <c r="AB56" i="20"/>
  <c r="E57" i="20"/>
  <c r="G57" i="20"/>
  <c r="Q57" i="20"/>
  <c r="W57" i="20"/>
  <c r="AB57" i="20"/>
  <c r="E58" i="20"/>
  <c r="G58" i="20"/>
  <c r="Q58" i="20"/>
  <c r="W58" i="20"/>
  <c r="AB58" i="20"/>
  <c r="E59" i="20"/>
  <c r="G59" i="20"/>
  <c r="Q59" i="20"/>
  <c r="W59" i="20"/>
  <c r="AB59" i="20"/>
  <c r="E60" i="20"/>
  <c r="G60" i="20"/>
  <c r="Q60" i="20"/>
  <c r="W60" i="20"/>
  <c r="AB60" i="20"/>
  <c r="E61" i="20"/>
  <c r="G61" i="20"/>
  <c r="Q61" i="20"/>
  <c r="W61" i="20"/>
  <c r="AB61" i="20"/>
  <c r="E62" i="20"/>
  <c r="G62" i="20"/>
  <c r="Q62" i="20"/>
  <c r="W62" i="20"/>
  <c r="AB62" i="20"/>
  <c r="E63" i="20"/>
  <c r="G63" i="20"/>
  <c r="Q63" i="20"/>
  <c r="W63" i="20"/>
  <c r="AB63" i="20"/>
  <c r="E64" i="20"/>
  <c r="G64" i="20"/>
  <c r="Q64" i="20"/>
  <c r="W64" i="20"/>
  <c r="AB64" i="20"/>
  <c r="M8" i="20"/>
  <c r="E16" i="20"/>
  <c r="AC15" i="20"/>
  <c r="Y15" i="20"/>
  <c r="U15" i="20"/>
  <c r="Q15" i="20"/>
  <c r="M15" i="20"/>
  <c r="E15" i="20"/>
  <c r="U13" i="20"/>
  <c r="C10" i="20"/>
  <c r="P16" i="20"/>
  <c r="L16" i="20"/>
  <c r="D16" i="20"/>
  <c r="AB15" i="20"/>
  <c r="X15" i="20"/>
  <c r="T15" i="20"/>
  <c r="P15" i="20"/>
  <c r="L15" i="20"/>
  <c r="D15" i="20"/>
  <c r="W14" i="20"/>
  <c r="E13" i="20"/>
  <c r="O16" i="20"/>
  <c r="G16" i="20"/>
  <c r="C16" i="20"/>
  <c r="W15" i="20"/>
  <c r="S15" i="20"/>
  <c r="O15" i="20"/>
  <c r="G15" i="20"/>
  <c r="C15" i="20"/>
  <c r="R14" i="20"/>
  <c r="Z14" i="20"/>
  <c r="V14" i="20"/>
  <c r="Q14" i="20"/>
  <c r="E14" i="20"/>
  <c r="Q13" i="20"/>
  <c r="AC12" i="20"/>
  <c r="M12" i="20"/>
  <c r="S11" i="20"/>
  <c r="Y7" i="20"/>
  <c r="Y8" i="20"/>
  <c r="Y9" i="20"/>
  <c r="Y10" i="20"/>
  <c r="Y11" i="20"/>
  <c r="Y12" i="20"/>
  <c r="Y13" i="20"/>
  <c r="Y14" i="20"/>
  <c r="AC14" i="20"/>
  <c r="U14" i="20"/>
  <c r="P14" i="20"/>
  <c r="AC13" i="20"/>
  <c r="M13" i="20"/>
  <c r="AB14" i="20"/>
  <c r="X14" i="20"/>
  <c r="T14" i="20"/>
  <c r="M14" i="20"/>
  <c r="U12" i="20"/>
  <c r="D12" i="20"/>
  <c r="U10" i="20"/>
  <c r="L14" i="20"/>
  <c r="D14" i="20"/>
  <c r="AB13" i="20"/>
  <c r="X13" i="20"/>
  <c r="T13" i="20"/>
  <c r="P13" i="20"/>
  <c r="L13" i="20"/>
  <c r="D13" i="20"/>
  <c r="AB12" i="20"/>
  <c r="X12" i="20"/>
  <c r="T12" i="20"/>
  <c r="P12" i="20"/>
  <c r="L12" i="20"/>
  <c r="C12" i="20"/>
  <c r="Q11" i="20"/>
  <c r="E11" i="20"/>
  <c r="Q10" i="20"/>
  <c r="Q9" i="20"/>
  <c r="S14" i="20"/>
  <c r="O14" i="20"/>
  <c r="G14" i="20"/>
  <c r="C14" i="20"/>
  <c r="W13" i="20"/>
  <c r="S13" i="20"/>
  <c r="O13" i="20"/>
  <c r="G13" i="20"/>
  <c r="C13" i="20"/>
  <c r="W12" i="20"/>
  <c r="S12" i="20"/>
  <c r="O12" i="20"/>
  <c r="G12" i="20"/>
  <c r="AC11" i="20"/>
  <c r="W11" i="20"/>
  <c r="O11" i="20"/>
  <c r="AC10" i="20"/>
  <c r="M10" i="20"/>
  <c r="AC8" i="20"/>
  <c r="AD13" i="20"/>
  <c r="Z13" i="20"/>
  <c r="V13" i="20"/>
  <c r="R13" i="20"/>
  <c r="AD12" i="20"/>
  <c r="Z12" i="20"/>
  <c r="V12" i="20"/>
  <c r="R12" i="20"/>
  <c r="E12" i="20"/>
  <c r="AB11" i="20"/>
  <c r="U11" i="20"/>
  <c r="M11" i="20"/>
  <c r="E7" i="20"/>
  <c r="X11" i="20"/>
  <c r="T11" i="20"/>
  <c r="P11" i="20"/>
  <c r="L11" i="20"/>
  <c r="D11" i="20"/>
  <c r="AB10" i="20"/>
  <c r="X10" i="20"/>
  <c r="T10" i="20"/>
  <c r="P10" i="20"/>
  <c r="L10" i="20"/>
  <c r="AC9" i="20"/>
  <c r="M9" i="20"/>
  <c r="U7" i="20"/>
  <c r="D7" i="20"/>
  <c r="D8" i="20"/>
  <c r="D9" i="20"/>
  <c r="D10" i="20"/>
  <c r="G11" i="20"/>
  <c r="C11" i="20"/>
  <c r="W10" i="20"/>
  <c r="S10" i="20"/>
  <c r="O10" i="20"/>
  <c r="G10" i="20"/>
  <c r="U8" i="20"/>
  <c r="E8" i="20"/>
  <c r="E9" i="20"/>
  <c r="E10" i="20"/>
  <c r="Q7" i="20"/>
  <c r="AD11" i="20"/>
  <c r="Z11" i="20"/>
  <c r="V11" i="20"/>
  <c r="R11" i="20"/>
  <c r="AD10" i="20"/>
  <c r="Z10" i="20"/>
  <c r="V10" i="20"/>
  <c r="R10" i="20"/>
  <c r="U9" i="20"/>
  <c r="Q8" i="20"/>
  <c r="AC7" i="20"/>
  <c r="AB9" i="20"/>
  <c r="X9" i="20"/>
  <c r="T9" i="20"/>
  <c r="P9" i="20"/>
  <c r="L9" i="20"/>
  <c r="AB8" i="20"/>
  <c r="X8" i="20"/>
  <c r="T8" i="20"/>
  <c r="T7" i="20"/>
  <c r="P8" i="20"/>
  <c r="L8" i="20"/>
  <c r="AB7" i="20"/>
  <c r="X7" i="20"/>
  <c r="P7" i="20"/>
  <c r="G7" i="20"/>
  <c r="C7" i="20"/>
  <c r="W9" i="20"/>
  <c r="S9" i="20"/>
  <c r="O9" i="20"/>
  <c r="G9" i="20"/>
  <c r="G8" i="20"/>
  <c r="C9" i="20"/>
  <c r="W8" i="20"/>
  <c r="S8" i="20"/>
  <c r="O8" i="20"/>
  <c r="C8" i="20"/>
  <c r="W7" i="20"/>
  <c r="S7" i="20"/>
  <c r="O7" i="20"/>
  <c r="M7" i="20"/>
  <c r="AD9" i="20"/>
  <c r="Z9" i="20"/>
  <c r="V9" i="20"/>
  <c r="R9" i="20"/>
  <c r="AD8" i="20"/>
  <c r="Z8" i="20"/>
  <c r="V8" i="20"/>
  <c r="R8" i="20"/>
  <c r="AD7" i="20"/>
  <c r="Z7" i="20"/>
  <c r="V7" i="20"/>
  <c r="R7" i="20"/>
  <c r="L7" i="20"/>
  <c r="Q12" i="20"/>
  <c r="F9" i="18"/>
  <c r="F10" i="18" s="1"/>
  <c r="K12" i="18"/>
  <c r="K13" i="18" s="1"/>
  <c r="K14" i="18" s="1"/>
  <c r="P21" i="18"/>
  <c r="P22" i="18" s="1"/>
  <c r="P23" i="18" s="1"/>
  <c r="P24" i="18" s="1"/>
  <c r="P25" i="18" s="1"/>
  <c r="P26" i="18" s="1"/>
  <c r="P27" i="18" s="1"/>
  <c r="P28" i="18" s="1"/>
  <c r="P29" i="18" s="1"/>
  <c r="P30" i="18" s="1"/>
  <c r="P31" i="18" s="1"/>
  <c r="P32" i="18" s="1"/>
  <c r="P33" i="18" s="1"/>
  <c r="P34" i="18" s="1"/>
  <c r="P35" i="18" s="1"/>
  <c r="P36" i="18" s="1"/>
  <c r="P37" i="18" s="1"/>
  <c r="P38" i="18" s="1"/>
  <c r="P39" i="18" s="1"/>
  <c r="P40" i="18" s="1"/>
  <c r="P41" i="18" s="1"/>
  <c r="P42" i="18" s="1"/>
  <c r="P43" i="18" s="1"/>
  <c r="P44" i="18" s="1"/>
  <c r="P45" i="18" s="1"/>
  <c r="P46" i="18" s="1"/>
  <c r="P47" i="18" s="1"/>
  <c r="P48" i="18" s="1"/>
  <c r="P49" i="18" s="1"/>
  <c r="P50" i="18" s="1"/>
  <c r="P51" i="18" s="1"/>
  <c r="P52" i="18" s="1"/>
  <c r="P53" i="18" s="1"/>
  <c r="P54" i="18" s="1"/>
  <c r="P55" i="18" s="1"/>
  <c r="P56" i="18" s="1"/>
  <c r="F11" i="18"/>
  <c r="F12" i="18" s="1"/>
  <c r="F13" i="18" s="1"/>
  <c r="F14" i="18" s="1"/>
  <c r="F15" i="18" s="1"/>
  <c r="F16" i="18" s="1"/>
  <c r="F17" i="18" s="1"/>
  <c r="F18" i="18" s="1"/>
  <c r="F19" i="18" s="1"/>
  <c r="F20" i="18" s="1"/>
  <c r="F21" i="18" s="1"/>
  <c r="F22" i="18" s="1"/>
  <c r="F23" i="18" s="1"/>
  <c r="F24" i="18" s="1"/>
  <c r="F25" i="18" s="1"/>
  <c r="F26" i="18" s="1"/>
  <c r="F27" i="18" s="1"/>
  <c r="F28" i="18" s="1"/>
  <c r="F29" i="18" s="1"/>
  <c r="F30" i="18" s="1"/>
  <c r="F31" i="18" s="1"/>
  <c r="F32" i="18" s="1"/>
  <c r="F33" i="18" s="1"/>
  <c r="F34" i="18" s="1"/>
  <c r="F35" i="18" s="1"/>
  <c r="F36" i="18" s="1"/>
  <c r="F37" i="18" s="1"/>
  <c r="F38" i="18" s="1"/>
  <c r="F39" i="18" s="1"/>
  <c r="F40" i="18" s="1"/>
  <c r="F41" i="18" s="1"/>
  <c r="F42" i="18" s="1"/>
  <c r="F43" i="18" s="1"/>
  <c r="F44" i="18" s="1"/>
  <c r="F45" i="18" s="1"/>
  <c r="F46" i="18" s="1"/>
  <c r="K15" i="18"/>
  <c r="K16" i="18" s="1"/>
  <c r="K17" i="18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P57" i="18"/>
  <c r="P58" i="18" s="1"/>
  <c r="P59" i="18" s="1"/>
  <c r="P60" i="18" s="1"/>
  <c r="P61" i="18" s="1"/>
  <c r="P62" i="18" s="1"/>
  <c r="P63" i="18" s="1"/>
  <c r="P64" i="18" s="1"/>
  <c r="P65" i="18" s="1"/>
  <c r="P66" i="18" s="1"/>
  <c r="P67" i="18" s="1"/>
  <c r="P68" i="18" s="1"/>
  <c r="P69" i="18" s="1"/>
  <c r="P70" i="18" s="1"/>
  <c r="P71" i="18" s="1"/>
  <c r="P72" i="18" s="1"/>
  <c r="P73" i="18" s="1"/>
  <c r="P74" i="18" s="1"/>
  <c r="P75" i="18" s="1"/>
  <c r="P76" i="18" s="1"/>
  <c r="P77" i="18" s="1"/>
  <c r="P78" i="18" s="1"/>
  <c r="P79" i="18" s="1"/>
  <c r="P80" i="18" s="1"/>
  <c r="P81" i="18" s="1"/>
  <c r="P82" i="18" s="1"/>
  <c r="P83" i="18" s="1"/>
  <c r="P84" i="18" s="1"/>
  <c r="P85" i="18" s="1"/>
  <c r="P86" i="18" s="1"/>
  <c r="P87" i="18" s="1"/>
  <c r="P88" i="18" s="1"/>
  <c r="P89" i="18" s="1"/>
  <c r="P90" i="18" s="1"/>
  <c r="P91" i="18" s="1"/>
  <c r="P92" i="18" s="1"/>
  <c r="P93" i="18" s="1"/>
  <c r="P94" i="18" s="1"/>
  <c r="P95" i="18" s="1"/>
  <c r="P96" i="18" s="1"/>
  <c r="P97" i="18" s="1"/>
  <c r="P98" i="18" s="1"/>
  <c r="P99" i="18" s="1"/>
  <c r="P100" i="18" s="1"/>
  <c r="P101" i="18" s="1"/>
  <c r="P102" i="18" s="1"/>
  <c r="P103" i="18" s="1"/>
  <c r="P104" i="18" s="1"/>
  <c r="P105" i="18" s="1"/>
  <c r="P106" i="18" s="1"/>
  <c r="P107" i="18" s="1"/>
  <c r="P108" i="18" s="1"/>
  <c r="P109" i="18" s="1"/>
  <c r="P110" i="18" s="1"/>
  <c r="P111" i="18" s="1"/>
  <c r="P112" i="18" s="1"/>
  <c r="P113" i="18" s="1"/>
  <c r="P114" i="18" s="1"/>
  <c r="P115" i="18" s="1"/>
  <c r="P116" i="18" s="1"/>
  <c r="P117" i="18" s="1"/>
  <c r="P118" i="18" s="1"/>
  <c r="P119" i="18" s="1"/>
  <c r="P120" i="18" s="1"/>
  <c r="P121" i="18" s="1"/>
  <c r="P122" i="18" s="1"/>
  <c r="P123" i="18" s="1"/>
  <c r="P124" i="18" s="1"/>
  <c r="P125" i="18" s="1"/>
  <c r="P126" i="18" s="1"/>
  <c r="P127" i="18" s="1"/>
  <c r="P128" i="18" s="1"/>
  <c r="P129" i="18" s="1"/>
  <c r="P130" i="18" s="1"/>
  <c r="P131" i="18" s="1"/>
  <c r="P132" i="18" s="1"/>
  <c r="F47" i="18"/>
  <c r="F48" i="18" s="1"/>
  <c r="F49" i="18" s="1"/>
  <c r="K52" i="18"/>
  <c r="F50" i="18"/>
  <c r="F51" i="18" s="1"/>
  <c r="K53" i="18"/>
  <c r="K54" i="18" s="1"/>
  <c r="K55" i="18" s="1"/>
  <c r="K56" i="18" s="1"/>
  <c r="K57" i="18" s="1"/>
  <c r="K58" i="18" s="1"/>
  <c r="K59" i="18" s="1"/>
  <c r="K60" i="18" s="1"/>
  <c r="K61" i="18" s="1"/>
  <c r="K62" i="18" s="1"/>
  <c r="K63" i="18" s="1"/>
  <c r="K64" i="18" s="1"/>
  <c r="K65" i="18" s="1"/>
  <c r="K66" i="18" s="1"/>
  <c r="K67" i="18" s="1"/>
  <c r="K68" i="18" s="1"/>
  <c r="K69" i="18" s="1"/>
  <c r="K70" i="18" s="1"/>
  <c r="K71" i="18" s="1"/>
  <c r="K72" i="18" s="1"/>
  <c r="K73" i="18" s="1"/>
  <c r="K74" i="18" s="1"/>
  <c r="K75" i="18" s="1"/>
  <c r="K76" i="18" s="1"/>
  <c r="K77" i="18" s="1"/>
  <c r="K78" i="18" s="1"/>
  <c r="K79" i="18" s="1"/>
  <c r="K80" i="18" s="1"/>
  <c r="K81" i="18" s="1"/>
  <c r="K82" i="18" s="1"/>
  <c r="K83" i="18" s="1"/>
  <c r="K84" i="18" s="1"/>
  <c r="K85" i="18" s="1"/>
  <c r="K86" i="18" s="1"/>
  <c r="K87" i="18" s="1"/>
  <c r="K88" i="18" s="1"/>
  <c r="K89" i="18" s="1"/>
  <c r="K90" i="18" s="1"/>
  <c r="K91" i="18" s="1"/>
  <c r="K92" i="18" s="1"/>
  <c r="K93" i="18" s="1"/>
  <c r="K94" i="18" s="1"/>
  <c r="K95" i="18" s="1"/>
  <c r="K96" i="18" s="1"/>
  <c r="K97" i="18" s="1"/>
  <c r="K98" i="18" s="1"/>
  <c r="K99" i="18" s="1"/>
  <c r="K100" i="18" s="1"/>
  <c r="K101" i="18" s="1"/>
  <c r="K102" i="18" s="1"/>
  <c r="K103" i="18" s="1"/>
  <c r="K104" i="18" s="1"/>
  <c r="K105" i="18" s="1"/>
  <c r="K106" i="18" s="1"/>
  <c r="K107" i="18" s="1"/>
  <c r="K108" i="18" s="1"/>
  <c r="K109" i="18" s="1"/>
  <c r="K110" i="18" s="1"/>
  <c r="K111" i="18" s="1"/>
  <c r="K112" i="18" s="1"/>
  <c r="K113" i="18" s="1"/>
  <c r="K114" i="18" s="1"/>
  <c r="K115" i="18" s="1"/>
  <c r="K116" i="18" s="1"/>
  <c r="K117" i="18" s="1"/>
  <c r="K118" i="18" s="1"/>
  <c r="K119" i="18" s="1"/>
  <c r="K120" i="18" s="1"/>
  <c r="K121" i="18" s="1"/>
  <c r="K122" i="18" s="1"/>
  <c r="K123" i="18" s="1"/>
  <c r="K124" i="18" s="1"/>
  <c r="K125" i="18" s="1"/>
  <c r="K126" i="18" s="1"/>
  <c r="K127" i="18" s="1"/>
  <c r="K128" i="18" s="1"/>
  <c r="K129" i="18" s="1"/>
  <c r="K130" i="18" s="1"/>
  <c r="K131" i="18" s="1"/>
  <c r="K132" i="18" s="1"/>
  <c r="F52" i="18"/>
  <c r="F53" i="18" s="1"/>
  <c r="F54" i="18" s="1"/>
  <c r="F55" i="18" s="1"/>
  <c r="F56" i="18" s="1"/>
  <c r="F57" i="18" s="1"/>
  <c r="F58" i="18" s="1"/>
  <c r="F59" i="18" s="1"/>
  <c r="F60" i="18" s="1"/>
  <c r="F61" i="18" s="1"/>
  <c r="F62" i="18" s="1"/>
  <c r="F63" i="18" s="1"/>
  <c r="F64" i="18" s="1"/>
  <c r="F65" i="18" s="1"/>
  <c r="F66" i="18" s="1"/>
  <c r="F67" i="18" s="1"/>
  <c r="F68" i="18" s="1"/>
  <c r="F69" i="18" s="1"/>
  <c r="F70" i="18" s="1"/>
  <c r="F71" i="18" s="1"/>
  <c r="F72" i="18" s="1"/>
  <c r="F73" i="18" s="1"/>
  <c r="F74" i="18" s="1"/>
  <c r="F75" i="18" s="1"/>
  <c r="F76" i="18" s="1"/>
  <c r="F77" i="18" s="1"/>
  <c r="F78" i="18" s="1"/>
  <c r="F79" i="18" s="1"/>
  <c r="F80" i="18" s="1"/>
  <c r="F81" i="18" s="1"/>
  <c r="F82" i="18" s="1"/>
  <c r="F83" i="18" s="1"/>
  <c r="F84" i="18" s="1"/>
  <c r="F85" i="18" s="1"/>
  <c r="F86" i="18" s="1"/>
  <c r="F87" i="18" s="1"/>
  <c r="F88" i="18" s="1"/>
  <c r="F89" i="18" s="1"/>
  <c r="F90" i="18" s="1"/>
  <c r="F91" i="18" s="1"/>
  <c r="F92" i="18" s="1"/>
  <c r="F93" i="18" s="1"/>
  <c r="F94" i="18" s="1"/>
  <c r="F95" i="18" s="1"/>
  <c r="F96" i="18" s="1"/>
  <c r="F97" i="18" s="1"/>
  <c r="F98" i="18" s="1"/>
  <c r="F99" i="18" s="1"/>
  <c r="F100" i="18" s="1"/>
  <c r="F101" i="18" s="1"/>
  <c r="F102" i="18" s="1"/>
  <c r="F103" i="18" s="1"/>
  <c r="F104" i="18" s="1"/>
  <c r="F105" i="18" s="1"/>
  <c r="F106" i="18" s="1"/>
  <c r="F107" i="18" s="1"/>
  <c r="F108" i="18" s="1"/>
  <c r="F109" i="18" s="1"/>
  <c r="F110" i="18" s="1"/>
  <c r="F111" i="18" s="1"/>
  <c r="F112" i="18" s="1"/>
  <c r="F113" i="18" s="1"/>
  <c r="F114" i="18" s="1"/>
  <c r="F115" i="18" s="1"/>
  <c r="F116" i="18" s="1"/>
  <c r="F117" i="18" s="1"/>
  <c r="F118" i="18" s="1"/>
  <c r="F119" i="18" s="1"/>
  <c r="F120" i="18" s="1"/>
  <c r="F121" i="18" s="1"/>
  <c r="F122" i="18" s="1"/>
  <c r="F123" i="18" s="1"/>
  <c r="F124" i="18" s="1"/>
  <c r="F125" i="18" s="1"/>
  <c r="F126" i="18" s="1"/>
  <c r="F127" i="18" s="1"/>
  <c r="F128" i="18" s="1"/>
  <c r="F129" i="18" s="1"/>
  <c r="F130" i="18" s="1"/>
  <c r="F131" i="18" s="1"/>
  <c r="F132" i="18" s="1"/>
  <c r="G2" i="18"/>
  <c r="G3" i="18"/>
  <c r="I8" i="18" l="1"/>
  <c r="I132" i="18"/>
  <c r="AG785" i="16"/>
  <c r="L63" i="20"/>
  <c r="L61" i="20"/>
  <c r="L59" i="20"/>
  <c r="L57" i="20"/>
  <c r="L55" i="20"/>
  <c r="L66" i="20" s="1"/>
  <c r="L53" i="20"/>
  <c r="K16" i="20"/>
  <c r="K14" i="20"/>
  <c r="K12" i="20"/>
  <c r="K9" i="20"/>
  <c r="K63" i="20"/>
  <c r="K59" i="20"/>
  <c r="K54" i="20"/>
  <c r="J9" i="20"/>
  <c r="J57" i="20"/>
  <c r="I63" i="20"/>
  <c r="C54" i="20"/>
  <c r="K10" i="20"/>
  <c r="K8" i="20"/>
  <c r="K64" i="20"/>
  <c r="K62" i="20"/>
  <c r="K60" i="20"/>
  <c r="K58" i="20"/>
  <c r="K56" i="20"/>
  <c r="K52" i="20"/>
  <c r="J11" i="20"/>
  <c r="J7" i="20"/>
  <c r="J61" i="20"/>
  <c r="J53" i="20"/>
  <c r="I9" i="20"/>
  <c r="I56" i="20"/>
  <c r="F62" i="20"/>
  <c r="Y46" i="20"/>
  <c r="K55" i="20"/>
  <c r="K53" i="20"/>
  <c r="J14" i="20"/>
  <c r="J12" i="20"/>
  <c r="J10" i="20"/>
  <c r="J8" i="20"/>
  <c r="J64" i="20"/>
  <c r="J62" i="20"/>
  <c r="J59" i="20"/>
  <c r="J55" i="20"/>
  <c r="I16" i="20"/>
  <c r="I11" i="20"/>
  <c r="I7" i="20"/>
  <c r="I60" i="20"/>
  <c r="I52" i="20"/>
  <c r="F8" i="20"/>
  <c r="F58" i="20"/>
  <c r="D57" i="20"/>
  <c r="V45" i="20"/>
  <c r="J60" i="20"/>
  <c r="J58" i="20"/>
  <c r="J56" i="20"/>
  <c r="J54" i="20"/>
  <c r="J52" i="20"/>
  <c r="J66" i="20" s="1"/>
  <c r="I15" i="20"/>
  <c r="I12" i="20"/>
  <c r="I10" i="20"/>
  <c r="I8" i="20"/>
  <c r="I64" i="20"/>
  <c r="I62" i="20"/>
  <c r="I58" i="20"/>
  <c r="I54" i="20"/>
  <c r="F14" i="20"/>
  <c r="F10" i="20"/>
  <c r="F64" i="20"/>
  <c r="F60" i="20"/>
  <c r="F56" i="20"/>
  <c r="D62" i="20"/>
  <c r="C62" i="20"/>
  <c r="C48" i="20"/>
  <c r="F42" i="20"/>
  <c r="I61" i="20"/>
  <c r="I59" i="20"/>
  <c r="I57" i="20"/>
  <c r="I55" i="20"/>
  <c r="I53" i="20"/>
  <c r="I66" i="20" s="1"/>
  <c r="G52" i="20"/>
  <c r="G66" i="20" s="1"/>
  <c r="F13" i="20"/>
  <c r="F11" i="20"/>
  <c r="F9" i="20"/>
  <c r="F7" i="20"/>
  <c r="F63" i="20"/>
  <c r="F61" i="20"/>
  <c r="F59" i="20"/>
  <c r="F57" i="20"/>
  <c r="F54" i="20"/>
  <c r="D64" i="20"/>
  <c r="D60" i="20"/>
  <c r="D53" i="20"/>
  <c r="C58" i="20"/>
  <c r="AC48" i="20"/>
  <c r="G47" i="20"/>
  <c r="L46" i="20"/>
  <c r="G39" i="20"/>
  <c r="F55" i="20"/>
  <c r="F53" i="20"/>
  <c r="E52" i="20"/>
  <c r="D63" i="20"/>
  <c r="D61" i="20"/>
  <c r="D59" i="20"/>
  <c r="D55" i="20"/>
  <c r="C64" i="20"/>
  <c r="C60" i="20"/>
  <c r="C56" i="20"/>
  <c r="C52" i="20"/>
  <c r="C66" i="20" s="1"/>
  <c r="N48" i="20"/>
  <c r="Y47" i="20"/>
  <c r="AB46" i="20"/>
  <c r="V48" i="20"/>
  <c r="F46" i="20"/>
  <c r="J44" i="20"/>
  <c r="M38" i="20"/>
  <c r="D58" i="20"/>
  <c r="D56" i="20"/>
  <c r="D54" i="20"/>
  <c r="D52" i="20"/>
  <c r="C63" i="20"/>
  <c r="C61" i="20"/>
  <c r="C59" i="20"/>
  <c r="C57" i="20"/>
  <c r="C55" i="20"/>
  <c r="C53" i="20"/>
  <c r="AD48" i="20"/>
  <c r="AB48" i="20"/>
  <c r="K48" i="20"/>
  <c r="AC47" i="20"/>
  <c r="M47" i="20"/>
  <c r="AD46" i="20"/>
  <c r="Z47" i="20"/>
  <c r="X47" i="20"/>
  <c r="N46" i="20"/>
  <c r="J46" i="20"/>
  <c r="AB45" i="20"/>
  <c r="C45" i="20"/>
  <c r="G43" i="20"/>
  <c r="C41" i="20"/>
  <c r="U45" i="20"/>
  <c r="Y48" i="20"/>
  <c r="M48" i="20"/>
  <c r="G48" i="20"/>
  <c r="AD47" i="20"/>
  <c r="AB47" i="20"/>
  <c r="N47" i="20"/>
  <c r="K47" i="20"/>
  <c r="C47" i="20"/>
  <c r="AC46" i="20"/>
  <c r="Z48" i="20"/>
  <c r="Z46" i="20"/>
  <c r="X48" i="20"/>
  <c r="X46" i="20"/>
  <c r="V47" i="20"/>
  <c r="L48" i="20"/>
  <c r="J48" i="20"/>
  <c r="F48" i="20"/>
  <c r="AD45" i="20"/>
  <c r="Y45" i="20"/>
  <c r="K45" i="20"/>
  <c r="Z44" i="20"/>
  <c r="Y43" i="20"/>
  <c r="X42" i="20"/>
  <c r="V41" i="20"/>
  <c r="J40" i="20"/>
  <c r="J50" i="20" s="1"/>
  <c r="T42" i="20"/>
  <c r="O38" i="20"/>
  <c r="H59" i="20"/>
  <c r="V46" i="20"/>
  <c r="M46" i="20"/>
  <c r="L47" i="20"/>
  <c r="K46" i="20"/>
  <c r="J47" i="20"/>
  <c r="G46" i="20"/>
  <c r="F47" i="20"/>
  <c r="C46" i="20"/>
  <c r="AC45" i="20"/>
  <c r="Z45" i="20"/>
  <c r="X45" i="20"/>
  <c r="M45" i="20"/>
  <c r="G45" i="20"/>
  <c r="AC44" i="20"/>
  <c r="N44" i="20"/>
  <c r="AD43" i="20"/>
  <c r="M43" i="20"/>
  <c r="AC42" i="20"/>
  <c r="L42" i="20"/>
  <c r="AB41" i="20"/>
  <c r="K41" i="20"/>
  <c r="Z40" i="20"/>
  <c r="Y39" i="20"/>
  <c r="X38" i="20"/>
  <c r="R41" i="20"/>
  <c r="AA42" i="20"/>
  <c r="E38" i="20"/>
  <c r="N45" i="20"/>
  <c r="L45" i="20"/>
  <c r="J45" i="20"/>
  <c r="F45" i="20"/>
  <c r="AD44" i="20"/>
  <c r="AB44" i="20"/>
  <c r="X44" i="20"/>
  <c r="L44" i="20"/>
  <c r="F44" i="20"/>
  <c r="AB43" i="20"/>
  <c r="V43" i="20"/>
  <c r="K43" i="20"/>
  <c r="C43" i="20"/>
  <c r="Z42" i="20"/>
  <c r="N42" i="20"/>
  <c r="J42" i="20"/>
  <c r="AD41" i="20"/>
  <c r="Y41" i="20"/>
  <c r="M41" i="20"/>
  <c r="G41" i="20"/>
  <c r="AC40" i="20"/>
  <c r="N40" i="20"/>
  <c r="AD39" i="20"/>
  <c r="M39" i="20"/>
  <c r="AC38" i="20"/>
  <c r="T46" i="20"/>
  <c r="T38" i="20"/>
  <c r="P44" i="20"/>
  <c r="AC37" i="20"/>
  <c r="W48" i="20"/>
  <c r="S42" i="20"/>
  <c r="Y44" i="20"/>
  <c r="V44" i="20"/>
  <c r="M44" i="20"/>
  <c r="K44" i="20"/>
  <c r="G44" i="20"/>
  <c r="C44" i="20"/>
  <c r="AC43" i="20"/>
  <c r="Z43" i="20"/>
  <c r="X43" i="20"/>
  <c r="N43" i="20"/>
  <c r="L43" i="20"/>
  <c r="J43" i="20"/>
  <c r="F43" i="20"/>
  <c r="AD42" i="20"/>
  <c r="AB42" i="20"/>
  <c r="Y42" i="20"/>
  <c r="V42" i="20"/>
  <c r="M42" i="20"/>
  <c r="K42" i="20"/>
  <c r="G42" i="20"/>
  <c r="C42" i="20"/>
  <c r="AC41" i="20"/>
  <c r="Z41" i="20"/>
  <c r="X41" i="20"/>
  <c r="N41" i="20"/>
  <c r="L41" i="20"/>
  <c r="J41" i="20"/>
  <c r="F41" i="20"/>
  <c r="AD40" i="20"/>
  <c r="AD50" i="20" s="1"/>
  <c r="AB40" i="20"/>
  <c r="X40" i="20"/>
  <c r="L40" i="20"/>
  <c r="F40" i="20"/>
  <c r="AB39" i="20"/>
  <c r="V39" i="20"/>
  <c r="K39" i="20"/>
  <c r="C39" i="20"/>
  <c r="Z38" i="20"/>
  <c r="T48" i="20"/>
  <c r="T44" i="20"/>
  <c r="T40" i="20"/>
  <c r="R45" i="20"/>
  <c r="P48" i="20"/>
  <c r="P40" i="20"/>
  <c r="G38" i="20"/>
  <c r="AA46" i="20"/>
  <c r="AA38" i="20"/>
  <c r="W40" i="20"/>
  <c r="U37" i="20"/>
  <c r="Q41" i="20"/>
  <c r="I39" i="20"/>
  <c r="Y33" i="20"/>
  <c r="Y40" i="20"/>
  <c r="V40" i="20"/>
  <c r="M40" i="20"/>
  <c r="K40" i="20"/>
  <c r="G40" i="20"/>
  <c r="C40" i="20"/>
  <c r="AC39" i="20"/>
  <c r="AC50" i="20" s="1"/>
  <c r="Z39" i="20"/>
  <c r="X39" i="20"/>
  <c r="N39" i="20"/>
  <c r="L39" i="20"/>
  <c r="J39" i="20"/>
  <c r="F39" i="20"/>
  <c r="AD38" i="20"/>
  <c r="AB38" i="20"/>
  <c r="Y38" i="20"/>
  <c r="V38" i="20"/>
  <c r="T47" i="20"/>
  <c r="T45" i="20"/>
  <c r="T43" i="20"/>
  <c r="T41" i="20"/>
  <c r="T39" i="20"/>
  <c r="R47" i="20"/>
  <c r="R43" i="20"/>
  <c r="R39" i="20"/>
  <c r="P46" i="20"/>
  <c r="P42" i="20"/>
  <c r="P38" i="20"/>
  <c r="K38" i="20"/>
  <c r="C38" i="20"/>
  <c r="AA48" i="20"/>
  <c r="AA44" i="20"/>
  <c r="AA40" i="20"/>
  <c r="Z37" i="20"/>
  <c r="W44" i="20"/>
  <c r="V37" i="20"/>
  <c r="U41" i="20"/>
  <c r="S46" i="20"/>
  <c r="R37" i="20"/>
  <c r="O46" i="20"/>
  <c r="I47" i="20"/>
  <c r="H11" i="20"/>
  <c r="H40" i="20"/>
  <c r="H28" i="20"/>
  <c r="R48" i="20"/>
  <c r="R46" i="20"/>
  <c r="R44" i="20"/>
  <c r="R42" i="20"/>
  <c r="R40" i="20"/>
  <c r="R38" i="20"/>
  <c r="P47" i="20"/>
  <c r="P45" i="20"/>
  <c r="P43" i="20"/>
  <c r="P41" i="20"/>
  <c r="P39" i="20"/>
  <c r="N38" i="20"/>
  <c r="L38" i="20"/>
  <c r="J38" i="20"/>
  <c r="F38" i="20"/>
  <c r="AD37" i="20"/>
  <c r="AB37" i="20"/>
  <c r="AA47" i="20"/>
  <c r="AA45" i="20"/>
  <c r="AA43" i="20"/>
  <c r="AA41" i="20"/>
  <c r="AA39" i="20"/>
  <c r="AA37" i="20"/>
  <c r="AA50" i="20" s="1"/>
  <c r="Y37" i="20"/>
  <c r="W46" i="20"/>
  <c r="W42" i="20"/>
  <c r="W38" i="20"/>
  <c r="U47" i="20"/>
  <c r="U43" i="20"/>
  <c r="U39" i="20"/>
  <c r="S48" i="20"/>
  <c r="S44" i="20"/>
  <c r="S40" i="20"/>
  <c r="Q45" i="20"/>
  <c r="Q37" i="20"/>
  <c r="O42" i="20"/>
  <c r="L37" i="20"/>
  <c r="L50" i="20" s="1"/>
  <c r="I43" i="20"/>
  <c r="H15" i="20"/>
  <c r="H7" i="20"/>
  <c r="H48" i="20"/>
  <c r="E46" i="20"/>
  <c r="D42" i="20"/>
  <c r="Y32" i="20"/>
  <c r="J27" i="20"/>
  <c r="X37" i="20"/>
  <c r="W47" i="20"/>
  <c r="W45" i="20"/>
  <c r="W43" i="20"/>
  <c r="W41" i="20"/>
  <c r="W39" i="20"/>
  <c r="W37" i="20"/>
  <c r="U48" i="20"/>
  <c r="U46" i="20"/>
  <c r="U44" i="20"/>
  <c r="U42" i="20"/>
  <c r="U40" i="20"/>
  <c r="U38" i="20"/>
  <c r="T37" i="20"/>
  <c r="T50" i="20" s="1"/>
  <c r="S47" i="20"/>
  <c r="S45" i="20"/>
  <c r="S43" i="20"/>
  <c r="S41" i="20"/>
  <c r="S38" i="20"/>
  <c r="Q47" i="20"/>
  <c r="Q43" i="20"/>
  <c r="Q39" i="20"/>
  <c r="O48" i="20"/>
  <c r="O44" i="20"/>
  <c r="O40" i="20"/>
  <c r="N37" i="20"/>
  <c r="J37" i="20"/>
  <c r="I45" i="20"/>
  <c r="I41" i="20"/>
  <c r="I37" i="20"/>
  <c r="H13" i="20"/>
  <c r="H9" i="20"/>
  <c r="H63" i="20"/>
  <c r="H55" i="20"/>
  <c r="H44" i="20"/>
  <c r="G37" i="20"/>
  <c r="E42" i="20"/>
  <c r="D46" i="20"/>
  <c r="D38" i="20"/>
  <c r="N33" i="20"/>
  <c r="J32" i="20"/>
  <c r="H30" i="20"/>
  <c r="H35" i="20" s="1"/>
  <c r="C26" i="20"/>
  <c r="S39" i="20"/>
  <c r="S50" i="20" s="1"/>
  <c r="S37" i="20"/>
  <c r="Q48" i="20"/>
  <c r="Q46" i="20"/>
  <c r="Q44" i="20"/>
  <c r="Q42" i="20"/>
  <c r="Q40" i="20"/>
  <c r="Q38" i="20"/>
  <c r="P37" i="20"/>
  <c r="P50" i="20" s="1"/>
  <c r="O47" i="20"/>
  <c r="O45" i="20"/>
  <c r="O43" i="20"/>
  <c r="O41" i="20"/>
  <c r="O39" i="20"/>
  <c r="O37" i="20"/>
  <c r="M37" i="20"/>
  <c r="K37" i="20"/>
  <c r="I48" i="20"/>
  <c r="I46" i="20"/>
  <c r="I44" i="20"/>
  <c r="I42" i="20"/>
  <c r="I40" i="20"/>
  <c r="I38" i="20"/>
  <c r="H16" i="20"/>
  <c r="H14" i="20"/>
  <c r="H12" i="20"/>
  <c r="H10" i="20"/>
  <c r="H8" i="20"/>
  <c r="H64" i="20"/>
  <c r="H61" i="20"/>
  <c r="H57" i="20"/>
  <c r="H53" i="20"/>
  <c r="H46" i="20"/>
  <c r="H42" i="20"/>
  <c r="H38" i="20"/>
  <c r="E48" i="20"/>
  <c r="E44" i="20"/>
  <c r="E40" i="20"/>
  <c r="D48" i="20"/>
  <c r="D44" i="20"/>
  <c r="D40" i="20"/>
  <c r="C37" i="20"/>
  <c r="T33" i="20"/>
  <c r="G33" i="20"/>
  <c r="T32" i="20"/>
  <c r="X31" i="20"/>
  <c r="X30" i="20"/>
  <c r="H29" i="20"/>
  <c r="AA27" i="20"/>
  <c r="E27" i="20"/>
  <c r="H62" i="20"/>
  <c r="H60" i="20"/>
  <c r="H58" i="20"/>
  <c r="H56" i="20"/>
  <c r="H54" i="20"/>
  <c r="H52" i="20"/>
  <c r="H47" i="20"/>
  <c r="H45" i="20"/>
  <c r="H43" i="20"/>
  <c r="H41" i="20"/>
  <c r="H39" i="20"/>
  <c r="H37" i="20"/>
  <c r="F37" i="20"/>
  <c r="E47" i="20"/>
  <c r="E45" i="20"/>
  <c r="E43" i="20"/>
  <c r="E41" i="20"/>
  <c r="E39" i="20"/>
  <c r="E37" i="20"/>
  <c r="E50" i="20" s="1"/>
  <c r="D47" i="20"/>
  <c r="D45" i="20"/>
  <c r="D43" i="20"/>
  <c r="D41" i="20"/>
  <c r="D39" i="20"/>
  <c r="D37" i="20"/>
  <c r="AA33" i="20"/>
  <c r="V33" i="20"/>
  <c r="R33" i="20"/>
  <c r="I33" i="20"/>
  <c r="AA32" i="20"/>
  <c r="V32" i="20"/>
  <c r="R32" i="20"/>
  <c r="C32" i="20"/>
  <c r="S31" i="20"/>
  <c r="C31" i="20"/>
  <c r="S30" i="20"/>
  <c r="U29" i="20"/>
  <c r="U28" i="20"/>
  <c r="C28" i="20"/>
  <c r="R27" i="20"/>
  <c r="P26" i="20"/>
  <c r="G24" i="20"/>
  <c r="Z33" i="20"/>
  <c r="X33" i="20"/>
  <c r="U33" i="20"/>
  <c r="S33" i="20"/>
  <c r="P33" i="20"/>
  <c r="J33" i="20"/>
  <c r="H33" i="20"/>
  <c r="C33" i="20"/>
  <c r="Z32" i="20"/>
  <c r="X32" i="20"/>
  <c r="U32" i="20"/>
  <c r="S32" i="20"/>
  <c r="P32" i="20"/>
  <c r="H32" i="20"/>
  <c r="Z31" i="20"/>
  <c r="U31" i="20"/>
  <c r="P31" i="20"/>
  <c r="H31" i="20"/>
  <c r="Z30" i="20"/>
  <c r="U30" i="20"/>
  <c r="P30" i="20"/>
  <c r="Z29" i="20"/>
  <c r="P29" i="20"/>
  <c r="Z28" i="20"/>
  <c r="P28" i="20"/>
  <c r="D31" i="20"/>
  <c r="AD30" i="20"/>
  <c r="V27" i="20"/>
  <c r="K32" i="20"/>
  <c r="Z26" i="20"/>
  <c r="F32" i="20"/>
  <c r="Q28" i="20"/>
  <c r="W32" i="20"/>
  <c r="N32" i="20"/>
  <c r="I32" i="20"/>
  <c r="G32" i="20"/>
  <c r="AA31" i="20"/>
  <c r="Y31" i="20"/>
  <c r="V31" i="20"/>
  <c r="T31" i="20"/>
  <c r="R31" i="20"/>
  <c r="N31" i="20"/>
  <c r="I31" i="20"/>
  <c r="G31" i="20"/>
  <c r="AA30" i="20"/>
  <c r="Y30" i="20"/>
  <c r="V30" i="20"/>
  <c r="T30" i="20"/>
  <c r="R30" i="20"/>
  <c r="J30" i="20"/>
  <c r="C30" i="20"/>
  <c r="X29" i="20"/>
  <c r="S29" i="20"/>
  <c r="J29" i="20"/>
  <c r="C29" i="20"/>
  <c r="X28" i="20"/>
  <c r="S28" i="20"/>
  <c r="J28" i="20"/>
  <c r="D33" i="20"/>
  <c r="D29" i="20"/>
  <c r="AD32" i="20"/>
  <c r="AD28" i="20"/>
  <c r="Y27" i="20"/>
  <c r="T27" i="20"/>
  <c r="N27" i="20"/>
  <c r="K30" i="20"/>
  <c r="D27" i="20"/>
  <c r="U26" i="20"/>
  <c r="I26" i="20"/>
  <c r="I35" i="20" s="1"/>
  <c r="F28" i="20"/>
  <c r="T25" i="20"/>
  <c r="I25" i="20"/>
  <c r="P24" i="20"/>
  <c r="I23" i="20"/>
  <c r="N30" i="20"/>
  <c r="I30" i="20"/>
  <c r="G30" i="20"/>
  <c r="AA29" i="20"/>
  <c r="Y29" i="20"/>
  <c r="V29" i="20"/>
  <c r="T29" i="20"/>
  <c r="R29" i="20"/>
  <c r="N29" i="20"/>
  <c r="I29" i="20"/>
  <c r="G29" i="20"/>
  <c r="AA28" i="20"/>
  <c r="Y28" i="20"/>
  <c r="V28" i="20"/>
  <c r="T28" i="20"/>
  <c r="R28" i="20"/>
  <c r="N28" i="20"/>
  <c r="I28" i="20"/>
  <c r="G28" i="20"/>
  <c r="D32" i="20"/>
  <c r="D30" i="20"/>
  <c r="D28" i="20"/>
  <c r="AD33" i="20"/>
  <c r="AD31" i="20"/>
  <c r="AD29" i="20"/>
  <c r="AD27" i="20"/>
  <c r="Z27" i="20"/>
  <c r="X27" i="20"/>
  <c r="U27" i="20"/>
  <c r="S27" i="20"/>
  <c r="P27" i="20"/>
  <c r="K33" i="20"/>
  <c r="K31" i="20"/>
  <c r="K28" i="20"/>
  <c r="H27" i="20"/>
  <c r="AD26" i="20"/>
  <c r="X26" i="20"/>
  <c r="S26" i="20"/>
  <c r="K26" i="20"/>
  <c r="G26" i="20"/>
  <c r="F30" i="20"/>
  <c r="F26" i="20"/>
  <c r="Y25" i="20"/>
  <c r="Q32" i="20"/>
  <c r="P25" i="20"/>
  <c r="E33" i="20"/>
  <c r="Y24" i="20"/>
  <c r="Y35" i="20" s="1"/>
  <c r="M27" i="20"/>
  <c r="AC26" i="20"/>
  <c r="G18" i="20"/>
  <c r="K29" i="20"/>
  <c r="K27" i="20"/>
  <c r="I27" i="20"/>
  <c r="G27" i="20"/>
  <c r="C27" i="20"/>
  <c r="AA26" i="20"/>
  <c r="Y26" i="20"/>
  <c r="V26" i="20"/>
  <c r="T26" i="20"/>
  <c r="R26" i="20"/>
  <c r="N26" i="20"/>
  <c r="J26" i="20"/>
  <c r="H26" i="20"/>
  <c r="F33" i="20"/>
  <c r="F31" i="20"/>
  <c r="F29" i="20"/>
  <c r="F27" i="20"/>
  <c r="D26" i="20"/>
  <c r="AA25" i="20"/>
  <c r="V25" i="20"/>
  <c r="R25" i="20"/>
  <c r="Q30" i="20"/>
  <c r="Q26" i="20"/>
  <c r="K25" i="20"/>
  <c r="G25" i="20"/>
  <c r="E31" i="20"/>
  <c r="C25" i="20"/>
  <c r="T24" i="20"/>
  <c r="M31" i="20"/>
  <c r="K24" i="20"/>
  <c r="AD23" i="20"/>
  <c r="AB29" i="20"/>
  <c r="P23" i="20"/>
  <c r="C17" i="20"/>
  <c r="AD25" i="20"/>
  <c r="Z25" i="20"/>
  <c r="X25" i="20"/>
  <c r="X35" i="20" s="1"/>
  <c r="U25" i="20"/>
  <c r="S25" i="20"/>
  <c r="Q33" i="20"/>
  <c r="Q31" i="20"/>
  <c r="Q29" i="20"/>
  <c r="Q27" i="20"/>
  <c r="Q25" i="20"/>
  <c r="N25" i="20"/>
  <c r="J25" i="20"/>
  <c r="H25" i="20"/>
  <c r="F25" i="20"/>
  <c r="E32" i="20"/>
  <c r="E29" i="20"/>
  <c r="E25" i="20"/>
  <c r="AA24" i="20"/>
  <c r="V24" i="20"/>
  <c r="R24" i="20"/>
  <c r="M33" i="20"/>
  <c r="M29" i="20"/>
  <c r="M25" i="20"/>
  <c r="I24" i="20"/>
  <c r="E24" i="20"/>
  <c r="AC30" i="20"/>
  <c r="AB33" i="20"/>
  <c r="AB25" i="20"/>
  <c r="W24" i="20"/>
  <c r="O23" i="20"/>
  <c r="K19" i="20"/>
  <c r="M16" i="20"/>
  <c r="J15" i="20"/>
  <c r="E30" i="20"/>
  <c r="E28" i="20"/>
  <c r="E26" i="20"/>
  <c r="D25" i="20"/>
  <c r="AD24" i="20"/>
  <c r="Z24" i="20"/>
  <c r="X24" i="20"/>
  <c r="U24" i="20"/>
  <c r="S24" i="20"/>
  <c r="Q24" i="20"/>
  <c r="N24" i="20"/>
  <c r="M32" i="20"/>
  <c r="M30" i="20"/>
  <c r="M28" i="20"/>
  <c r="M26" i="20"/>
  <c r="M24" i="20"/>
  <c r="M35" i="20" s="1"/>
  <c r="J24" i="20"/>
  <c r="H24" i="20"/>
  <c r="F24" i="20"/>
  <c r="D24" i="20"/>
  <c r="AC32" i="20"/>
  <c r="AC28" i="20"/>
  <c r="AC24" i="20"/>
  <c r="AB31" i="20"/>
  <c r="AB27" i="20"/>
  <c r="Z23" i="20"/>
  <c r="W28" i="20"/>
  <c r="T23" i="20"/>
  <c r="T35" i="20" s="1"/>
  <c r="O30" i="20"/>
  <c r="L28" i="20"/>
  <c r="AA19" i="20"/>
  <c r="W18" i="20"/>
  <c r="S17" i="20"/>
  <c r="AA11" i="20"/>
  <c r="C24" i="20"/>
  <c r="AC33" i="20"/>
  <c r="AC31" i="20"/>
  <c r="AC29" i="20"/>
  <c r="AC27" i="20"/>
  <c r="AC25" i="20"/>
  <c r="AC23" i="20"/>
  <c r="AB32" i="20"/>
  <c r="AB30" i="20"/>
  <c r="AB28" i="20"/>
  <c r="AB26" i="20"/>
  <c r="AB23" i="20"/>
  <c r="AB35" i="20" s="1"/>
  <c r="X23" i="20"/>
  <c r="W30" i="20"/>
  <c r="W26" i="20"/>
  <c r="V23" i="20"/>
  <c r="R23" i="20"/>
  <c r="O32" i="20"/>
  <c r="O27" i="20"/>
  <c r="L32" i="20"/>
  <c r="L24" i="20"/>
  <c r="E23" i="20"/>
  <c r="S19" i="20"/>
  <c r="C19" i="20"/>
  <c r="O18" i="20"/>
  <c r="AA17" i="20"/>
  <c r="K17" i="20"/>
  <c r="W16" i="20"/>
  <c r="AB24" i="20"/>
  <c r="AA23" i="20"/>
  <c r="AA35" i="20" s="1"/>
  <c r="Y23" i="20"/>
  <c r="W33" i="20"/>
  <c r="W31" i="20"/>
  <c r="W29" i="20"/>
  <c r="W27" i="20"/>
  <c r="W25" i="20"/>
  <c r="W23" i="20"/>
  <c r="U23" i="20"/>
  <c r="S23" i="20"/>
  <c r="Q23" i="20"/>
  <c r="Q35" i="20" s="1"/>
  <c r="O33" i="20"/>
  <c r="O31" i="20"/>
  <c r="O29" i="20"/>
  <c r="O25" i="20"/>
  <c r="M23" i="20"/>
  <c r="L30" i="20"/>
  <c r="L26" i="20"/>
  <c r="K23" i="20"/>
  <c r="G23" i="20"/>
  <c r="C23" i="20"/>
  <c r="W19" i="20"/>
  <c r="O19" i="20"/>
  <c r="G19" i="20"/>
  <c r="AA18" i="20"/>
  <c r="S18" i="20"/>
  <c r="K18" i="20"/>
  <c r="C18" i="20"/>
  <c r="W17" i="20"/>
  <c r="O17" i="20"/>
  <c r="G17" i="20"/>
  <c r="AA16" i="20"/>
  <c r="S16" i="20"/>
  <c r="Z15" i="20"/>
  <c r="I14" i="20"/>
  <c r="AC19" i="20"/>
  <c r="Y19" i="20"/>
  <c r="U19" i="20"/>
  <c r="Q19" i="20"/>
  <c r="M19" i="20"/>
  <c r="I19" i="20"/>
  <c r="E19" i="20"/>
  <c r="AC18" i="20"/>
  <c r="Y18" i="20"/>
  <c r="U18" i="20"/>
  <c r="Q18" i="20"/>
  <c r="M18" i="20"/>
  <c r="I18" i="20"/>
  <c r="E18" i="20"/>
  <c r="AC17" i="20"/>
  <c r="Y17" i="20"/>
  <c r="Y21" i="20" s="1"/>
  <c r="U17" i="20"/>
  <c r="Q17" i="20"/>
  <c r="M17" i="20"/>
  <c r="I17" i="20"/>
  <c r="E17" i="20"/>
  <c r="AC16" i="20"/>
  <c r="AC21" i="20" s="1"/>
  <c r="Y16" i="20"/>
  <c r="U16" i="20"/>
  <c r="Q16" i="20"/>
  <c r="F16" i="20"/>
  <c r="R15" i="20"/>
  <c r="AD14" i="20"/>
  <c r="AG1272" i="16"/>
  <c r="AG589" i="16"/>
  <c r="AG197" i="16"/>
  <c r="AG1223" i="16"/>
  <c r="AG1175" i="16"/>
  <c r="AG491" i="16"/>
  <c r="AG393" i="16"/>
  <c r="AG295" i="16"/>
  <c r="AG99" i="16"/>
  <c r="AG2007" i="16"/>
  <c r="O28" i="20"/>
  <c r="O26" i="20"/>
  <c r="O24" i="20"/>
  <c r="N23" i="20"/>
  <c r="N35" i="20" s="1"/>
  <c r="L33" i="20"/>
  <c r="L31" i="20"/>
  <c r="L29" i="20"/>
  <c r="L27" i="20"/>
  <c r="L25" i="20"/>
  <c r="L23" i="20"/>
  <c r="J23" i="20"/>
  <c r="H23" i="20"/>
  <c r="F23" i="20"/>
  <c r="D23" i="20"/>
  <c r="AD19" i="20"/>
  <c r="AB19" i="20"/>
  <c r="Z19" i="20"/>
  <c r="X19" i="20"/>
  <c r="V19" i="20"/>
  <c r="T19" i="20"/>
  <c r="R19" i="20"/>
  <c r="P19" i="20"/>
  <c r="N19" i="20"/>
  <c r="L19" i="20"/>
  <c r="J19" i="20"/>
  <c r="H19" i="20"/>
  <c r="F19" i="20"/>
  <c r="D19" i="20"/>
  <c r="AD18" i="20"/>
  <c r="AB18" i="20"/>
  <c r="Z18" i="20"/>
  <c r="X18" i="20"/>
  <c r="V18" i="20"/>
  <c r="T18" i="20"/>
  <c r="R18" i="20"/>
  <c r="P18" i="20"/>
  <c r="N18" i="20"/>
  <c r="L18" i="20"/>
  <c r="J18" i="20"/>
  <c r="H18" i="20"/>
  <c r="F18" i="20"/>
  <c r="D18" i="20"/>
  <c r="AD17" i="20"/>
  <c r="AB17" i="20"/>
  <c r="Z17" i="20"/>
  <c r="X17" i="20"/>
  <c r="V17" i="20"/>
  <c r="T17" i="20"/>
  <c r="R17" i="20"/>
  <c r="P17" i="20"/>
  <c r="P21" i="20" s="1"/>
  <c r="N17" i="20"/>
  <c r="L17" i="20"/>
  <c r="J17" i="20"/>
  <c r="H17" i="20"/>
  <c r="H21" i="20" s="1"/>
  <c r="F17" i="20"/>
  <c r="D17" i="20"/>
  <c r="D21" i="20" s="1"/>
  <c r="AD16" i="20"/>
  <c r="AB16" i="20"/>
  <c r="AB21" i="20" s="1"/>
  <c r="Z16" i="20"/>
  <c r="Z21" i="20" s="1"/>
  <c r="X16" i="20"/>
  <c r="X21" i="20" s="1"/>
  <c r="V16" i="20"/>
  <c r="T16" i="20"/>
  <c r="T21" i="20" s="1"/>
  <c r="R16" i="20"/>
  <c r="R21" i="20" s="1"/>
  <c r="N16" i="20"/>
  <c r="J16" i="20"/>
  <c r="AD15" i="20"/>
  <c r="V15" i="20"/>
  <c r="V21" i="20" s="1"/>
  <c r="N15" i="20"/>
  <c r="F15" i="20"/>
  <c r="AG1127" i="16"/>
  <c r="I49" i="18"/>
  <c r="I33" i="18"/>
  <c r="I17" i="18"/>
  <c r="I5" i="18"/>
  <c r="I127" i="18"/>
  <c r="I119" i="18"/>
  <c r="I111" i="18"/>
  <c r="I103" i="18"/>
  <c r="I95" i="18"/>
  <c r="I87" i="18"/>
  <c r="I79" i="18"/>
  <c r="I57" i="18"/>
  <c r="I41" i="18"/>
  <c r="I25" i="18"/>
  <c r="I9" i="18"/>
  <c r="I131" i="18"/>
  <c r="I123" i="18"/>
  <c r="I115" i="18"/>
  <c r="I107" i="18"/>
  <c r="I99" i="18"/>
  <c r="I91" i="18"/>
  <c r="I83" i="18"/>
  <c r="I75" i="18"/>
  <c r="AB50" i="20"/>
  <c r="P35" i="20"/>
  <c r="AG344" i="16"/>
  <c r="AG246" i="16"/>
  <c r="AG50" i="16"/>
  <c r="I61" i="18"/>
  <c r="I53" i="18"/>
  <c r="I45" i="18"/>
  <c r="I37" i="18"/>
  <c r="I29" i="18"/>
  <c r="I21" i="18"/>
  <c r="I13" i="18"/>
  <c r="I1" i="18"/>
  <c r="I3" i="18"/>
  <c r="I129" i="18"/>
  <c r="I125" i="18"/>
  <c r="I121" i="18"/>
  <c r="I117" i="18"/>
  <c r="I113" i="18"/>
  <c r="I109" i="18"/>
  <c r="I105" i="18"/>
  <c r="I101" i="18"/>
  <c r="I97" i="18"/>
  <c r="I93" i="18"/>
  <c r="I89" i="18"/>
  <c r="I85" i="18"/>
  <c r="I81" i="18"/>
  <c r="I77" i="18"/>
  <c r="I73" i="18"/>
  <c r="W35" i="20"/>
  <c r="AG1958" i="16"/>
  <c r="AG1860" i="16"/>
  <c r="AG1762" i="16"/>
  <c r="AG1664" i="16"/>
  <c r="AG1468" i="16"/>
  <c r="AG1370" i="16"/>
  <c r="AG1030" i="16"/>
  <c r="AG736" i="16"/>
  <c r="AG1909" i="16"/>
  <c r="AG1811" i="16"/>
  <c r="AG1713" i="16"/>
  <c r="AG1517" i="16"/>
  <c r="AG1419" i="16"/>
  <c r="AG1321" i="16"/>
  <c r="AG1079" i="16"/>
  <c r="AG834" i="16"/>
  <c r="AG638" i="16"/>
  <c r="AG2056" i="16"/>
  <c r="AG2105" i="16"/>
  <c r="AG2154" i="16"/>
  <c r="AG2252" i="16"/>
  <c r="U35" i="20"/>
  <c r="AG2203" i="16"/>
  <c r="AG2301" i="16"/>
  <c r="Z66" i="20"/>
  <c r="E66" i="20"/>
  <c r="I71" i="18"/>
  <c r="I69" i="18"/>
  <c r="I67" i="18"/>
  <c r="I65" i="18"/>
  <c r="I62" i="18"/>
  <c r="I58" i="18"/>
  <c r="I54" i="18"/>
  <c r="I50" i="18"/>
  <c r="I46" i="18"/>
  <c r="I42" i="18"/>
  <c r="I38" i="18"/>
  <c r="I34" i="18"/>
  <c r="I30" i="18"/>
  <c r="I26" i="18"/>
  <c r="I22" i="18"/>
  <c r="I18" i="18"/>
  <c r="I14" i="18"/>
  <c r="I10" i="18"/>
  <c r="I63" i="18"/>
  <c r="I59" i="18"/>
  <c r="I55" i="18"/>
  <c r="I51" i="18"/>
  <c r="I47" i="18"/>
  <c r="I43" i="18"/>
  <c r="I39" i="18"/>
  <c r="I35" i="18"/>
  <c r="I31" i="18"/>
  <c r="I27" i="18"/>
  <c r="I23" i="18"/>
  <c r="I19" i="18"/>
  <c r="I15" i="18"/>
  <c r="I11" i="18"/>
  <c r="I7" i="18"/>
  <c r="I6" i="18"/>
  <c r="I4" i="18"/>
  <c r="I2" i="18"/>
  <c r="I130" i="18"/>
  <c r="I128" i="18"/>
  <c r="I126" i="18"/>
  <c r="I124" i="18"/>
  <c r="I122" i="18"/>
  <c r="I120" i="18"/>
  <c r="I118" i="18"/>
  <c r="I116" i="18"/>
  <c r="I114" i="18"/>
  <c r="I112" i="18"/>
  <c r="I110" i="18"/>
  <c r="I108" i="18"/>
  <c r="I106" i="18"/>
  <c r="I104" i="18"/>
  <c r="I102" i="18"/>
  <c r="I100" i="18"/>
  <c r="I98" i="18"/>
  <c r="I96" i="18"/>
  <c r="I94" i="18"/>
  <c r="I92" i="18"/>
  <c r="I90" i="18"/>
  <c r="I88" i="18"/>
  <c r="I86" i="18"/>
  <c r="I84" i="18"/>
  <c r="I82" i="18"/>
  <c r="I80" i="18"/>
  <c r="I78" i="18"/>
  <c r="I76" i="18"/>
  <c r="I74" i="18"/>
  <c r="I72" i="18"/>
  <c r="I70" i="18"/>
  <c r="I68" i="18"/>
  <c r="I66" i="18"/>
  <c r="I64" i="18"/>
  <c r="I60" i="18"/>
  <c r="I56" i="18"/>
  <c r="I52" i="18"/>
  <c r="I48" i="18"/>
  <c r="I44" i="18"/>
  <c r="I40" i="18"/>
  <c r="I36" i="18"/>
  <c r="I32" i="18"/>
  <c r="I28" i="18"/>
  <c r="I24" i="18"/>
  <c r="I20" i="18"/>
  <c r="I16" i="18"/>
  <c r="I12" i="18"/>
  <c r="AD35" i="20"/>
  <c r="Y66" i="20"/>
  <c r="W66" i="20"/>
  <c r="W50" i="20"/>
  <c r="O50" i="20"/>
  <c r="N66" i="20"/>
  <c r="V66" i="20"/>
  <c r="AD66" i="20"/>
  <c r="AC66" i="20"/>
  <c r="AB66" i="20"/>
  <c r="AA66" i="20"/>
  <c r="X66" i="20"/>
  <c r="X50" i="20"/>
  <c r="U66" i="20"/>
  <c r="T66" i="20"/>
  <c r="S66" i="20"/>
  <c r="R50" i="20"/>
  <c r="R66" i="20"/>
  <c r="P66" i="20"/>
  <c r="O66" i="20"/>
  <c r="M66" i="20"/>
  <c r="K35" i="20"/>
  <c r="I50" i="20"/>
  <c r="Q66" i="20"/>
  <c r="Q21" i="20"/>
  <c r="AG2350" i="16"/>
  <c r="Y50" i="20" l="1"/>
  <c r="Q50" i="20"/>
  <c r="Q68" i="20" s="1"/>
  <c r="H50" i="20"/>
  <c r="C50" i="20"/>
  <c r="K50" i="20"/>
  <c r="K66" i="20"/>
  <c r="F50" i="20"/>
  <c r="F66" i="20"/>
  <c r="U50" i="20"/>
  <c r="D66" i="20"/>
  <c r="D68" i="20" s="1"/>
  <c r="D35" i="20"/>
  <c r="Z35" i="20"/>
  <c r="Z50" i="20"/>
  <c r="M50" i="20"/>
  <c r="V35" i="20"/>
  <c r="V50" i="20"/>
  <c r="G21" i="20"/>
  <c r="G35" i="20"/>
  <c r="G50" i="20"/>
  <c r="N50" i="20"/>
  <c r="J35" i="20"/>
  <c r="I21" i="20"/>
  <c r="E35" i="20"/>
  <c r="O21" i="20"/>
  <c r="C35" i="20"/>
  <c r="AC35" i="20"/>
  <c r="L21" i="20"/>
  <c r="C21" i="20"/>
  <c r="D50" i="20"/>
  <c r="H66" i="20"/>
  <c r="AA21" i="20"/>
  <c r="S35" i="20"/>
  <c r="R35" i="20"/>
  <c r="F35" i="20"/>
  <c r="K21" i="20"/>
  <c r="U21" i="20"/>
  <c r="U68" i="20" s="1"/>
  <c r="E21" i="20"/>
  <c r="M21" i="20"/>
  <c r="M68" i="20" s="1"/>
  <c r="S21" i="20"/>
  <c r="W21" i="20"/>
  <c r="W68" i="20" s="1"/>
  <c r="F21" i="20"/>
  <c r="J21" i="20"/>
  <c r="AD21" i="20"/>
  <c r="AD68" i="20" s="1"/>
  <c r="L35" i="20"/>
  <c r="O35" i="20"/>
  <c r="N21" i="20"/>
  <c r="N68" i="20" s="1"/>
  <c r="AB68" i="20"/>
  <c r="Y68" i="20"/>
  <c r="X68" i="20"/>
  <c r="T68" i="20"/>
  <c r="I68" i="20"/>
  <c r="AA68" i="20"/>
  <c r="P68" i="20"/>
  <c r="K68" i="20"/>
  <c r="AC68" i="20"/>
  <c r="R68" i="20"/>
  <c r="H68" i="20" l="1"/>
  <c r="Z68" i="20"/>
  <c r="V68" i="20"/>
  <c r="G68" i="20"/>
  <c r="O68" i="20"/>
  <c r="J68" i="20"/>
  <c r="F68" i="20"/>
  <c r="E68" i="20"/>
  <c r="L68" i="20"/>
  <c r="S68" i="20"/>
  <c r="C68" i="20"/>
  <c r="L54" i="18"/>
  <c r="Q74" i="18"/>
  <c r="L22" i="18"/>
  <c r="L36" i="18"/>
  <c r="L82" i="18"/>
  <c r="Q33" i="18"/>
  <c r="Q32" i="18"/>
  <c r="G126" i="18"/>
  <c r="G46" i="18"/>
  <c r="G30" i="18"/>
  <c r="Q82" i="18"/>
  <c r="G64" i="18"/>
  <c r="G17" i="18"/>
  <c r="L68" i="18"/>
  <c r="Q5" i="18"/>
  <c r="L3" i="18"/>
  <c r="L64" i="18"/>
  <c r="G18" i="18"/>
  <c r="Q26" i="18"/>
  <c r="Q97" i="18"/>
  <c r="L79" i="18"/>
  <c r="Q14" i="18"/>
  <c r="G90" i="18"/>
  <c r="G7" i="18"/>
  <c r="Q64" i="18"/>
  <c r="Q100" i="18"/>
  <c r="Q76" i="18"/>
  <c r="Q84" i="18"/>
  <c r="G67" i="18"/>
  <c r="G125" i="18"/>
  <c r="L57" i="18"/>
  <c r="L71" i="18"/>
  <c r="Q91" i="18"/>
  <c r="L11" i="18"/>
  <c r="G89" i="18"/>
  <c r="G10" i="18"/>
  <c r="Q78" i="18"/>
  <c r="G68" i="18"/>
  <c r="G117" i="18"/>
  <c r="L41" i="18"/>
  <c r="L91" i="18"/>
  <c r="Q110" i="18"/>
  <c r="Q35" i="18"/>
  <c r="L66" i="18"/>
  <c r="L85" i="18"/>
  <c r="Q22" i="18"/>
  <c r="L128" i="18"/>
  <c r="G22" i="18"/>
  <c r="G109" i="18"/>
  <c r="Q6" i="18"/>
  <c r="G62" i="18"/>
  <c r="L51" i="18"/>
  <c r="G73" i="18"/>
  <c r="Q114" i="18"/>
  <c r="Q117" i="18"/>
  <c r="G97" i="18"/>
  <c r="G38" i="18"/>
  <c r="Q17" i="18"/>
  <c r="G91" i="18"/>
  <c r="G88" i="18"/>
  <c r="G31" i="18"/>
  <c r="G42" i="18"/>
  <c r="L18" i="18"/>
  <c r="G85" i="18"/>
  <c r="Q118" i="18"/>
  <c r="L24" i="18"/>
  <c r="G39" i="18"/>
  <c r="G70" i="18"/>
  <c r="Q120" i="18"/>
  <c r="Q79" i="18"/>
  <c r="Q55" i="18"/>
  <c r="L121" i="18"/>
  <c r="L59" i="18"/>
  <c r="G96" i="18"/>
  <c r="L2" i="18"/>
  <c r="G124" i="18"/>
  <c r="G5" i="18"/>
  <c r="Q65" i="18"/>
  <c r="L92" i="18"/>
  <c r="Q9" i="18"/>
  <c r="L28" i="18"/>
  <c r="L62" i="18"/>
  <c r="L63" i="18"/>
  <c r="Q37" i="18"/>
  <c r="L44" i="18"/>
  <c r="G60" i="18"/>
  <c r="L80" i="18"/>
  <c r="G76" i="18"/>
  <c r="Q95" i="18"/>
  <c r="G32" i="18"/>
  <c r="G81" i="18"/>
  <c r="L108" i="18"/>
  <c r="Q39" i="18"/>
  <c r="L35" i="18"/>
  <c r="L88" i="18"/>
  <c r="L21" i="18"/>
  <c r="Q119" i="18"/>
  <c r="G123" i="18"/>
  <c r="Q43" i="18"/>
  <c r="G9" i="18"/>
  <c r="Q68" i="18"/>
  <c r="G101" i="18"/>
  <c r="Q57" i="18"/>
  <c r="G92" i="18"/>
  <c r="G50" i="18"/>
  <c r="G57" i="18"/>
  <c r="L4" i="18"/>
  <c r="G8" i="18"/>
  <c r="Q73" i="18"/>
  <c r="G33" i="18"/>
  <c r="Q49" i="18"/>
  <c r="L124" i="18"/>
  <c r="G11" i="18"/>
  <c r="Q89" i="18"/>
  <c r="Q58" i="18"/>
  <c r="Q62" i="18"/>
  <c r="L96" i="18"/>
  <c r="G111" i="18"/>
  <c r="L84" i="18"/>
  <c r="G27" i="18"/>
  <c r="L5" i="18"/>
  <c r="L78" i="18"/>
  <c r="Q111" i="18"/>
  <c r="L25" i="18"/>
  <c r="Q103" i="18"/>
  <c r="G127" i="18"/>
  <c r="L83" i="18"/>
  <c r="G13" i="18"/>
  <c r="L20" i="18"/>
  <c r="G19" i="18"/>
  <c r="L17" i="18"/>
  <c r="G71" i="18"/>
  <c r="L117" i="18"/>
  <c r="G12" i="18"/>
  <c r="Q70" i="18"/>
  <c r="L89" i="18"/>
  <c r="L60" i="18"/>
  <c r="L99" i="18"/>
  <c r="G45" i="18"/>
  <c r="Q23" i="18"/>
  <c r="L104" i="18"/>
  <c r="L72" i="18"/>
  <c r="Q2" i="18"/>
  <c r="G74" i="18"/>
  <c r="Q63" i="18"/>
  <c r="Q113" i="18"/>
  <c r="G61" i="18"/>
  <c r="L38" i="18"/>
  <c r="Q131" i="18"/>
  <c r="Q10" i="18"/>
  <c r="L113" i="18"/>
  <c r="L120" i="18"/>
  <c r="Q16" i="18"/>
  <c r="L100" i="18"/>
  <c r="G128" i="18"/>
  <c r="L118" i="18"/>
  <c r="G108" i="18"/>
  <c r="Q101" i="18"/>
  <c r="L33" i="18"/>
  <c r="Q36" i="18"/>
  <c r="L90" i="18"/>
  <c r="L16" i="18"/>
  <c r="Q86" i="18"/>
  <c r="L76" i="18"/>
  <c r="Q132" i="18"/>
  <c r="L27" i="18"/>
  <c r="L109" i="18"/>
  <c r="G100" i="18"/>
  <c r="L95" i="18"/>
  <c r="Q107" i="18"/>
  <c r="L116" i="18"/>
  <c r="G40" i="18"/>
  <c r="G132" i="18"/>
  <c r="G106" i="18"/>
  <c r="L7" i="18"/>
  <c r="Q41" i="18"/>
  <c r="G14" i="18"/>
  <c r="Q56" i="18"/>
  <c r="Q67" i="18"/>
  <c r="G79" i="18"/>
  <c r="G55" i="18"/>
  <c r="Q48" i="18"/>
  <c r="Q81" i="18"/>
  <c r="L119" i="18"/>
  <c r="Q19" i="18"/>
  <c r="Q105" i="18"/>
  <c r="Q53" i="18"/>
  <c r="L114" i="18"/>
  <c r="G116" i="18"/>
  <c r="L42" i="18"/>
  <c r="L48" i="18"/>
  <c r="G49" i="18"/>
  <c r="Q12" i="18"/>
  <c r="L97" i="18"/>
  <c r="G35" i="18"/>
  <c r="L52" i="18"/>
  <c r="Q93" i="18"/>
  <c r="G93" i="18"/>
  <c r="G104" i="18"/>
  <c r="Q27" i="18"/>
  <c r="Q83" i="18"/>
  <c r="Q127" i="18"/>
  <c r="G53" i="18"/>
  <c r="L125" i="18"/>
  <c r="Q52" i="18"/>
  <c r="G26" i="18"/>
  <c r="Q122" i="18"/>
  <c r="G44" i="18"/>
  <c r="Q69" i="18"/>
  <c r="Q7" i="18"/>
  <c r="G21" i="18"/>
  <c r="G52" i="18"/>
  <c r="L129" i="18"/>
  <c r="Q109" i="18"/>
  <c r="L98" i="18"/>
  <c r="Q21" i="18"/>
  <c r="L13" i="18"/>
  <c r="L32" i="18"/>
  <c r="G118" i="18"/>
  <c r="G34" i="18"/>
  <c r="G86" i="18"/>
  <c r="L6" i="18"/>
  <c r="L77" i="18"/>
  <c r="Q72" i="18"/>
  <c r="Q116" i="18"/>
  <c r="G4" i="18"/>
  <c r="Q60" i="18"/>
  <c r="Q71" i="18"/>
  <c r="L67" i="18"/>
  <c r="G83" i="18"/>
  <c r="G16" i="18"/>
  <c r="L50" i="18"/>
  <c r="Q75" i="18"/>
  <c r="L9" i="18"/>
  <c r="Q54" i="18"/>
  <c r="L56" i="18"/>
  <c r="Q106" i="18"/>
  <c r="Q128" i="18"/>
  <c r="G69" i="18"/>
  <c r="G77" i="18"/>
  <c r="Q11" i="18"/>
  <c r="G20" i="18"/>
  <c r="G78" i="18"/>
  <c r="Q31" i="18"/>
  <c r="Q45" i="18"/>
  <c r="G43" i="18"/>
  <c r="G107" i="18"/>
  <c r="Q130" i="18"/>
  <c r="G82" i="18"/>
  <c r="Q4" i="18"/>
  <c r="G129" i="18"/>
  <c r="L45" i="18"/>
  <c r="G112" i="18"/>
  <c r="G56" i="18"/>
  <c r="G48" i="18"/>
  <c r="L65" i="18"/>
  <c r="Q125" i="18"/>
  <c r="Q98" i="18"/>
  <c r="L81" i="18"/>
  <c r="L19" i="18"/>
  <c r="G110" i="18"/>
  <c r="Q92" i="18"/>
  <c r="Q42" i="18"/>
  <c r="L102" i="18"/>
  <c r="G15" i="18"/>
  <c r="Q40" i="18"/>
  <c r="Q126" i="18"/>
  <c r="G122" i="18"/>
  <c r="Q99" i="18"/>
  <c r="Q20" i="18"/>
  <c r="L131" i="18"/>
  <c r="G87" i="18"/>
  <c r="L47" i="18"/>
  <c r="G75" i="18"/>
  <c r="G121" i="18"/>
  <c r="G130" i="18"/>
  <c r="G72" i="18"/>
  <c r="L130" i="18"/>
  <c r="Q90" i="18"/>
  <c r="G98" i="18"/>
  <c r="G105" i="18"/>
  <c r="L87" i="18"/>
  <c r="Q38" i="18"/>
  <c r="L37" i="18"/>
  <c r="Q102" i="18"/>
  <c r="L34" i="18"/>
  <c r="Q112" i="18"/>
  <c r="Q94" i="18"/>
  <c r="L26" i="18"/>
  <c r="Q13" i="18"/>
  <c r="L49" i="18"/>
  <c r="L75" i="18"/>
  <c r="L40" i="18"/>
  <c r="Q44" i="18"/>
  <c r="G102" i="18"/>
  <c r="L14" i="18"/>
  <c r="L122" i="18"/>
  <c r="G28" i="18"/>
  <c r="L126" i="18"/>
  <c r="L132" i="18"/>
  <c r="Q25" i="18"/>
  <c r="Q66" i="18"/>
  <c r="G120" i="18"/>
  <c r="Q123" i="18"/>
  <c r="Q108" i="18"/>
  <c r="Q61" i="18"/>
  <c r="L30" i="18"/>
  <c r="G58" i="18"/>
  <c r="L12" i="18"/>
  <c r="L115" i="18"/>
  <c r="Q34" i="18"/>
  <c r="L74" i="18"/>
  <c r="Q8" i="18"/>
  <c r="L107" i="18"/>
  <c r="Q59" i="18"/>
  <c r="Q18" i="18"/>
  <c r="G29" i="18"/>
  <c r="G94" i="18"/>
  <c r="L10" i="18"/>
  <c r="L69" i="18"/>
  <c r="G23" i="18"/>
  <c r="Q115" i="18"/>
  <c r="L70" i="18"/>
  <c r="L31" i="18"/>
  <c r="L86" i="18"/>
  <c r="G119" i="18"/>
  <c r="Q50" i="18"/>
  <c r="G80" i="18"/>
  <c r="G114" i="18"/>
  <c r="G65" i="18"/>
  <c r="Q96" i="18"/>
  <c r="Q28" i="18"/>
  <c r="Q87" i="18"/>
  <c r="L15" i="18"/>
  <c r="Q77" i="18"/>
  <c r="G6" i="18"/>
  <c r="G47" i="18"/>
  <c r="G115" i="18"/>
  <c r="Q15" i="18"/>
  <c r="G131" i="18"/>
  <c r="G24" i="18"/>
  <c r="Q47" i="18"/>
  <c r="L39" i="18"/>
  <c r="G41" i="18"/>
  <c r="L43" i="18"/>
  <c r="G103" i="18"/>
  <c r="L8" i="18"/>
  <c r="Q104" i="18"/>
  <c r="L55" i="18"/>
  <c r="L103" i="18"/>
  <c r="L127" i="18"/>
  <c r="G36" i="18"/>
  <c r="L61" i="18"/>
  <c r="Q85" i="18"/>
  <c r="G66" i="18"/>
  <c r="G59" i="18"/>
  <c r="G51" i="18"/>
  <c r="G113" i="18"/>
  <c r="Q129" i="18"/>
  <c r="L53" i="18"/>
  <c r="L29" i="18"/>
  <c r="L106" i="18"/>
  <c r="Q124" i="18"/>
  <c r="L112" i="18"/>
  <c r="G25" i="18"/>
  <c r="L73" i="18"/>
  <c r="L93" i="18"/>
  <c r="G95" i="18"/>
  <c r="Q24" i="18"/>
  <c r="Q29" i="18"/>
  <c r="Q46" i="18"/>
  <c r="Q80" i="18"/>
  <c r="G54" i="18"/>
  <c r="G37" i="18"/>
  <c r="G84" i="18"/>
  <c r="Q51" i="18"/>
  <c r="L94" i="18"/>
  <c r="L46" i="18"/>
  <c r="L58" i="18"/>
  <c r="L23" i="18"/>
  <c r="G63" i="18"/>
  <c r="Q121" i="18"/>
  <c r="G99" i="18"/>
  <c r="Q30" i="18"/>
  <c r="L110" i="18"/>
  <c r="L101" i="18"/>
  <c r="Q3" i="18"/>
  <c r="L123" i="18"/>
  <c r="Q88" i="18"/>
  <c r="L105" i="18"/>
  <c r="L111" i="18"/>
</calcChain>
</file>

<file path=xl/sharedStrings.xml><?xml version="1.0" encoding="utf-8"?>
<sst xmlns="http://schemas.openxmlformats.org/spreadsheetml/2006/main" count="5182" uniqueCount="145">
  <si>
    <t>Arctic Fox</t>
  </si>
  <si>
    <t>Badger</t>
  </si>
  <si>
    <t>Bassarisk</t>
  </si>
  <si>
    <t>Beaver</t>
  </si>
  <si>
    <t>Bobcat</t>
  </si>
  <si>
    <t>Cougar</t>
  </si>
  <si>
    <t>Coyote</t>
  </si>
  <si>
    <t>Fisher</t>
  </si>
  <si>
    <t>Gray Wolf</t>
  </si>
  <si>
    <t>Lynx</t>
  </si>
  <si>
    <t>Marten</t>
  </si>
  <si>
    <t>Mink</t>
  </si>
  <si>
    <t>Muskrat</t>
  </si>
  <si>
    <t>Nutria</t>
  </si>
  <si>
    <t>Opossum</t>
  </si>
  <si>
    <t>Otter</t>
  </si>
  <si>
    <t>Raccoon</t>
  </si>
  <si>
    <t>Squirrel</t>
  </si>
  <si>
    <t>Weasel</t>
  </si>
  <si>
    <t>Wolverine</t>
  </si>
  <si>
    <t>Ilinois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</si>
  <si>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</si>
  <si>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</si>
  <si>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</si>
  <si>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</si>
  <si>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</si>
  <si>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</si>
  <si>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</si>
  <si>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</si>
  <si>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</si>
  <si>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Oklahoma</t>
  </si>
  <si>
    <t>South Dakota</t>
  </si>
  <si>
    <t>Wisconsin</t>
  </si>
  <si>
    <t>Connecticut</t>
  </si>
  <si>
    <t>Delaware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</si>
  <si>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</si>
  <si>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</si>
  <si>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</si>
  <si>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</si>
  <si>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</si>
  <si>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</si>
  <si>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</si>
  <si>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</si>
  <si>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</si>
  <si>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</si>
  <si>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</si>
  <si>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</si>
  <si>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</si>
  <si>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</si>
  <si>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</si>
  <si>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</si>
  <si>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</si>
  <si>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South Carolina</t>
  </si>
  <si>
    <t>Tennessee</t>
  </si>
  <si>
    <t>Virginia</t>
  </si>
  <si>
    <t>West Virginia</t>
  </si>
  <si>
    <t>Alaska</t>
  </si>
  <si>
    <t>Arizona</t>
  </si>
  <si>
    <t>California</t>
  </si>
  <si>
    <t>Colorado</t>
  </si>
  <si>
    <t>Idaho</t>
  </si>
  <si>
    <t>Montana</t>
  </si>
  <si>
    <t>Nevada</t>
  </si>
  <si>
    <t>New Mexico</t>
  </si>
  <si>
    <t>Oregon</t>
  </si>
  <si>
    <t>Texas</t>
  </si>
  <si>
    <t>Utah</t>
  </si>
  <si>
    <t>Washington</t>
  </si>
  <si>
    <t>Wyoming</t>
  </si>
  <si>
    <t>State</t>
  </si>
  <si>
    <t>Region</t>
  </si>
  <si>
    <t>West</t>
  </si>
  <si>
    <t>Midwest</t>
  </si>
  <si>
    <t>Northeast</t>
  </si>
  <si>
    <t>Southeast</t>
  </si>
  <si>
    <t>Select State</t>
  </si>
  <si>
    <t>Select Species</t>
  </si>
  <si>
    <t>.</t>
  </si>
  <si>
    <t>US</t>
  </si>
  <si>
    <t>US Fur Harvest Data</t>
  </si>
  <si>
    <t>US Total</t>
  </si>
  <si>
    <t>West Total</t>
  </si>
  <si>
    <t>Southeast Total</t>
  </si>
  <si>
    <t>Northeast Total</t>
  </si>
  <si>
    <t>Midwest Total</t>
  </si>
  <si>
    <t xml:space="preserve">U.S. Fur Harvest 1970-present </t>
  </si>
  <si>
    <t>Statistics by State, Region and Nation*</t>
  </si>
  <si>
    <t>Year</t>
  </si>
  <si>
    <t>StateYR</t>
  </si>
  <si>
    <t>RegionYR</t>
  </si>
  <si>
    <t>Select Start Year</t>
  </si>
  <si>
    <t>Assigned Region</t>
  </si>
  <si>
    <t>Region List:</t>
  </si>
  <si>
    <t>State List:</t>
  </si>
  <si>
    <t>Year List:</t>
  </si>
  <si>
    <t xml:space="preserve">Belongs </t>
  </si>
  <si>
    <t>To</t>
  </si>
  <si>
    <t>Skunk, Hooded</t>
  </si>
  <si>
    <t>Skunk, Hog-nosed</t>
  </si>
  <si>
    <t>Skunk, Striped</t>
  </si>
  <si>
    <t>Skunk, Spotted</t>
  </si>
  <si>
    <t>Fox, Gray</t>
  </si>
  <si>
    <t>Fox, Kit</t>
  </si>
  <si>
    <t>Fox, Red</t>
  </si>
  <si>
    <t>Fox, Swift</t>
  </si>
  <si>
    <t>Select Year</t>
  </si>
  <si>
    <t>*These data have been collected annually from State Wildlife Agencies by the U.S. Furbearer Conservation Technical Work Group, Association of Fish and Wildlife Agencies</t>
  </si>
  <si>
    <t>Statewide Total</t>
  </si>
  <si>
    <t>INTRODUCTION</t>
  </si>
  <si>
    <t>The following United States fur harvest data have been compiled by the U.S. Furbearer Conservation Technical Working Group (FCTWG)</t>
  </si>
  <si>
    <t xml:space="preserve">of the Association of Fish and Wildlife Agencies (AFWA) with the assistance of State fish and wildlife agencies. In many states the </t>
  </si>
  <si>
    <t>collection of these data is accomplished with financial support through the Wildlife Restoration Act provided through Pittman-Robertson</t>
  </si>
  <si>
    <t xml:space="preserve">Funding. Previously, the Fur Resources Committee of the then named, International Association of Fish and Wildlife Agencies (IAFWA), </t>
  </si>
  <si>
    <t>were originally published in 1978 by the IAFWA (Deems and Pursley, 1978).  Through the 1970's, harvest data was collected by Duane</t>
  </si>
  <si>
    <t>Pursley of the Maryland Department of Natural Resources.  Beginning in the early 1980's this task was taken over by the Louisiana</t>
  </si>
  <si>
    <t>collection of this data.</t>
  </si>
  <si>
    <t>began compiling harvest data in 1976 with harvest records from the 1970-1971 through 1975-1976 trapping seasons. These records</t>
  </si>
  <si>
    <t xml:space="preserve">Department of Wildlife and Fisheries, which collected the data through the 1997-1998 trapping season.  In 2010, the AFWA began </t>
  </si>
  <si>
    <t xml:space="preserve">Fur harvest data sources varied between agencies and years. Sources of information include fur buyer, fur dealer and fur trapper reports. </t>
  </si>
  <si>
    <t xml:space="preserve">In some states pelt tagging records and periodic trapper questionnaires were also utilized.  Depending on the methodology used to collect </t>
  </si>
  <si>
    <t>harvest data presented herein are largely trapper harvest.</t>
  </si>
  <si>
    <t>this data in a particular state, the total figures for a particular species may or may not include hunter harvests. For most species, the</t>
  </si>
  <si>
    <t xml:space="preserve">The U.S. was divided into four (4) geographical regions: Midwest, Northeast, Southeast, and West. However, for a few years a designation </t>
  </si>
  <si>
    <t>of Rocky Mountain region was used for some otherwise Western/Midwestern states.</t>
  </si>
  <si>
    <t>There is generally at least one year lag from the harvest season until data is received from the states.  Dates recorded in the "year' column</t>
  </si>
  <si>
    <t>refer to the year when a particular trapping season began.  For example, 1979 refers to the season beginning in the fall of 1979 and running</t>
  </si>
  <si>
    <t xml:space="preserve"> through the winter/spring of 1980.</t>
  </si>
  <si>
    <t xml:space="preserve">Care must be taken in interpreting reported harvests of zero (0).  A harvest of 0 may indicate there was no harvest because the species </t>
  </si>
  <si>
    <t xml:space="preserve">does not occur,  was protected, or there simply was no documented harvest that season.  However, 0 is also used in our database as    </t>
  </si>
  <si>
    <t xml:space="preserve">a placeholder for years in which harvest was unknown because no harvest survey was conducted or the state had not yet reported their data.  </t>
  </si>
  <si>
    <t xml:space="preserve">Users of these data should also be careful in associating changes in harvest levels over time with populations.  Though changes in populations, </t>
  </si>
  <si>
    <t xml:space="preserve">including natural cyclic fluctuations, can influence harvest, other factors such as harvest effort and regulatory changes can as well.  Harvest </t>
  </si>
  <si>
    <t>effort is influenced by changes in market demand, trapper participation levels, and even weather conditions during the harvest season.</t>
  </si>
  <si>
    <t xml:space="preserve">Regulation changes at the state, federal and international levels can influence harvest by changing where, what species, and with what </t>
  </si>
  <si>
    <t xml:space="preserve">equipment one may trap.  </t>
  </si>
  <si>
    <t xml:space="preserve">Despite some constraints, these data are still very useful to furbearer managers and researchers attempting to understand populations </t>
  </si>
  <si>
    <t xml:space="preserve">and help with interpreting the effects of management decisions.  However, we do recommend researchers conducting analyses </t>
  </si>
  <si>
    <t xml:space="preserve">that would be sensitive to the issues mentioned above (variable sources of data within a given state over time, variable meaning of 0, etc.) </t>
  </si>
  <si>
    <t xml:space="preserve">contact individual state biologists for verification or further explanation of the data.  </t>
  </si>
  <si>
    <t xml:space="preserve">of the FCTWG for their assistance in collecting and checking these data and creating this database initially. </t>
  </si>
  <si>
    <t xml:space="preserve">Finally, it will be noticed that for some states, no data are provided for certain years. This may be because the data was not collected, </t>
  </si>
  <si>
    <t xml:space="preserve">The AFWA U.S. Furbearer Conservation Technical Working Group is grateful to all state agencies for providing these data to assist </t>
  </si>
  <si>
    <t>all wildlife managers attempting to improve the management of furbearer species worldwide.  Special thanks to the Research Sub-Group</t>
  </si>
  <si>
    <t>or because the data was not provided to AFWA.  Those who want to see this missing data should contact the particular agency directly.</t>
  </si>
  <si>
    <t>For questions directed to AFWA about the dataset please contact Bryant White (Bwhite@fishwildlife.org)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</si>
</sst>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12" fillId="0" borderId="0">
      <alignment vertical="top"/>
    </xf>
    <xf numFmtId="0" fontId="3" fillId="0" borderId="1" applyNumberFormat="0" applyFont="0" applyBorder="0" applyAlignment="0" applyProtection="0"/>
    <xf numFmtId="0" fontId="3" fillId="0" borderId="1" applyNumberFormat="0" applyFont="0" applyBorder="0" applyAlignment="0" applyProtection="0"/>
    <xf numFmtId="0" fontId="5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3" fillId="0" borderId="0"/>
    <xf numFmtId="0" fontId="2" fillId="0" borderId="0"/>
    <xf numFmtId="0" fontId="21" fillId="0" borderId="0"/>
    <xf numFmtId="3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1" fillId="0" borderId="1" applyNumberFormat="0" applyFont="0" applyBorder="0" applyAlignment="0" applyProtection="0"/>
    <xf numFmtId="0" fontId="1" fillId="0" borderId="0"/>
    <xf numFmtId="0" fontId="3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3" fillId="0" borderId="1" applyNumberFormat="0" applyFont="0" applyBorder="0" applyAlignment="0" applyProtection="0"/>
  </cellStyleXfs>
  <cellXfs count="61">
    <xf numFmtId="0" fontId="0" fillId="0" borderId="0" xfId="0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2" fillId="0" borderId="0" xfId="7" applyAlignment="1"/>
    <xf numFmtId="0" fontId="13" fillId="0" borderId="0" xfId="7" applyFont="1" applyAlignment="1"/>
    <xf numFmtId="0" fontId="3" fillId="0" borderId="0" xfId="0" applyFont="1" applyAlignment="1">
      <alignment horizontal="center"/>
    </xf>
    <xf numFmtId="0" fontId="15" fillId="2" borderId="0" xfId="0" applyFont="1" applyFill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2" borderId="0" xfId="0" applyFont="1" applyFill="1"/>
    <xf numFmtId="3" fontId="0" fillId="0" borderId="4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5" xfId="0" applyBorder="1"/>
    <xf numFmtId="0" fontId="15" fillId="0" borderId="6" xfId="0" applyFont="1" applyBorder="1" applyAlignment="1" applyProtection="1">
      <alignment horizontal="center"/>
      <protection locked="0"/>
    </xf>
    <xf numFmtId="0" fontId="18" fillId="0" borderId="7" xfId="0" applyFont="1" applyBorder="1" applyAlignment="1">
      <alignment horizontal="center"/>
    </xf>
    <xf numFmtId="0" fontId="15" fillId="0" borderId="8" xfId="0" applyFont="1" applyBorder="1" applyAlignment="1" applyProtection="1">
      <alignment horizontal="center"/>
      <protection locked="0"/>
    </xf>
    <xf numFmtId="0" fontId="3" fillId="0" borderId="7" xfId="0" applyFont="1" applyBorder="1"/>
    <xf numFmtId="0" fontId="19" fillId="4" borderId="8" xfId="0" applyFont="1" applyFill="1" applyBorder="1" applyAlignment="1">
      <alignment horizontal="center"/>
    </xf>
    <xf numFmtId="0" fontId="0" fillId="2" borderId="7" xfId="0" applyFill="1" applyBorder="1"/>
    <xf numFmtId="0" fontId="3" fillId="0" borderId="0" xfId="0" applyFont="1"/>
    <xf numFmtId="3" fontId="17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/>
    <xf numFmtId="0" fontId="0" fillId="6" borderId="0" xfId="0" applyFill="1" applyAlignment="1">
      <alignment horizontal="center"/>
    </xf>
    <xf numFmtId="0" fontId="6" fillId="6" borderId="0" xfId="0" applyFont="1" applyFill="1"/>
    <xf numFmtId="0" fontId="23" fillId="0" borderId="0" xfId="13" applyFont="1" applyAlignment="1">
      <alignment horizontal="center"/>
    </xf>
    <xf numFmtId="0" fontId="0" fillId="5" borderId="5" xfId="0" applyFill="1" applyBorder="1"/>
    <xf numFmtId="0" fontId="3" fillId="5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/>
    </xf>
  </cellXfs>
  <cellStyles count="27">
    <cellStyle name="Comma0" xfId="1" xr:uid="{00000000-0005-0000-0000-000000000000}"/>
    <cellStyle name="Comma0 2" xfId="15" xr:uid="{E045AADA-0A8B-4EC7-AADC-3092528056C6}"/>
    <cellStyle name="Comma0 2 2" xfId="22" xr:uid="{E20B7D1D-B879-4CAD-8427-A76F0731A9C0}"/>
    <cellStyle name="Currency0" xfId="2" xr:uid="{00000000-0005-0000-0000-000001000000}"/>
    <cellStyle name="Currency0 2" xfId="16" xr:uid="{4C5D7986-03A9-41A0-957C-F34CD0B51F2E}"/>
    <cellStyle name="Currency0 2 2" xfId="23" xr:uid="{BD0FC835-AFBD-4269-8F5C-42E37D1567CE}"/>
    <cellStyle name="Date" xfId="3" xr:uid="{00000000-0005-0000-0000-000002000000}"/>
    <cellStyle name="Date 2" xfId="17" xr:uid="{6FB550F1-1DEF-428F-B7A8-83A413E8893A}"/>
    <cellStyle name="Date 2 2" xfId="24" xr:uid="{1A5B8436-BF87-4D84-BB27-80B4DC1EF306}"/>
    <cellStyle name="Fixed" xfId="4" xr:uid="{00000000-0005-0000-0000-000003000000}"/>
    <cellStyle name="Fixed 2" xfId="18" xr:uid="{D535E651-39B8-4A66-9F1D-B3BA3FC40542}"/>
    <cellStyle name="Fixed 2 2" xfId="25" xr:uid="{CBF560F7-1FA4-4747-A5ED-189691D5C4AF}"/>
    <cellStyle name="Heading 1" xfId="5" builtinId="16" customBuiltin="1"/>
    <cellStyle name="Heading 1 2" xfId="11" xr:uid="{84F89A6A-7D82-4D97-8BDB-275BB8C8AC4F}"/>
    <cellStyle name="Heading 2" xfId="6" builtinId="17" customBuiltin="1"/>
    <cellStyle name="Heading 2 2" xfId="10" xr:uid="{C8D513CC-3D48-4D58-BFC3-99C9E39714B3}"/>
    <cellStyle name="Normal" xfId="0" builtinId="0"/>
    <cellStyle name="Normal 2" xfId="12" xr:uid="{7D3C11E2-428F-4593-9066-B0A4839E5B41}"/>
    <cellStyle name="Normal 2 2" xfId="14" xr:uid="{AD1E5576-1E55-4EE4-9B7E-AA7F866BC475}"/>
    <cellStyle name="Normal 2 2 2" xfId="21" xr:uid="{7F5D07A1-A1CF-451F-BE70-F75E396A95EA}"/>
    <cellStyle name="Normal 3" xfId="13" xr:uid="{42D63A06-5259-4772-B353-F62B37B3255C}"/>
    <cellStyle name="Normal 3 2" xfId="20" xr:uid="{EF3F8C9E-E7BF-4240-8B1B-F88D53759E50}"/>
    <cellStyle name="Normal_AFWA_Furharvest_draft1" xfId="7" xr:uid="{00000000-0005-0000-0000-000007000000}"/>
    <cellStyle name="Total" xfId="8" builtinId="25" customBuiltin="1"/>
    <cellStyle name="Total 2" xfId="9" xr:uid="{7F8279F2-F101-4ACB-9823-F3BD573EE372}"/>
    <cellStyle name="Total 2 2" xfId="19" xr:uid="{A297B84D-09C5-4076-B9E3-AD72E3BB7DDE}"/>
    <cellStyle name="Total 2 2 2" xfId="26" xr:uid="{CE7CBEDC-C9A4-4A1B-A1BE-CB2471B1B9C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3</xdr:row>
      <xdr:rowOff>9525</xdr:rowOff>
    </xdr:from>
    <xdr:to>
      <xdr:col>8</xdr:col>
      <xdr:colOff>552450</xdr:colOff>
      <xdr:row>16</xdr:row>
      <xdr:rowOff>85725</xdr:rowOff>
    </xdr:to>
    <xdr:pic>
      <xdr:nvPicPr>
        <xdr:cNvPr id="4572" name="Picture 1" descr="AFWALogo_2c">
          <a:extLst>
            <a:ext uri="{FF2B5EF4-FFF2-40B4-BE49-F238E27FC236}">
              <a16:creationId xmlns:a16="http://schemas.microsoft.com/office/drawing/2014/main" id="{A2A95A5C-A12C-4B25-905B-980B9BD9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495300"/>
          <a:ext cx="275272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F27"/>
  <sheetViews>
    <sheetView workbookViewId="0"/>
  </sheetViews>
  <sheetFormatPr defaultColWidth="11.42578125" defaultRowHeight="12.75" x14ac:dyDescent="0.2"/>
  <cols>
    <col min="1" max="16384" width="11.42578125" style="23"/>
  </cols>
  <sheetData>
    <row r="20" spans="1:6" ht="20.25" x14ac:dyDescent="0.3">
      <c r="F20" s="24" t="s">
        <v>85</v>
      </c>
    </row>
    <row r="21" spans="1:6" ht="20.25" x14ac:dyDescent="0.3">
      <c r="F21" s="24" t="s">
        <v>86</v>
      </c>
    </row>
    <row r="27" spans="1:6" x14ac:dyDescent="0.2">
      <c r="A27" s="23" t="s">
        <v>106</v>
      </c>
    </row>
  </sheetData>
  <sheetProtection password="E524" sheet="1" objects="1" scenarios="1" selectLockedCells="1" selectUnlockedCells="1"/>
  <phoneticPr fontId="20" type="noConversion"/>
  <pageMargins left="0.75" right="0.75" top="1" bottom="1" header="0.5" footer="0.5"/>
  <pageSetup orientation="portrait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8"/>
  <sheetViews>
    <sheetView showGridLines="0" topLeftCell="A7" zoomScaleNormal="100" workbookViewId="0">
      <selection activeCell="A52" sqref="A52"/>
    </sheetView>
  </sheetViews>
  <sheetFormatPr defaultColWidth="8.85546875" defaultRowHeight="12.75" x14ac:dyDescent="0.2"/>
  <cols>
    <col min="1" max="1" width="116.140625" customWidth="1"/>
    <col min="13" max="13" width="9.7109375" customWidth="1"/>
  </cols>
  <sheetData>
    <row r="1" spans="1:1" s="3" customFormat="1" x14ac:dyDescent="0.2">
      <c r="A1" s="3" t="s">
        <v>108</v>
      </c>
    </row>
    <row r="4" spans="1:1" x14ac:dyDescent="0.2">
      <c r="A4" t="s">
        <v>109</v>
      </c>
    </row>
    <row r="5" spans="1:1" x14ac:dyDescent="0.2">
      <c r="A5" t="s">
        <v>110</v>
      </c>
    </row>
    <row r="6" spans="1:1" x14ac:dyDescent="0.2">
      <c r="A6" t="s">
        <v>111</v>
      </c>
    </row>
    <row r="7" spans="1:1" x14ac:dyDescent="0.2">
      <c r="A7" t="s">
        <v>112</v>
      </c>
    </row>
    <row r="8" spans="1:1" x14ac:dyDescent="0.2">
      <c r="A8" t="s">
        <v>116</v>
      </c>
    </row>
    <row r="9" spans="1:1" x14ac:dyDescent="0.2">
      <c r="A9" t="s">
        <v>113</v>
      </c>
    </row>
    <row r="10" spans="1:1" x14ac:dyDescent="0.2">
      <c r="A10" t="s">
        <v>114</v>
      </c>
    </row>
    <row r="11" spans="1:1" x14ac:dyDescent="0.2">
      <c r="A11" t="s">
        <v>117</v>
      </c>
    </row>
    <row r="12" spans="1:1" x14ac:dyDescent="0.2">
      <c r="A12" t="s">
        <v>115</v>
      </c>
    </row>
    <row r="14" spans="1:1" x14ac:dyDescent="0.2">
      <c r="A14" t="s">
        <v>118</v>
      </c>
    </row>
    <row r="15" spans="1:1" x14ac:dyDescent="0.2">
      <c r="A15" t="s">
        <v>119</v>
      </c>
    </row>
    <row r="16" spans="1:1" x14ac:dyDescent="0.2">
      <c r="A16" t="s">
        <v>121</v>
      </c>
    </row>
    <row r="17" spans="1:1" x14ac:dyDescent="0.2">
      <c r="A17" t="s">
        <v>120</v>
      </c>
    </row>
    <row r="19" spans="1:1" x14ac:dyDescent="0.2">
      <c r="A19" t="s">
        <v>122</v>
      </c>
    </row>
    <row r="20" spans="1:1" x14ac:dyDescent="0.2">
      <c r="A20" t="s">
        <v>123</v>
      </c>
    </row>
    <row r="22" spans="1:1" x14ac:dyDescent="0.2">
      <c r="A22" s="40" t="s">
        <v>124</v>
      </c>
    </row>
    <row r="23" spans="1:1" x14ac:dyDescent="0.2">
      <c r="A23" s="40" t="s">
        <v>125</v>
      </c>
    </row>
    <row r="24" spans="1:1" x14ac:dyDescent="0.2">
      <c r="A24" s="40" t="s">
        <v>126</v>
      </c>
    </row>
    <row r="26" spans="1:1" x14ac:dyDescent="0.2">
      <c r="A26" s="40" t="s">
        <v>127</v>
      </c>
    </row>
    <row r="27" spans="1:1" x14ac:dyDescent="0.2">
      <c r="A27" s="40" t="s">
        <v>128</v>
      </c>
    </row>
    <row r="28" spans="1:1" x14ac:dyDescent="0.2">
      <c r="A28" s="40" t="s">
        <v>129</v>
      </c>
    </row>
    <row r="30" spans="1:1" x14ac:dyDescent="0.2">
      <c r="A30" s="40" t="s">
        <v>130</v>
      </c>
    </row>
    <row r="31" spans="1:1" x14ac:dyDescent="0.2">
      <c r="A31" s="40" t="s">
        <v>131</v>
      </c>
    </row>
    <row r="32" spans="1:1" x14ac:dyDescent="0.2">
      <c r="A32" s="40" t="s">
        <v>132</v>
      </c>
    </row>
    <row r="33" spans="1:1" x14ac:dyDescent="0.2">
      <c r="A33" s="40" t="s">
        <v>133</v>
      </c>
    </row>
    <row r="34" spans="1:1" x14ac:dyDescent="0.2">
      <c r="A34" t="s">
        <v>134</v>
      </c>
    </row>
    <row r="36" spans="1:1" x14ac:dyDescent="0.2">
      <c r="A36" t="s">
        <v>135</v>
      </c>
    </row>
    <row r="37" spans="1:1" x14ac:dyDescent="0.2">
      <c r="A37" t="s">
        <v>136</v>
      </c>
    </row>
    <row r="38" spans="1:1" x14ac:dyDescent="0.2">
      <c r="A38" t="s">
        <v>137</v>
      </c>
    </row>
    <row r="39" spans="1:1" x14ac:dyDescent="0.2">
      <c r="A39" s="40" t="s">
        <v>138</v>
      </c>
    </row>
    <row r="41" spans="1:1" x14ac:dyDescent="0.2">
      <c r="A41" s="40" t="s">
        <v>141</v>
      </c>
    </row>
    <row r="42" spans="1:1" x14ac:dyDescent="0.2">
      <c r="A42" s="40" t="s">
        <v>142</v>
      </c>
    </row>
    <row r="43" spans="1:1" x14ac:dyDescent="0.2">
      <c r="A43" s="40" t="s">
        <v>139</v>
      </c>
    </row>
    <row r="45" spans="1:1" x14ac:dyDescent="0.2">
      <c r="A45" s="40" t="s">
        <v>140</v>
      </c>
    </row>
    <row r="46" spans="1:1" x14ac:dyDescent="0.2">
      <c r="A46" s="40" t="s">
        <v>143</v>
      </c>
    </row>
    <row r="48" spans="1:1" x14ac:dyDescent="0.2">
      <c r="A48" s="40" t="s">
        <v>144</v>
      </c>
    </row>
  </sheetData>
  <sheetProtection algorithmName="SHA-512" hashValue="5iVBL1FhXIpMmp2DuoJmyM0PntTNzJMVLh5oDDF4ZAJ07HJBizbr4zxP0AmUk35yXX0T77dCO5WQQgaeVLSCng==" saltValue="uD/6zrMfNrtj2cIzjdo+4Q==" spinCount="100000" sheet="1" selectLockedCells="1" selectUnlockedCells="1"/>
  <phoneticPr fontId="20" type="noConversion"/>
  <pageMargins left="0.75" right="0.75" top="1" bottom="1" header="0.5" footer="0.5"/>
  <pageSetup scale="82" orientation="portrait" verticalDpi="300" r:id="rId1"/>
  <headerFooter alignWithMargins="0"/>
  <rowBreaks count="1" manualBreakCount="1">
    <brk id="6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399"/>
  <sheetViews>
    <sheetView zoomScale="74" zoomScaleNormal="75" workbookViewId="0">
      <pane xSplit="3" ySplit="1" topLeftCell="D2344" activePane="bottomRight" state="frozen"/>
      <selection pane="topRight" activeCell="D1" sqref="D1"/>
      <selection pane="bottomLeft" activeCell="A2" sqref="A2"/>
      <selection pane="bottomRight" activeCell="A2351" sqref="A2351"/>
    </sheetView>
  </sheetViews>
  <sheetFormatPr defaultColWidth="8.85546875" defaultRowHeight="12.75" x14ac:dyDescent="0.2"/>
  <cols>
    <col min="1" max="1" width="13" style="3" customWidth="1"/>
    <col min="2" max="2" width="15.42578125" style="3" customWidth="1"/>
    <col min="3" max="3" width="10" style="3" customWidth="1"/>
    <col min="4" max="4" width="9.85546875" style="3" customWidth="1"/>
    <col min="5" max="7" width="9.140625" style="3" customWidth="1"/>
    <col min="8" max="8" width="8.140625" style="3" customWidth="1"/>
    <col min="9" max="9" width="7.42578125" style="3" customWidth="1"/>
    <col min="10" max="10" width="9.140625" style="3" customWidth="1"/>
    <col min="11" max="11" width="7.85546875" style="3" customWidth="1"/>
    <col min="12" max="12" width="9.140625" style="3" customWidth="1"/>
    <col min="13" max="13" width="10.28515625" style="3" customWidth="1"/>
    <col min="14" max="14" width="10" style="3" bestFit="1" customWidth="1"/>
    <col min="15" max="15" width="9.140625" style="3" customWidth="1"/>
    <col min="16" max="16" width="9.85546875" style="3" customWidth="1"/>
    <col min="17" max="18" width="7.7109375" style="3" customWidth="1"/>
    <col min="19" max="19" width="8.85546875" style="3" customWidth="1"/>
    <col min="20" max="20" width="10.140625" style="3" bestFit="1" customWidth="1"/>
    <col min="21" max="24" width="9.140625" style="3" customWidth="1"/>
    <col min="25" max="25" width="13.7109375" style="3" customWidth="1"/>
    <col min="26" max="26" width="15.7109375" style="3" customWidth="1"/>
    <col min="27" max="27" width="14.140625" style="3" customWidth="1"/>
    <col min="28" max="28" width="13.42578125" style="3" customWidth="1"/>
    <col min="29" max="30" width="9.140625" style="3" customWidth="1"/>
    <col min="31" max="31" width="10.140625" style="3" customWidth="1"/>
    <col min="32" max="32" width="15.42578125" customWidth="1"/>
    <col min="33" max="33" width="12.140625" style="3" customWidth="1"/>
    <col min="34" max="34" width="14.28515625" style="3" customWidth="1"/>
    <col min="35" max="84" width="9.140625" customWidth="1"/>
  </cols>
  <sheetData>
    <row r="1" spans="1:34" ht="15.75" customHeight="1" thickBot="1" x14ac:dyDescent="0.25">
      <c r="A1" s="6" t="s">
        <v>70</v>
      </c>
      <c r="B1" s="6" t="s">
        <v>69</v>
      </c>
      <c r="C1" s="6" t="s">
        <v>87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101</v>
      </c>
      <c r="M1" s="6" t="s">
        <v>102</v>
      </c>
      <c r="N1" s="6" t="s">
        <v>103</v>
      </c>
      <c r="O1" s="6" t="s">
        <v>104</v>
      </c>
      <c r="P1" s="6" t="s">
        <v>8</v>
      </c>
      <c r="Q1" s="6" t="s">
        <v>9</v>
      </c>
      <c r="R1" s="6" t="s">
        <v>10</v>
      </c>
      <c r="S1" s="6" t="s">
        <v>11</v>
      </c>
      <c r="T1" s="6" t="s">
        <v>12</v>
      </c>
      <c r="U1" s="6" t="s">
        <v>13</v>
      </c>
      <c r="V1" s="6" t="s">
        <v>14</v>
      </c>
      <c r="W1" s="6" t="s">
        <v>15</v>
      </c>
      <c r="X1" s="6" t="s">
        <v>16</v>
      </c>
      <c r="Y1" s="6" t="s">
        <v>97</v>
      </c>
      <c r="Z1" s="6" t="s">
        <v>98</v>
      </c>
      <c r="AA1" s="6" t="s">
        <v>99</v>
      </c>
      <c r="AB1" s="6" t="s">
        <v>100</v>
      </c>
      <c r="AC1" s="6" t="s">
        <v>17</v>
      </c>
      <c r="AD1" s="6" t="s">
        <v>18</v>
      </c>
      <c r="AE1" s="6" t="s">
        <v>19</v>
      </c>
      <c r="AF1" s="6" t="s">
        <v>107</v>
      </c>
      <c r="AG1" s="6" t="s">
        <v>80</v>
      </c>
    </row>
    <row r="2" spans="1:34" s="33" customFormat="1" ht="13.5" thickBot="1" x14ac:dyDescent="0.25">
      <c r="A2" s="6" t="s">
        <v>72</v>
      </c>
      <c r="B2" s="3" t="s">
        <v>20</v>
      </c>
      <c r="C2" s="3">
        <v>1970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3">
        <f>SUM(D2:AE2)</f>
        <v>0</v>
      </c>
      <c r="AG2" s="21"/>
      <c r="AH2" s="21"/>
    </row>
    <row r="3" spans="1:34" ht="13.5" thickBot="1" x14ac:dyDescent="0.25">
      <c r="A3" s="6" t="s">
        <v>72</v>
      </c>
      <c r="B3" s="3" t="s">
        <v>21</v>
      </c>
      <c r="C3" s="3">
        <v>1970</v>
      </c>
      <c r="D3" s="3">
        <v>0</v>
      </c>
      <c r="E3" s="3">
        <v>0</v>
      </c>
      <c r="F3" s="3">
        <v>0</v>
      </c>
      <c r="G3" s="3">
        <v>216</v>
      </c>
      <c r="H3" s="3">
        <v>0</v>
      </c>
      <c r="I3" s="3">
        <v>0</v>
      </c>
      <c r="J3" s="3">
        <v>0</v>
      </c>
      <c r="K3" s="3">
        <v>0</v>
      </c>
      <c r="L3" s="3">
        <v>1767</v>
      </c>
      <c r="M3" s="3">
        <v>0</v>
      </c>
      <c r="N3" s="3">
        <v>4043</v>
      </c>
      <c r="O3" s="3">
        <v>0</v>
      </c>
      <c r="P3" s="3">
        <v>0</v>
      </c>
      <c r="Q3" s="3">
        <v>0</v>
      </c>
      <c r="R3" s="3">
        <v>0</v>
      </c>
      <c r="S3" s="3">
        <v>5860</v>
      </c>
      <c r="T3" s="3">
        <v>184761</v>
      </c>
      <c r="U3" s="3">
        <v>0</v>
      </c>
      <c r="V3" s="3">
        <v>5197</v>
      </c>
      <c r="W3" s="3">
        <v>0</v>
      </c>
      <c r="X3" s="3">
        <v>58296</v>
      </c>
      <c r="Y3" s="3">
        <v>0</v>
      </c>
      <c r="Z3" s="3">
        <v>0</v>
      </c>
      <c r="AA3" s="3">
        <v>64</v>
      </c>
      <c r="AB3" s="3">
        <v>0</v>
      </c>
      <c r="AC3" s="3">
        <v>0</v>
      </c>
      <c r="AD3" s="3">
        <v>86</v>
      </c>
      <c r="AE3" s="3">
        <v>0</v>
      </c>
      <c r="AF3" s="33">
        <f t="shared" ref="AF3:AF66" si="0">SUM(D3:AE3)</f>
        <v>260290</v>
      </c>
    </row>
    <row r="4" spans="1:34" ht="13.5" thickBot="1" x14ac:dyDescent="0.25">
      <c r="A4" s="6" t="s">
        <v>72</v>
      </c>
      <c r="B4" s="3" t="s">
        <v>22</v>
      </c>
      <c r="C4" s="3">
        <v>1970</v>
      </c>
      <c r="D4" s="3">
        <v>0</v>
      </c>
      <c r="E4" s="3">
        <v>446</v>
      </c>
      <c r="F4" s="3">
        <v>0</v>
      </c>
      <c r="G4" s="3">
        <v>4073</v>
      </c>
      <c r="H4" s="3">
        <v>0</v>
      </c>
      <c r="I4" s="3">
        <v>0</v>
      </c>
      <c r="J4" s="3">
        <v>4430</v>
      </c>
      <c r="K4" s="3">
        <v>0</v>
      </c>
      <c r="L4" s="3">
        <v>503</v>
      </c>
      <c r="M4" s="3">
        <v>0</v>
      </c>
      <c r="N4" s="3">
        <v>15725</v>
      </c>
      <c r="O4" s="3">
        <v>0</v>
      </c>
      <c r="P4" s="3">
        <v>0</v>
      </c>
      <c r="Q4" s="3">
        <v>0</v>
      </c>
      <c r="R4" s="3">
        <v>0</v>
      </c>
      <c r="S4" s="3">
        <v>11110</v>
      </c>
      <c r="T4" s="3">
        <v>345538</v>
      </c>
      <c r="U4" s="3">
        <v>0</v>
      </c>
      <c r="V4" s="3">
        <v>3721</v>
      </c>
      <c r="W4" s="3">
        <v>0</v>
      </c>
      <c r="X4" s="3">
        <v>94174</v>
      </c>
      <c r="Y4" s="3">
        <v>0</v>
      </c>
      <c r="Z4" s="3">
        <v>0</v>
      </c>
      <c r="AA4" s="3">
        <v>813</v>
      </c>
      <c r="AB4" s="3">
        <v>0</v>
      </c>
      <c r="AC4" s="3">
        <v>0</v>
      </c>
      <c r="AD4" s="3">
        <v>41</v>
      </c>
      <c r="AE4" s="3">
        <v>0</v>
      </c>
      <c r="AF4" s="33">
        <f t="shared" si="0"/>
        <v>480574</v>
      </c>
    </row>
    <row r="5" spans="1:34" ht="13.5" thickBot="1" x14ac:dyDescent="0.25">
      <c r="A5" s="6" t="s">
        <v>72</v>
      </c>
      <c r="B5" s="3" t="s">
        <v>23</v>
      </c>
      <c r="C5" s="3">
        <v>1970</v>
      </c>
      <c r="D5" s="3">
        <v>0</v>
      </c>
      <c r="E5" s="3">
        <v>354</v>
      </c>
      <c r="F5" s="3">
        <v>0</v>
      </c>
      <c r="G5" s="3">
        <v>2390</v>
      </c>
      <c r="H5" s="3">
        <v>247</v>
      </c>
      <c r="I5" s="3">
        <v>0</v>
      </c>
      <c r="J5" s="3">
        <v>17264</v>
      </c>
      <c r="K5" s="3">
        <v>0</v>
      </c>
      <c r="L5" s="3">
        <v>111</v>
      </c>
      <c r="M5" s="3">
        <v>0</v>
      </c>
      <c r="N5" s="3">
        <v>544</v>
      </c>
      <c r="O5" s="3">
        <v>0</v>
      </c>
      <c r="P5" s="3">
        <v>0</v>
      </c>
      <c r="Q5" s="3">
        <v>0</v>
      </c>
      <c r="R5" s="3">
        <v>0</v>
      </c>
      <c r="S5" s="3">
        <v>1019</v>
      </c>
      <c r="T5" s="3">
        <v>13463</v>
      </c>
      <c r="U5" s="3">
        <v>0</v>
      </c>
      <c r="V5" s="3">
        <v>6781</v>
      </c>
      <c r="W5" s="3">
        <v>0</v>
      </c>
      <c r="X5" s="3">
        <v>27680</v>
      </c>
      <c r="Y5" s="3">
        <v>0</v>
      </c>
      <c r="Z5" s="3">
        <v>0</v>
      </c>
      <c r="AA5" s="3">
        <v>1523</v>
      </c>
      <c r="AB5" s="3">
        <v>0</v>
      </c>
      <c r="AC5" s="3">
        <v>0</v>
      </c>
      <c r="AD5" s="3">
        <v>0</v>
      </c>
      <c r="AE5" s="3">
        <v>0</v>
      </c>
      <c r="AF5" s="33">
        <f t="shared" si="0"/>
        <v>71376</v>
      </c>
    </row>
    <row r="6" spans="1:34" ht="13.5" thickBot="1" x14ac:dyDescent="0.25">
      <c r="A6" s="6" t="s">
        <v>72</v>
      </c>
      <c r="B6" s="25" t="s">
        <v>24</v>
      </c>
      <c r="C6" s="3">
        <v>1970</v>
      </c>
      <c r="D6" s="3">
        <v>0</v>
      </c>
      <c r="E6" s="3">
        <v>400</v>
      </c>
      <c r="F6" s="3">
        <v>0</v>
      </c>
      <c r="G6" s="3">
        <v>6888</v>
      </c>
      <c r="H6" s="3">
        <v>0</v>
      </c>
      <c r="I6" s="3">
        <v>0</v>
      </c>
      <c r="J6" s="3">
        <v>3536</v>
      </c>
      <c r="K6" s="3">
        <v>0</v>
      </c>
      <c r="L6" s="3">
        <v>0</v>
      </c>
      <c r="M6" s="3">
        <v>0</v>
      </c>
      <c r="N6" s="3">
        <v>13000</v>
      </c>
      <c r="O6" s="3">
        <v>0</v>
      </c>
      <c r="P6" s="3">
        <v>0</v>
      </c>
      <c r="Q6" s="3">
        <v>0</v>
      </c>
      <c r="R6" s="3">
        <v>0</v>
      </c>
      <c r="S6" s="3">
        <v>10050</v>
      </c>
      <c r="T6" s="3">
        <v>348400</v>
      </c>
      <c r="U6" s="3">
        <v>0</v>
      </c>
      <c r="V6" s="3">
        <v>8690</v>
      </c>
      <c r="W6" s="3">
        <v>633</v>
      </c>
      <c r="X6" s="3">
        <v>232460</v>
      </c>
      <c r="Y6" s="3">
        <v>0</v>
      </c>
      <c r="Z6" s="3">
        <v>0</v>
      </c>
      <c r="AA6" s="3">
        <v>6350</v>
      </c>
      <c r="AB6" s="3">
        <v>0</v>
      </c>
      <c r="AC6" s="3">
        <v>821520</v>
      </c>
      <c r="AD6" s="3">
        <v>980</v>
      </c>
      <c r="AE6" s="3">
        <v>0</v>
      </c>
      <c r="AF6" s="33">
        <f t="shared" si="0"/>
        <v>1452907</v>
      </c>
    </row>
    <row r="7" spans="1:34" ht="13.5" thickBot="1" x14ac:dyDescent="0.25">
      <c r="A7" s="6" t="s">
        <v>72</v>
      </c>
      <c r="B7" s="3" t="s">
        <v>25</v>
      </c>
      <c r="C7" s="3">
        <v>1970</v>
      </c>
      <c r="D7" s="3">
        <v>0</v>
      </c>
      <c r="E7" s="3">
        <v>700</v>
      </c>
      <c r="F7" s="3">
        <v>0</v>
      </c>
      <c r="G7" s="3">
        <v>7900</v>
      </c>
      <c r="H7" s="3">
        <v>70</v>
      </c>
      <c r="I7" s="3">
        <v>0</v>
      </c>
      <c r="J7" s="3">
        <v>2300</v>
      </c>
      <c r="K7" s="3">
        <v>0</v>
      </c>
      <c r="L7" s="3">
        <v>900</v>
      </c>
      <c r="M7" s="3">
        <v>0</v>
      </c>
      <c r="N7" s="3">
        <v>39000</v>
      </c>
      <c r="O7" s="3">
        <v>0</v>
      </c>
      <c r="P7" s="3">
        <v>75</v>
      </c>
      <c r="Q7" s="3">
        <v>10</v>
      </c>
      <c r="R7" s="3">
        <v>0</v>
      </c>
      <c r="S7" s="3">
        <v>24000</v>
      </c>
      <c r="T7" s="3">
        <v>348000</v>
      </c>
      <c r="U7" s="3">
        <v>0</v>
      </c>
      <c r="V7" s="3">
        <v>500</v>
      </c>
      <c r="W7" s="3">
        <v>121</v>
      </c>
      <c r="X7" s="3">
        <v>35000</v>
      </c>
      <c r="Y7" s="3">
        <v>0</v>
      </c>
      <c r="Z7" s="3">
        <v>0</v>
      </c>
      <c r="AA7" s="3">
        <v>4000</v>
      </c>
      <c r="AB7" s="3">
        <v>0</v>
      </c>
      <c r="AC7" s="3">
        <v>0</v>
      </c>
      <c r="AD7" s="3">
        <v>3000</v>
      </c>
      <c r="AE7" s="3">
        <v>0</v>
      </c>
      <c r="AF7" s="33">
        <f t="shared" si="0"/>
        <v>465576</v>
      </c>
    </row>
    <row r="8" spans="1:34" ht="13.5" thickBot="1" x14ac:dyDescent="0.25">
      <c r="A8" s="6" t="s">
        <v>72</v>
      </c>
      <c r="B8" s="3" t="s">
        <v>26</v>
      </c>
      <c r="C8" s="3">
        <v>1970</v>
      </c>
      <c r="D8" s="3">
        <v>0</v>
      </c>
      <c r="E8" s="3">
        <v>22</v>
      </c>
      <c r="F8" s="3">
        <v>0</v>
      </c>
      <c r="G8" s="3">
        <v>2257</v>
      </c>
      <c r="H8" s="3">
        <v>91</v>
      </c>
      <c r="I8" s="3">
        <v>0</v>
      </c>
      <c r="J8" s="3">
        <v>2906</v>
      </c>
      <c r="K8" s="3">
        <v>0</v>
      </c>
      <c r="L8" s="3">
        <v>2024</v>
      </c>
      <c r="M8" s="3">
        <v>0</v>
      </c>
      <c r="N8" s="3">
        <v>1644</v>
      </c>
      <c r="O8" s="3">
        <v>0</v>
      </c>
      <c r="P8" s="3">
        <v>0</v>
      </c>
      <c r="Q8" s="3">
        <v>0</v>
      </c>
      <c r="R8" s="3">
        <v>0</v>
      </c>
      <c r="S8" s="3">
        <v>4202</v>
      </c>
      <c r="T8" s="3">
        <v>71911</v>
      </c>
      <c r="U8" s="3">
        <v>0</v>
      </c>
      <c r="V8" s="3">
        <v>26668</v>
      </c>
      <c r="W8" s="3">
        <v>0</v>
      </c>
      <c r="X8" s="3">
        <v>120796</v>
      </c>
      <c r="Y8" s="3">
        <v>0</v>
      </c>
      <c r="Z8" s="3">
        <v>0</v>
      </c>
      <c r="AA8" s="3">
        <v>881</v>
      </c>
      <c r="AB8" s="3">
        <v>0</v>
      </c>
      <c r="AC8" s="3">
        <v>0</v>
      </c>
      <c r="AD8" s="3">
        <v>12</v>
      </c>
      <c r="AE8" s="3">
        <v>0</v>
      </c>
      <c r="AF8" s="33">
        <f t="shared" si="0"/>
        <v>233414</v>
      </c>
    </row>
    <row r="9" spans="1:34" ht="13.5" thickBot="1" x14ac:dyDescent="0.25">
      <c r="A9" s="6" t="s">
        <v>72</v>
      </c>
      <c r="B9" s="3" t="s">
        <v>27</v>
      </c>
      <c r="C9" s="3">
        <v>1970</v>
      </c>
      <c r="D9" s="3">
        <v>0</v>
      </c>
      <c r="E9" s="3">
        <v>206</v>
      </c>
      <c r="F9" s="3">
        <v>0</v>
      </c>
      <c r="G9" s="3">
        <v>7907</v>
      </c>
      <c r="H9" s="3">
        <v>31</v>
      </c>
      <c r="I9" s="3">
        <v>0</v>
      </c>
      <c r="J9" s="3">
        <v>4024</v>
      </c>
      <c r="K9" s="3">
        <v>0</v>
      </c>
      <c r="L9" s="3">
        <v>0</v>
      </c>
      <c r="M9" s="3">
        <v>0</v>
      </c>
      <c r="N9" s="3">
        <v>388</v>
      </c>
      <c r="O9" s="3">
        <v>0</v>
      </c>
      <c r="P9" s="3">
        <v>0</v>
      </c>
      <c r="Q9" s="3">
        <v>0</v>
      </c>
      <c r="R9" s="3">
        <v>0</v>
      </c>
      <c r="S9" s="3">
        <v>3744</v>
      </c>
      <c r="T9" s="3">
        <v>48857</v>
      </c>
      <c r="U9" s="3">
        <v>0</v>
      </c>
      <c r="V9" s="3">
        <v>1859</v>
      </c>
      <c r="W9" s="3">
        <v>0</v>
      </c>
      <c r="X9" s="3">
        <v>15636</v>
      </c>
      <c r="Y9" s="3">
        <v>0</v>
      </c>
      <c r="Z9" s="3">
        <v>0</v>
      </c>
      <c r="AA9" s="3">
        <v>617</v>
      </c>
      <c r="AB9" s="3">
        <v>0</v>
      </c>
      <c r="AC9" s="3">
        <v>0</v>
      </c>
      <c r="AD9" s="3">
        <v>27</v>
      </c>
      <c r="AE9" s="3">
        <v>0</v>
      </c>
      <c r="AF9" s="33">
        <f t="shared" si="0"/>
        <v>83296</v>
      </c>
    </row>
    <row r="10" spans="1:34" ht="13.5" thickBot="1" x14ac:dyDescent="0.25">
      <c r="A10" s="6" t="s">
        <v>72</v>
      </c>
      <c r="B10" s="3" t="s">
        <v>28</v>
      </c>
      <c r="C10" s="3">
        <v>1970</v>
      </c>
      <c r="D10" s="3">
        <v>0</v>
      </c>
      <c r="E10" s="3">
        <v>882</v>
      </c>
      <c r="F10" s="3">
        <v>0</v>
      </c>
      <c r="G10" s="3">
        <v>932</v>
      </c>
      <c r="H10" s="3">
        <v>38</v>
      </c>
      <c r="I10" s="3">
        <v>0</v>
      </c>
      <c r="J10" s="3">
        <v>436</v>
      </c>
      <c r="K10" s="3">
        <v>0</v>
      </c>
      <c r="L10" s="3">
        <v>0</v>
      </c>
      <c r="M10" s="3">
        <v>0</v>
      </c>
      <c r="N10" s="3">
        <v>9609</v>
      </c>
      <c r="O10" s="3">
        <v>0</v>
      </c>
      <c r="P10" s="3">
        <v>0</v>
      </c>
      <c r="Q10" s="3">
        <v>0</v>
      </c>
      <c r="R10" s="3">
        <v>0</v>
      </c>
      <c r="S10" s="3">
        <v>4920</v>
      </c>
      <c r="T10" s="3">
        <v>71572</v>
      </c>
      <c r="U10" s="3">
        <v>0</v>
      </c>
      <c r="V10" s="3">
        <v>0</v>
      </c>
      <c r="W10" s="3">
        <v>0</v>
      </c>
      <c r="X10" s="3">
        <v>3391</v>
      </c>
      <c r="Y10" s="3">
        <v>0</v>
      </c>
      <c r="Z10" s="3">
        <v>0</v>
      </c>
      <c r="AA10" s="3">
        <v>127</v>
      </c>
      <c r="AB10" s="3">
        <v>0</v>
      </c>
      <c r="AC10" s="3">
        <v>0</v>
      </c>
      <c r="AD10" s="3">
        <v>1204</v>
      </c>
      <c r="AE10" s="3">
        <v>0</v>
      </c>
      <c r="AF10" s="33">
        <f t="shared" si="0"/>
        <v>93111</v>
      </c>
    </row>
    <row r="11" spans="1:34" ht="13.5" thickBot="1" x14ac:dyDescent="0.25">
      <c r="A11" s="6" t="s">
        <v>72</v>
      </c>
      <c r="B11" s="3" t="s">
        <v>29</v>
      </c>
      <c r="C11" s="3">
        <v>1970</v>
      </c>
      <c r="D11" s="3">
        <v>0</v>
      </c>
      <c r="E11" s="3">
        <v>5</v>
      </c>
      <c r="F11" s="3">
        <v>0</v>
      </c>
      <c r="G11" s="3">
        <v>238</v>
      </c>
      <c r="H11" s="3">
        <v>0</v>
      </c>
      <c r="I11" s="3">
        <v>0</v>
      </c>
      <c r="J11" s="3">
        <v>0</v>
      </c>
      <c r="K11" s="3">
        <v>0</v>
      </c>
      <c r="L11" s="3">
        <v>6357</v>
      </c>
      <c r="M11" s="3">
        <v>0</v>
      </c>
      <c r="N11" s="3">
        <v>10834</v>
      </c>
      <c r="O11" s="3">
        <v>0</v>
      </c>
      <c r="P11" s="3">
        <v>0</v>
      </c>
      <c r="Q11" s="3">
        <v>0</v>
      </c>
      <c r="R11" s="3">
        <v>0</v>
      </c>
      <c r="S11" s="3">
        <v>8786</v>
      </c>
      <c r="T11" s="3">
        <v>568788</v>
      </c>
      <c r="U11" s="3">
        <v>0</v>
      </c>
      <c r="V11" s="3">
        <v>10824</v>
      </c>
      <c r="W11" s="3">
        <v>0</v>
      </c>
      <c r="X11" s="3">
        <v>165527</v>
      </c>
      <c r="Y11" s="3">
        <v>0</v>
      </c>
      <c r="Z11" s="3">
        <v>0</v>
      </c>
      <c r="AA11" s="3">
        <v>370</v>
      </c>
      <c r="AB11" s="3">
        <v>0</v>
      </c>
      <c r="AC11" s="3">
        <v>0</v>
      </c>
      <c r="AD11" s="3">
        <v>257</v>
      </c>
      <c r="AE11" s="3">
        <v>0</v>
      </c>
      <c r="AF11" s="33">
        <f t="shared" si="0"/>
        <v>771986</v>
      </c>
    </row>
    <row r="12" spans="1:34" ht="13.5" thickBot="1" x14ac:dyDescent="0.25">
      <c r="A12" s="6" t="s">
        <v>72</v>
      </c>
      <c r="B12" s="3" t="s">
        <v>30</v>
      </c>
      <c r="C12" s="3">
        <v>1970</v>
      </c>
      <c r="D12" s="3">
        <v>0</v>
      </c>
      <c r="E12" s="3">
        <v>0</v>
      </c>
      <c r="F12" s="3">
        <v>0</v>
      </c>
      <c r="G12" s="3">
        <v>89</v>
      </c>
      <c r="H12" s="3">
        <v>45</v>
      </c>
      <c r="I12" s="3">
        <v>0</v>
      </c>
      <c r="J12" s="3">
        <v>1097</v>
      </c>
      <c r="K12" s="3">
        <v>0</v>
      </c>
      <c r="L12" s="3">
        <v>15</v>
      </c>
      <c r="M12" s="3">
        <v>0</v>
      </c>
      <c r="N12" s="3">
        <v>15</v>
      </c>
      <c r="O12" s="3">
        <v>0</v>
      </c>
      <c r="P12" s="3">
        <v>0</v>
      </c>
      <c r="Q12" s="3">
        <v>0</v>
      </c>
      <c r="R12" s="3">
        <v>0</v>
      </c>
      <c r="S12" s="3">
        <v>8</v>
      </c>
      <c r="T12" s="3">
        <v>45</v>
      </c>
      <c r="U12" s="3">
        <v>0</v>
      </c>
      <c r="V12" s="3">
        <v>323</v>
      </c>
      <c r="W12" s="3">
        <v>0</v>
      </c>
      <c r="X12" s="3">
        <v>385</v>
      </c>
      <c r="Y12" s="3">
        <v>0</v>
      </c>
      <c r="Z12" s="3">
        <v>0</v>
      </c>
      <c r="AA12" s="3">
        <v>103</v>
      </c>
      <c r="AB12" s="3">
        <v>0</v>
      </c>
      <c r="AC12" s="3">
        <v>0</v>
      </c>
      <c r="AD12" s="3">
        <v>0</v>
      </c>
      <c r="AE12" s="3">
        <v>0</v>
      </c>
      <c r="AF12" s="33">
        <f t="shared" si="0"/>
        <v>2125</v>
      </c>
    </row>
    <row r="13" spans="1:34" ht="13.5" thickBot="1" x14ac:dyDescent="0.25">
      <c r="A13" s="6" t="s">
        <v>72</v>
      </c>
      <c r="B13" s="3" t="s">
        <v>31</v>
      </c>
      <c r="C13" s="3">
        <v>1970</v>
      </c>
      <c r="D13" s="3">
        <v>0</v>
      </c>
      <c r="E13" s="3">
        <v>1388</v>
      </c>
      <c r="F13" s="3">
        <v>0</v>
      </c>
      <c r="G13" s="3">
        <v>2453</v>
      </c>
      <c r="H13" s="3">
        <v>198</v>
      </c>
      <c r="I13" s="3">
        <v>0</v>
      </c>
      <c r="J13" s="3">
        <v>5794</v>
      </c>
      <c r="K13" s="3">
        <v>0</v>
      </c>
      <c r="L13" s="3">
        <v>47</v>
      </c>
      <c r="M13" s="3">
        <v>0</v>
      </c>
      <c r="N13" s="3">
        <v>14076</v>
      </c>
      <c r="O13" s="3">
        <v>0</v>
      </c>
      <c r="P13" s="3">
        <v>0</v>
      </c>
      <c r="Q13" s="3">
        <v>0</v>
      </c>
      <c r="R13" s="3">
        <v>0</v>
      </c>
      <c r="S13" s="3">
        <v>9318</v>
      </c>
      <c r="T13" s="3">
        <v>64671</v>
      </c>
      <c r="U13" s="3">
        <v>0</v>
      </c>
      <c r="V13" s="3">
        <v>54</v>
      </c>
      <c r="W13" s="3">
        <v>0</v>
      </c>
      <c r="X13" s="3">
        <v>14971</v>
      </c>
      <c r="Y13" s="3">
        <v>0</v>
      </c>
      <c r="Z13" s="3">
        <v>0</v>
      </c>
      <c r="AA13" s="3">
        <v>251</v>
      </c>
      <c r="AB13" s="3">
        <v>0</v>
      </c>
      <c r="AC13" s="3">
        <v>0</v>
      </c>
      <c r="AD13" s="3">
        <v>94</v>
      </c>
      <c r="AE13" s="3">
        <v>0</v>
      </c>
      <c r="AF13" s="33">
        <f t="shared" si="0"/>
        <v>113315</v>
      </c>
    </row>
    <row r="14" spans="1:34" ht="13.5" thickBot="1" x14ac:dyDescent="0.25">
      <c r="A14" s="6" t="s">
        <v>72</v>
      </c>
      <c r="B14" s="3" t="s">
        <v>32</v>
      </c>
      <c r="C14" s="3">
        <v>1970</v>
      </c>
      <c r="D14" s="3">
        <v>0</v>
      </c>
      <c r="E14" s="3">
        <v>0</v>
      </c>
      <c r="F14" s="3">
        <v>0</v>
      </c>
      <c r="G14" s="3">
        <v>9765</v>
      </c>
      <c r="H14" s="3">
        <v>148</v>
      </c>
      <c r="I14" s="3">
        <v>0</v>
      </c>
      <c r="J14" s="3">
        <v>1799</v>
      </c>
      <c r="K14" s="3">
        <v>0</v>
      </c>
      <c r="L14" s="3">
        <v>1484</v>
      </c>
      <c r="M14" s="3">
        <v>0</v>
      </c>
      <c r="N14" s="3">
        <v>29960</v>
      </c>
      <c r="O14" s="3">
        <v>0</v>
      </c>
      <c r="P14" s="3">
        <v>0</v>
      </c>
      <c r="Q14" s="3">
        <v>0</v>
      </c>
      <c r="R14" s="3">
        <v>0</v>
      </c>
      <c r="S14" s="3">
        <v>12332</v>
      </c>
      <c r="T14" s="3">
        <v>400635</v>
      </c>
      <c r="U14" s="3">
        <v>0</v>
      </c>
      <c r="V14" s="3">
        <v>954</v>
      </c>
      <c r="W14" s="3">
        <v>483</v>
      </c>
      <c r="X14" s="3">
        <v>65965</v>
      </c>
      <c r="Y14" s="3">
        <v>0</v>
      </c>
      <c r="Z14" s="3">
        <v>0</v>
      </c>
      <c r="AA14" s="3">
        <v>437</v>
      </c>
      <c r="AB14" s="3">
        <v>0</v>
      </c>
      <c r="AC14" s="3">
        <v>0</v>
      </c>
      <c r="AD14" s="3">
        <v>466</v>
      </c>
      <c r="AE14" s="3">
        <v>0</v>
      </c>
      <c r="AF14" s="33">
        <f t="shared" si="0"/>
        <v>524428</v>
      </c>
    </row>
    <row r="15" spans="1:34" ht="13.5" thickBot="1" x14ac:dyDescent="0.25">
      <c r="A15" s="6" t="s">
        <v>73</v>
      </c>
      <c r="B15" s="3" t="s">
        <v>33</v>
      </c>
      <c r="C15" s="3">
        <v>1970</v>
      </c>
      <c r="D15" s="3">
        <v>0</v>
      </c>
      <c r="E15" s="3">
        <v>0</v>
      </c>
      <c r="F15" s="3">
        <v>0</v>
      </c>
      <c r="G15" s="3">
        <v>258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1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3">
        <f t="shared" si="0"/>
        <v>258</v>
      </c>
    </row>
    <row r="16" spans="1:34" ht="13.5" thickBot="1" x14ac:dyDescent="0.25">
      <c r="A16" s="6" t="s">
        <v>73</v>
      </c>
      <c r="B16" s="25" t="s">
        <v>34</v>
      </c>
      <c r="C16" s="3">
        <v>1970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35</v>
      </c>
      <c r="T16" s="3">
        <v>50000</v>
      </c>
      <c r="U16" s="3">
        <v>0</v>
      </c>
      <c r="V16" s="3">
        <v>600</v>
      </c>
      <c r="W16" s="3">
        <v>30</v>
      </c>
      <c r="X16" s="3">
        <v>5000</v>
      </c>
      <c r="Y16" s="3">
        <v>0</v>
      </c>
      <c r="Z16" s="3">
        <v>0</v>
      </c>
      <c r="AA16" s="3">
        <v>500</v>
      </c>
      <c r="AB16" s="3">
        <v>0</v>
      </c>
      <c r="AC16" s="3">
        <v>0</v>
      </c>
      <c r="AD16" s="3">
        <v>0</v>
      </c>
      <c r="AE16" s="3">
        <v>0</v>
      </c>
      <c r="AF16" s="33">
        <f t="shared" si="0"/>
        <v>56165</v>
      </c>
    </row>
    <row r="17" spans="1:32" ht="13.5" thickBot="1" x14ac:dyDescent="0.25">
      <c r="A17" s="6" t="s">
        <v>73</v>
      </c>
      <c r="B17" s="25" t="s">
        <v>35</v>
      </c>
      <c r="C17" s="3">
        <v>1970</v>
      </c>
      <c r="D17" s="3">
        <v>0</v>
      </c>
      <c r="E17" s="3">
        <v>0</v>
      </c>
      <c r="F17" s="3">
        <v>0</v>
      </c>
      <c r="G17" s="3">
        <v>6288</v>
      </c>
      <c r="H17" s="3">
        <v>730</v>
      </c>
      <c r="I17" s="3">
        <v>0</v>
      </c>
      <c r="J17" s="3">
        <v>0</v>
      </c>
      <c r="K17" s="3">
        <v>3524</v>
      </c>
      <c r="L17" s="3">
        <v>0</v>
      </c>
      <c r="M17" s="3">
        <v>0</v>
      </c>
      <c r="N17" s="3">
        <v>1036</v>
      </c>
      <c r="O17" s="3">
        <v>0</v>
      </c>
      <c r="P17" s="3">
        <v>0</v>
      </c>
      <c r="Q17" s="3">
        <v>0</v>
      </c>
      <c r="R17" s="3">
        <v>0</v>
      </c>
      <c r="S17" s="3">
        <v>4977</v>
      </c>
      <c r="T17" s="3">
        <v>28189</v>
      </c>
      <c r="U17" s="3">
        <v>0</v>
      </c>
      <c r="V17" s="3">
        <v>0</v>
      </c>
      <c r="W17" s="3">
        <v>588</v>
      </c>
      <c r="X17" s="3">
        <v>26972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3">
        <f t="shared" si="0"/>
        <v>72304</v>
      </c>
    </row>
    <row r="18" spans="1:32" ht="13.5" thickBot="1" x14ac:dyDescent="0.25">
      <c r="A18" s="6" t="s">
        <v>73</v>
      </c>
      <c r="B18" s="25" t="s">
        <v>36</v>
      </c>
      <c r="C18" s="3">
        <v>1970</v>
      </c>
      <c r="D18" s="3">
        <v>0</v>
      </c>
      <c r="E18" s="3">
        <v>0</v>
      </c>
      <c r="F18" s="3">
        <v>0</v>
      </c>
      <c r="G18" s="3">
        <v>69</v>
      </c>
      <c r="H18" s="3">
        <v>0</v>
      </c>
      <c r="I18" s="3">
        <v>0</v>
      </c>
      <c r="J18" s="3">
        <v>0</v>
      </c>
      <c r="K18" s="3">
        <v>0</v>
      </c>
      <c r="L18" s="3">
        <v>182</v>
      </c>
      <c r="M18" s="3">
        <v>0</v>
      </c>
      <c r="N18" s="3">
        <v>362</v>
      </c>
      <c r="O18" s="3">
        <v>0</v>
      </c>
      <c r="P18" s="3">
        <v>0</v>
      </c>
      <c r="Q18" s="3">
        <v>0</v>
      </c>
      <c r="R18" s="3">
        <v>0</v>
      </c>
      <c r="S18" s="3">
        <v>120</v>
      </c>
      <c r="T18" s="3">
        <v>114971</v>
      </c>
      <c r="U18" s="3">
        <v>588</v>
      </c>
      <c r="V18" s="3">
        <v>397</v>
      </c>
      <c r="X18" s="3">
        <v>5290</v>
      </c>
      <c r="Y18" s="3">
        <v>0</v>
      </c>
      <c r="Z18" s="3">
        <v>0</v>
      </c>
      <c r="AA18" s="3">
        <v>29</v>
      </c>
      <c r="AB18" s="3">
        <v>0</v>
      </c>
      <c r="AC18" s="3">
        <v>0</v>
      </c>
      <c r="AD18" s="3">
        <v>21</v>
      </c>
      <c r="AE18" s="3">
        <v>0</v>
      </c>
      <c r="AF18" s="33">
        <f t="shared" si="0"/>
        <v>122029</v>
      </c>
    </row>
    <row r="19" spans="1:32" ht="13.5" thickBot="1" x14ac:dyDescent="0.25">
      <c r="A19" s="6" t="s">
        <v>73</v>
      </c>
      <c r="B19" s="25" t="s">
        <v>37</v>
      </c>
      <c r="C19" s="3">
        <v>1970</v>
      </c>
      <c r="D19" s="3">
        <v>0</v>
      </c>
      <c r="E19" s="3">
        <v>0</v>
      </c>
      <c r="F19" s="3">
        <v>0</v>
      </c>
      <c r="G19" s="3">
        <v>509</v>
      </c>
      <c r="H19" s="3">
        <v>0</v>
      </c>
      <c r="I19" s="3">
        <v>0</v>
      </c>
      <c r="J19" s="3">
        <v>0</v>
      </c>
      <c r="K19" s="3">
        <v>0</v>
      </c>
      <c r="L19" s="3">
        <v>54</v>
      </c>
      <c r="M19" s="3">
        <v>0</v>
      </c>
      <c r="N19" s="3">
        <v>154</v>
      </c>
      <c r="O19" s="3">
        <v>0</v>
      </c>
      <c r="P19" s="3">
        <v>0</v>
      </c>
      <c r="Q19" s="3">
        <v>0</v>
      </c>
      <c r="R19" s="3">
        <v>0</v>
      </c>
      <c r="S19" s="3">
        <v>509</v>
      </c>
      <c r="T19" s="3">
        <v>51314</v>
      </c>
      <c r="U19" s="3">
        <v>0</v>
      </c>
      <c r="V19" s="3">
        <v>33</v>
      </c>
      <c r="W19" s="3">
        <v>131</v>
      </c>
      <c r="X19" s="3">
        <v>3694</v>
      </c>
      <c r="Y19" s="3">
        <v>0</v>
      </c>
      <c r="Z19" s="3">
        <v>0</v>
      </c>
      <c r="AA19" s="3">
        <v>14</v>
      </c>
      <c r="AB19" s="3">
        <v>0</v>
      </c>
      <c r="AC19" s="3">
        <v>0</v>
      </c>
      <c r="AD19" s="3">
        <v>30</v>
      </c>
      <c r="AE19" s="3">
        <v>0</v>
      </c>
      <c r="AF19" s="33">
        <f t="shared" si="0"/>
        <v>56442</v>
      </c>
    </row>
    <row r="20" spans="1:32" ht="13.5" thickBot="1" x14ac:dyDescent="0.25">
      <c r="A20" s="6" t="s">
        <v>73</v>
      </c>
      <c r="B20" s="25" t="s">
        <v>38</v>
      </c>
      <c r="C20" s="3">
        <v>1970</v>
      </c>
      <c r="D20" s="3">
        <v>0</v>
      </c>
      <c r="E20" s="3">
        <v>0</v>
      </c>
      <c r="F20" s="3">
        <v>0</v>
      </c>
      <c r="G20" s="3">
        <v>2771</v>
      </c>
      <c r="H20" s="3">
        <v>10</v>
      </c>
      <c r="I20" s="3">
        <v>0</v>
      </c>
      <c r="J20" s="3">
        <v>0</v>
      </c>
      <c r="K20" s="3">
        <v>566</v>
      </c>
      <c r="L20" s="3">
        <v>0</v>
      </c>
      <c r="M20" s="3">
        <v>0</v>
      </c>
      <c r="N20" s="3">
        <v>247</v>
      </c>
      <c r="O20" s="3">
        <v>0</v>
      </c>
      <c r="P20" s="3">
        <v>0</v>
      </c>
      <c r="Q20" s="3">
        <v>0</v>
      </c>
      <c r="R20" s="3">
        <v>0</v>
      </c>
      <c r="S20" s="3">
        <v>420</v>
      </c>
      <c r="T20" s="3">
        <v>6538</v>
      </c>
      <c r="U20" s="3">
        <v>0</v>
      </c>
      <c r="V20" s="3">
        <v>0</v>
      </c>
      <c r="W20" s="3">
        <v>76</v>
      </c>
      <c r="X20" s="3">
        <v>577</v>
      </c>
      <c r="Y20" s="3">
        <v>0</v>
      </c>
      <c r="Z20" s="3">
        <v>0</v>
      </c>
      <c r="AA20" s="3">
        <v>34</v>
      </c>
      <c r="AB20" s="3">
        <v>0</v>
      </c>
      <c r="AC20" s="3">
        <v>0</v>
      </c>
      <c r="AD20" s="3">
        <v>117</v>
      </c>
      <c r="AE20" s="3">
        <v>0</v>
      </c>
      <c r="AF20" s="33">
        <f t="shared" si="0"/>
        <v>11356</v>
      </c>
    </row>
    <row r="21" spans="1:32" ht="13.5" thickBot="1" x14ac:dyDescent="0.25">
      <c r="A21" s="6" t="s">
        <v>73</v>
      </c>
      <c r="B21" s="25" t="s">
        <v>39</v>
      </c>
      <c r="C21" s="3">
        <v>1970</v>
      </c>
      <c r="D21" s="3">
        <v>0</v>
      </c>
      <c r="E21" s="3">
        <v>0</v>
      </c>
      <c r="F21" s="3">
        <v>0</v>
      </c>
      <c r="G21" s="3">
        <v>109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182040</v>
      </c>
      <c r="AD21" s="3">
        <v>0</v>
      </c>
      <c r="AE21" s="3">
        <v>0</v>
      </c>
      <c r="AF21" s="33">
        <f t="shared" si="0"/>
        <v>182149</v>
      </c>
    </row>
    <row r="22" spans="1:32" ht="13.5" thickBot="1" x14ac:dyDescent="0.25">
      <c r="A22" s="6" t="s">
        <v>73</v>
      </c>
      <c r="B22" s="25" t="s">
        <v>40</v>
      </c>
      <c r="C22" s="3">
        <v>1970</v>
      </c>
      <c r="D22" s="3">
        <v>0</v>
      </c>
      <c r="E22" s="3">
        <v>0</v>
      </c>
      <c r="F22" s="3">
        <v>0</v>
      </c>
      <c r="G22" s="3">
        <v>2840</v>
      </c>
      <c r="H22" s="3">
        <v>0</v>
      </c>
      <c r="I22" s="3">
        <v>0</v>
      </c>
      <c r="J22" s="3">
        <v>0</v>
      </c>
      <c r="K22" s="3">
        <v>918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3">
        <f t="shared" si="0"/>
        <v>3758</v>
      </c>
    </row>
    <row r="23" spans="1:32" ht="13.5" thickBot="1" x14ac:dyDescent="0.25">
      <c r="A23" s="6" t="s">
        <v>73</v>
      </c>
      <c r="B23" s="25" t="s">
        <v>41</v>
      </c>
      <c r="C23" s="3">
        <v>1970</v>
      </c>
      <c r="D23" s="3">
        <v>0</v>
      </c>
      <c r="E23" s="3">
        <v>0</v>
      </c>
      <c r="F23" s="3">
        <v>0</v>
      </c>
      <c r="G23" s="3">
        <v>2528</v>
      </c>
      <c r="H23" s="3">
        <v>0</v>
      </c>
      <c r="I23" s="3">
        <v>0</v>
      </c>
      <c r="J23" s="3">
        <v>0</v>
      </c>
      <c r="K23" s="3">
        <v>0</v>
      </c>
      <c r="L23" s="3">
        <v>3101</v>
      </c>
      <c r="M23" s="3">
        <v>0</v>
      </c>
      <c r="N23" s="3">
        <v>4637</v>
      </c>
      <c r="O23" s="3">
        <v>0</v>
      </c>
      <c r="P23" s="3">
        <v>0</v>
      </c>
      <c r="Q23" s="3">
        <v>0</v>
      </c>
      <c r="R23" s="3">
        <v>0</v>
      </c>
      <c r="S23" s="3">
        <v>3378</v>
      </c>
      <c r="T23" s="3">
        <v>310311</v>
      </c>
      <c r="U23" s="3">
        <v>0</v>
      </c>
      <c r="V23" s="3">
        <v>6200</v>
      </c>
      <c r="W23" s="3">
        <v>171</v>
      </c>
      <c r="X23" s="3">
        <v>40941</v>
      </c>
      <c r="Y23" s="3">
        <v>0</v>
      </c>
      <c r="Z23" s="3">
        <v>0</v>
      </c>
      <c r="AA23" s="3">
        <v>933</v>
      </c>
      <c r="AB23" s="3">
        <v>0</v>
      </c>
      <c r="AC23" s="3">
        <v>0</v>
      </c>
      <c r="AD23" s="3">
        <v>396</v>
      </c>
      <c r="AE23" s="3">
        <v>0</v>
      </c>
      <c r="AF23" s="33">
        <f t="shared" si="0"/>
        <v>372596</v>
      </c>
    </row>
    <row r="24" spans="1:32" ht="13.5" thickBot="1" x14ac:dyDescent="0.25">
      <c r="A24" s="6" t="s">
        <v>73</v>
      </c>
      <c r="B24" s="25" t="s">
        <v>42</v>
      </c>
      <c r="C24" s="3">
        <v>1970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43</v>
      </c>
      <c r="O24" s="3">
        <v>0</v>
      </c>
      <c r="P24" s="3">
        <v>0</v>
      </c>
      <c r="Q24" s="3">
        <v>0</v>
      </c>
      <c r="R24" s="3">
        <v>0</v>
      </c>
      <c r="S24" s="3">
        <v>175</v>
      </c>
      <c r="T24" s="3">
        <v>5259</v>
      </c>
      <c r="U24" s="3">
        <v>0</v>
      </c>
      <c r="V24" s="3">
        <v>32</v>
      </c>
      <c r="W24" s="3">
        <v>0</v>
      </c>
      <c r="X24" s="3">
        <v>319</v>
      </c>
      <c r="Y24" s="3">
        <v>0</v>
      </c>
      <c r="Z24" s="3">
        <v>0</v>
      </c>
      <c r="AA24" s="3">
        <v>19</v>
      </c>
      <c r="AB24" s="3">
        <v>0</v>
      </c>
      <c r="AC24" s="3">
        <v>0</v>
      </c>
      <c r="AD24" s="3">
        <v>10</v>
      </c>
      <c r="AE24" s="3">
        <v>0</v>
      </c>
      <c r="AF24" s="33">
        <f t="shared" si="0"/>
        <v>5857</v>
      </c>
    </row>
    <row r="25" spans="1:32" ht="13.5" thickBot="1" x14ac:dyDescent="0.25">
      <c r="A25" s="6" t="s">
        <v>73</v>
      </c>
      <c r="B25" s="25" t="s">
        <v>43</v>
      </c>
      <c r="C25" s="3">
        <v>1970</v>
      </c>
      <c r="D25" s="3">
        <v>0</v>
      </c>
      <c r="E25" s="3">
        <v>0</v>
      </c>
      <c r="F25" s="3">
        <v>0</v>
      </c>
      <c r="G25" s="3">
        <v>1565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4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3">
        <f t="shared" si="0"/>
        <v>1569</v>
      </c>
    </row>
    <row r="26" spans="1:32" ht="13.5" thickBot="1" x14ac:dyDescent="0.25">
      <c r="A26" s="6" t="s">
        <v>74</v>
      </c>
      <c r="B26" s="25" t="s">
        <v>44</v>
      </c>
      <c r="C26" s="3">
        <v>1970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3">
        <f t="shared" si="0"/>
        <v>0</v>
      </c>
    </row>
    <row r="27" spans="1:32" ht="13.5" thickBot="1" x14ac:dyDescent="0.25">
      <c r="A27" s="6" t="s">
        <v>74</v>
      </c>
      <c r="B27" s="25" t="s">
        <v>45</v>
      </c>
      <c r="C27" s="3">
        <v>1970</v>
      </c>
      <c r="D27" s="3">
        <v>0</v>
      </c>
      <c r="E27" s="3">
        <v>0</v>
      </c>
      <c r="F27" s="3">
        <v>0</v>
      </c>
      <c r="G27" s="3">
        <v>538</v>
      </c>
      <c r="H27" s="3">
        <v>185</v>
      </c>
      <c r="I27" s="3">
        <v>0</v>
      </c>
      <c r="J27" s="3">
        <v>132</v>
      </c>
      <c r="K27" s="3">
        <v>0</v>
      </c>
      <c r="L27" s="3">
        <v>644</v>
      </c>
      <c r="M27" s="3">
        <v>0</v>
      </c>
      <c r="N27" s="3">
        <v>102</v>
      </c>
      <c r="O27" s="3">
        <v>0</v>
      </c>
      <c r="P27" s="3">
        <v>0</v>
      </c>
      <c r="Q27" s="3">
        <v>0</v>
      </c>
      <c r="R27" s="3">
        <v>0</v>
      </c>
      <c r="S27" s="3">
        <v>2068</v>
      </c>
      <c r="T27" s="3">
        <v>4153</v>
      </c>
      <c r="U27" s="3">
        <v>77</v>
      </c>
      <c r="V27" s="3">
        <v>4960</v>
      </c>
      <c r="W27" s="3">
        <v>56</v>
      </c>
      <c r="X27" s="3">
        <v>11538</v>
      </c>
      <c r="Y27" s="3">
        <v>0</v>
      </c>
      <c r="Z27" s="3">
        <v>0</v>
      </c>
      <c r="AA27" s="3">
        <v>239</v>
      </c>
      <c r="AB27" s="3">
        <v>88</v>
      </c>
      <c r="AC27" s="3">
        <v>0</v>
      </c>
      <c r="AD27" s="3">
        <v>4</v>
      </c>
      <c r="AE27" s="3">
        <v>0</v>
      </c>
      <c r="AF27" s="33">
        <f t="shared" si="0"/>
        <v>24784</v>
      </c>
    </row>
    <row r="28" spans="1:32" ht="13.5" thickBot="1" x14ac:dyDescent="0.25">
      <c r="A28" s="6" t="s">
        <v>74</v>
      </c>
      <c r="B28" s="25" t="s">
        <v>46</v>
      </c>
      <c r="C28" s="3">
        <v>1970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414</v>
      </c>
      <c r="X28" s="3">
        <v>0</v>
      </c>
      <c r="Y28" s="3">
        <v>0</v>
      </c>
      <c r="Z28" s="3">
        <v>0</v>
      </c>
      <c r="AA28" s="3">
        <v>0</v>
      </c>
      <c r="AB28" s="3">
        <v>88</v>
      </c>
      <c r="AC28" s="3">
        <v>0</v>
      </c>
      <c r="AD28" s="3">
        <v>0</v>
      </c>
      <c r="AE28" s="3">
        <v>0</v>
      </c>
      <c r="AF28" s="33">
        <f t="shared" si="0"/>
        <v>502</v>
      </c>
    </row>
    <row r="29" spans="1:32" ht="13.5" thickBot="1" x14ac:dyDescent="0.25">
      <c r="A29" s="6" t="s">
        <v>74</v>
      </c>
      <c r="B29" s="25" t="s">
        <v>47</v>
      </c>
      <c r="C29" s="3">
        <v>1970</v>
      </c>
      <c r="D29" s="3">
        <v>0</v>
      </c>
      <c r="E29" s="3">
        <v>0</v>
      </c>
      <c r="F29" s="3">
        <v>0</v>
      </c>
      <c r="G29" s="3">
        <v>2444</v>
      </c>
      <c r="H29" s="3">
        <v>0</v>
      </c>
      <c r="I29" s="3">
        <v>0</v>
      </c>
      <c r="J29" s="3">
        <v>0</v>
      </c>
      <c r="K29" s="3">
        <v>0</v>
      </c>
      <c r="L29" s="3">
        <v>829</v>
      </c>
      <c r="M29" s="3">
        <v>0</v>
      </c>
      <c r="N29" s="3">
        <v>248</v>
      </c>
      <c r="O29" s="3">
        <v>0</v>
      </c>
      <c r="P29" s="3">
        <v>0</v>
      </c>
      <c r="Q29" s="3">
        <v>0</v>
      </c>
      <c r="R29" s="3">
        <v>0</v>
      </c>
      <c r="S29" s="3">
        <v>2101</v>
      </c>
      <c r="T29" s="3">
        <v>8239</v>
      </c>
      <c r="U29" s="3">
        <v>0</v>
      </c>
      <c r="V29" s="3">
        <v>1708</v>
      </c>
      <c r="W29" s="3">
        <v>670</v>
      </c>
      <c r="X29" s="3">
        <v>3667</v>
      </c>
      <c r="Y29" s="3">
        <v>0</v>
      </c>
      <c r="Z29" s="3">
        <v>0</v>
      </c>
      <c r="AA29" s="3">
        <v>176</v>
      </c>
      <c r="AB29" s="3">
        <v>0</v>
      </c>
      <c r="AC29" s="3">
        <v>0</v>
      </c>
      <c r="AD29" s="3">
        <v>0</v>
      </c>
      <c r="AE29" s="3">
        <v>0</v>
      </c>
      <c r="AF29" s="33">
        <f t="shared" si="0"/>
        <v>20082</v>
      </c>
    </row>
    <row r="30" spans="1:32" ht="13.5" thickBot="1" x14ac:dyDescent="0.25">
      <c r="A30" s="6" t="s">
        <v>74</v>
      </c>
      <c r="B30" s="25" t="s">
        <v>48</v>
      </c>
      <c r="C30" s="3">
        <v>1970</v>
      </c>
      <c r="D30" s="3">
        <v>0</v>
      </c>
      <c r="E30" s="3">
        <v>0</v>
      </c>
      <c r="F30" s="3">
        <v>0</v>
      </c>
      <c r="G30" s="3">
        <v>46</v>
      </c>
      <c r="H30" s="3">
        <v>0</v>
      </c>
      <c r="I30" s="3">
        <v>0</v>
      </c>
      <c r="J30" s="3">
        <v>0</v>
      </c>
      <c r="K30" s="3">
        <v>0</v>
      </c>
      <c r="L30" s="3">
        <v>1355</v>
      </c>
      <c r="M30" s="3">
        <v>0</v>
      </c>
      <c r="N30" s="3">
        <v>636</v>
      </c>
      <c r="O30" s="3">
        <v>0</v>
      </c>
      <c r="P30" s="3">
        <v>0</v>
      </c>
      <c r="Q30" s="3">
        <v>0</v>
      </c>
      <c r="R30" s="3">
        <v>0</v>
      </c>
      <c r="S30" s="3">
        <v>2490</v>
      </c>
      <c r="T30" s="3">
        <v>26995</v>
      </c>
      <c r="U30" s="3">
        <v>0</v>
      </c>
      <c r="V30" s="3">
        <v>3341</v>
      </c>
      <c r="W30" s="3">
        <v>0</v>
      </c>
      <c r="X30" s="3">
        <v>9146</v>
      </c>
      <c r="Y30" s="3">
        <v>0</v>
      </c>
      <c r="Z30" s="3">
        <v>0</v>
      </c>
      <c r="AA30" s="3">
        <v>173</v>
      </c>
      <c r="AB30" s="3">
        <v>0</v>
      </c>
      <c r="AC30" s="3">
        <v>0</v>
      </c>
      <c r="AD30" s="3">
        <v>27</v>
      </c>
      <c r="AE30" s="3">
        <v>0</v>
      </c>
      <c r="AF30" s="33">
        <f t="shared" si="0"/>
        <v>44209</v>
      </c>
    </row>
    <row r="31" spans="1:32" ht="13.5" thickBot="1" x14ac:dyDescent="0.25">
      <c r="A31" s="6" t="s">
        <v>74</v>
      </c>
      <c r="B31" s="25" t="s">
        <v>49</v>
      </c>
      <c r="C31" s="3">
        <v>1970</v>
      </c>
      <c r="D31" s="3">
        <v>0</v>
      </c>
      <c r="E31" s="3">
        <v>0</v>
      </c>
      <c r="F31" s="3">
        <v>0</v>
      </c>
      <c r="G31" s="3">
        <v>14</v>
      </c>
      <c r="H31" s="3">
        <v>55</v>
      </c>
      <c r="I31" s="3">
        <v>0</v>
      </c>
      <c r="J31" s="3">
        <v>0</v>
      </c>
      <c r="K31" s="3">
        <v>0</v>
      </c>
      <c r="L31" s="3">
        <v>169</v>
      </c>
      <c r="M31" s="3">
        <v>0</v>
      </c>
      <c r="N31" s="3">
        <v>73</v>
      </c>
      <c r="O31" s="3">
        <v>0</v>
      </c>
      <c r="P31" s="3">
        <v>0</v>
      </c>
      <c r="Q31" s="3">
        <v>0</v>
      </c>
      <c r="R31" s="3">
        <v>0</v>
      </c>
      <c r="S31" s="3">
        <v>21648</v>
      </c>
      <c r="T31" s="3">
        <v>777960</v>
      </c>
      <c r="U31" s="3">
        <v>1226739</v>
      </c>
      <c r="V31" s="3">
        <v>3563</v>
      </c>
      <c r="W31" s="3">
        <v>4808</v>
      </c>
      <c r="X31" s="3">
        <v>55726</v>
      </c>
      <c r="Y31" s="3">
        <v>0</v>
      </c>
      <c r="Z31" s="3">
        <v>0</v>
      </c>
      <c r="AA31" s="3">
        <v>6</v>
      </c>
      <c r="AB31" s="3">
        <v>0</v>
      </c>
      <c r="AC31" s="3">
        <v>0</v>
      </c>
      <c r="AD31" s="3">
        <v>0</v>
      </c>
      <c r="AE31" s="3">
        <v>0</v>
      </c>
      <c r="AF31" s="33">
        <f t="shared" si="0"/>
        <v>2090761</v>
      </c>
    </row>
    <row r="32" spans="1:32" ht="13.5" thickBot="1" x14ac:dyDescent="0.25">
      <c r="A32" s="6" t="s">
        <v>74</v>
      </c>
      <c r="B32" s="25" t="s">
        <v>50</v>
      </c>
      <c r="C32" s="3">
        <v>1970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3">
        <f t="shared" si="0"/>
        <v>0</v>
      </c>
    </row>
    <row r="33" spans="1:32" ht="13.5" thickBot="1" x14ac:dyDescent="0.25">
      <c r="A33" s="6" t="s">
        <v>74</v>
      </c>
      <c r="B33" s="25" t="s">
        <v>51</v>
      </c>
      <c r="C33" s="3">
        <v>1970</v>
      </c>
      <c r="D33" s="3">
        <v>0</v>
      </c>
      <c r="E33" s="3">
        <v>0</v>
      </c>
      <c r="F33" s="3">
        <v>0</v>
      </c>
      <c r="G33" s="3">
        <v>376</v>
      </c>
      <c r="H33" s="3">
        <v>179</v>
      </c>
      <c r="I33" s="3">
        <v>0</v>
      </c>
      <c r="J33" s="3">
        <v>0</v>
      </c>
      <c r="K33" s="3">
        <v>0</v>
      </c>
      <c r="L33" s="3">
        <v>1857</v>
      </c>
      <c r="M33" s="3">
        <v>0</v>
      </c>
      <c r="N33" s="3">
        <v>464</v>
      </c>
      <c r="O33" s="3">
        <v>0</v>
      </c>
      <c r="P33" s="3">
        <v>0</v>
      </c>
      <c r="Q33" s="3">
        <v>0</v>
      </c>
      <c r="R33" s="3">
        <v>0</v>
      </c>
      <c r="S33" s="3">
        <v>4386</v>
      </c>
      <c r="T33" s="3">
        <v>89846</v>
      </c>
      <c r="U33" s="3">
        <v>6617</v>
      </c>
      <c r="V33" s="3">
        <v>6228</v>
      </c>
      <c r="W33" s="3">
        <v>0</v>
      </c>
      <c r="X33" s="3">
        <v>41318</v>
      </c>
      <c r="Y33" s="3">
        <v>0</v>
      </c>
      <c r="Z33" s="3">
        <v>0</v>
      </c>
      <c r="AA33" s="3">
        <v>276</v>
      </c>
      <c r="AB33" s="3">
        <v>0</v>
      </c>
      <c r="AC33" s="3">
        <v>0</v>
      </c>
      <c r="AD33" s="3">
        <v>38</v>
      </c>
      <c r="AE33" s="3">
        <v>0</v>
      </c>
      <c r="AF33" s="33">
        <f t="shared" si="0"/>
        <v>151585</v>
      </c>
    </row>
    <row r="34" spans="1:32" ht="13.5" thickBot="1" x14ac:dyDescent="0.25">
      <c r="A34" s="6" t="s">
        <v>74</v>
      </c>
      <c r="B34" s="25" t="s">
        <v>52</v>
      </c>
      <c r="C34" s="3">
        <v>1970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3">
        <f t="shared" si="0"/>
        <v>0</v>
      </c>
    </row>
    <row r="35" spans="1:32" ht="13.5" thickBot="1" x14ac:dyDescent="0.25">
      <c r="A35" s="6" t="s">
        <v>74</v>
      </c>
      <c r="B35" s="25" t="s">
        <v>53</v>
      </c>
      <c r="C35" s="3">
        <v>1970</v>
      </c>
      <c r="D35" s="3">
        <v>0</v>
      </c>
      <c r="E35" s="3">
        <v>0</v>
      </c>
      <c r="F35" s="3">
        <v>0</v>
      </c>
      <c r="G35" s="3">
        <v>0</v>
      </c>
      <c r="H35" s="3">
        <v>12</v>
      </c>
      <c r="I35" s="3">
        <v>0</v>
      </c>
      <c r="J35" s="3">
        <v>0</v>
      </c>
      <c r="K35" s="3">
        <v>0</v>
      </c>
      <c r="L35" s="3">
        <v>799</v>
      </c>
      <c r="M35" s="3">
        <v>0</v>
      </c>
      <c r="N35" s="3">
        <v>32</v>
      </c>
      <c r="O35" s="3">
        <v>0</v>
      </c>
      <c r="P35" s="3">
        <v>0</v>
      </c>
      <c r="Q35" s="3">
        <v>0</v>
      </c>
      <c r="R35" s="3">
        <v>0</v>
      </c>
      <c r="S35" s="3">
        <v>2537</v>
      </c>
      <c r="T35" s="3">
        <v>19448</v>
      </c>
      <c r="U35" s="3">
        <v>0</v>
      </c>
      <c r="V35" s="3">
        <v>3692</v>
      </c>
      <c r="W35" s="3">
        <v>0</v>
      </c>
      <c r="X35" s="3">
        <v>5616</v>
      </c>
      <c r="Y35" s="3">
        <v>0</v>
      </c>
      <c r="Z35" s="3">
        <v>0</v>
      </c>
      <c r="AA35" s="3">
        <v>150</v>
      </c>
      <c r="AB35" s="3">
        <v>0</v>
      </c>
      <c r="AC35" s="3">
        <v>0</v>
      </c>
      <c r="AD35" s="3">
        <v>4</v>
      </c>
      <c r="AE35" s="3">
        <v>0</v>
      </c>
      <c r="AF35" s="33">
        <f t="shared" si="0"/>
        <v>32290</v>
      </c>
    </row>
    <row r="36" spans="1:32" ht="13.5" thickBot="1" x14ac:dyDescent="0.25">
      <c r="A36" s="6" t="s">
        <v>74</v>
      </c>
      <c r="B36" s="25" t="s">
        <v>54</v>
      </c>
      <c r="C36" s="3">
        <v>1970</v>
      </c>
      <c r="D36" s="3">
        <v>0</v>
      </c>
      <c r="E36" s="3">
        <v>0</v>
      </c>
      <c r="F36" s="3">
        <v>0</v>
      </c>
      <c r="G36" s="3">
        <v>2306</v>
      </c>
      <c r="H36" s="3">
        <v>59</v>
      </c>
      <c r="I36" s="3">
        <v>0</v>
      </c>
      <c r="J36" s="3">
        <v>0</v>
      </c>
      <c r="K36" s="3">
        <v>0</v>
      </c>
      <c r="L36" s="3">
        <v>1758</v>
      </c>
      <c r="M36" s="3">
        <v>0</v>
      </c>
      <c r="N36" s="3">
        <v>1102</v>
      </c>
      <c r="O36" s="3">
        <v>0</v>
      </c>
      <c r="P36" s="3">
        <v>0</v>
      </c>
      <c r="Q36" s="3">
        <v>0</v>
      </c>
      <c r="R36" s="3">
        <v>0</v>
      </c>
      <c r="S36" s="3">
        <v>1899</v>
      </c>
      <c r="T36" s="3">
        <v>128991</v>
      </c>
      <c r="U36" s="3">
        <v>3337</v>
      </c>
      <c r="V36" s="3">
        <v>7468</v>
      </c>
      <c r="W36" s="3">
        <v>890</v>
      </c>
      <c r="X36" s="3">
        <v>22181</v>
      </c>
      <c r="Y36" s="3">
        <v>0</v>
      </c>
      <c r="Z36" s="3">
        <v>0</v>
      </c>
      <c r="AA36" s="3">
        <v>547</v>
      </c>
      <c r="AB36" s="3">
        <v>0</v>
      </c>
      <c r="AC36" s="3">
        <v>0</v>
      </c>
      <c r="AD36" s="3">
        <v>45</v>
      </c>
      <c r="AE36" s="3">
        <v>0</v>
      </c>
      <c r="AF36" s="33">
        <f t="shared" si="0"/>
        <v>170583</v>
      </c>
    </row>
    <row r="37" spans="1:32" ht="13.5" thickBot="1" x14ac:dyDescent="0.25">
      <c r="A37" s="6" t="s">
        <v>74</v>
      </c>
      <c r="B37" s="25" t="s">
        <v>55</v>
      </c>
      <c r="C37" s="3">
        <v>1970</v>
      </c>
      <c r="D37" s="3">
        <v>0</v>
      </c>
      <c r="E37" s="3">
        <v>0</v>
      </c>
      <c r="F37" s="3">
        <v>0</v>
      </c>
      <c r="G37" s="3">
        <v>526</v>
      </c>
      <c r="H37" s="3">
        <v>36</v>
      </c>
      <c r="I37" s="3">
        <v>0</v>
      </c>
      <c r="J37" s="3">
        <v>0</v>
      </c>
      <c r="K37" s="3">
        <v>0</v>
      </c>
      <c r="L37" s="3">
        <v>1148</v>
      </c>
      <c r="M37" s="3">
        <v>0</v>
      </c>
      <c r="N37" s="3">
        <v>657</v>
      </c>
      <c r="O37" s="3">
        <v>0</v>
      </c>
      <c r="P37" s="3">
        <v>0</v>
      </c>
      <c r="Q37" s="3">
        <v>0</v>
      </c>
      <c r="R37" s="3">
        <v>0</v>
      </c>
      <c r="S37" s="3">
        <v>629</v>
      </c>
      <c r="T37" s="3">
        <v>22857</v>
      </c>
      <c r="U37" s="3">
        <v>0</v>
      </c>
      <c r="V37" s="3">
        <v>3031</v>
      </c>
      <c r="W37" s="3">
        <v>0</v>
      </c>
      <c r="X37" s="3">
        <v>13291</v>
      </c>
      <c r="Y37" s="3">
        <v>0</v>
      </c>
      <c r="Z37" s="3">
        <v>0</v>
      </c>
      <c r="AA37" s="3">
        <v>252</v>
      </c>
      <c r="AB37" s="3">
        <v>0</v>
      </c>
      <c r="AC37" s="3">
        <v>0</v>
      </c>
      <c r="AD37" s="3">
        <v>61</v>
      </c>
      <c r="AE37" s="3">
        <v>0</v>
      </c>
      <c r="AF37" s="33">
        <v>42488</v>
      </c>
    </row>
    <row r="38" spans="1:32" ht="13.5" thickBot="1" x14ac:dyDescent="0.25">
      <c r="A38" s="6" t="s">
        <v>71</v>
      </c>
      <c r="B38" s="25" t="s">
        <v>56</v>
      </c>
      <c r="C38" s="3">
        <v>1970</v>
      </c>
      <c r="D38" s="3">
        <v>2600</v>
      </c>
      <c r="E38" s="3">
        <v>0</v>
      </c>
      <c r="F38" s="3">
        <v>0</v>
      </c>
      <c r="G38" s="3">
        <v>3920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3500</v>
      </c>
      <c r="O38" s="3">
        <v>0</v>
      </c>
      <c r="P38" s="3">
        <v>635</v>
      </c>
      <c r="Q38" s="3">
        <v>1400</v>
      </c>
      <c r="R38" s="3">
        <v>8100</v>
      </c>
      <c r="S38" s="3">
        <v>7200</v>
      </c>
      <c r="T38" s="3">
        <v>16900</v>
      </c>
      <c r="U38" s="3">
        <v>0</v>
      </c>
      <c r="V38" s="3">
        <v>0</v>
      </c>
      <c r="W38" s="3">
        <v>1500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600</v>
      </c>
      <c r="AE38" s="3">
        <v>0</v>
      </c>
      <c r="AF38" s="33">
        <f t="shared" si="0"/>
        <v>46355</v>
      </c>
    </row>
    <row r="39" spans="1:32" ht="13.5" thickBot="1" x14ac:dyDescent="0.25">
      <c r="A39" s="6" t="s">
        <v>71</v>
      </c>
      <c r="B39" s="25" t="s">
        <v>57</v>
      </c>
      <c r="C39" s="3">
        <v>1970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278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3">
        <f t="shared" si="0"/>
        <v>278</v>
      </c>
    </row>
    <row r="40" spans="1:32" ht="13.5" thickBot="1" x14ac:dyDescent="0.25">
      <c r="A40" s="6" t="s">
        <v>71</v>
      </c>
      <c r="B40" s="25" t="s">
        <v>58</v>
      </c>
      <c r="C40" s="3">
        <v>1970</v>
      </c>
      <c r="D40" s="3">
        <v>0</v>
      </c>
      <c r="E40" s="3">
        <v>8</v>
      </c>
      <c r="F40" s="3">
        <v>0</v>
      </c>
      <c r="G40" s="3">
        <v>539</v>
      </c>
      <c r="H40" s="3">
        <v>319</v>
      </c>
      <c r="I40" s="3">
        <v>0</v>
      </c>
      <c r="J40" s="3">
        <v>467</v>
      </c>
      <c r="K40" s="3">
        <v>0</v>
      </c>
      <c r="L40" s="3">
        <v>314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283</v>
      </c>
      <c r="T40" s="3">
        <v>46742</v>
      </c>
      <c r="U40" s="3">
        <v>0</v>
      </c>
      <c r="V40" s="3">
        <v>111</v>
      </c>
      <c r="W40" s="3">
        <v>0</v>
      </c>
      <c r="X40" s="3">
        <v>719</v>
      </c>
      <c r="Y40" s="3">
        <v>0</v>
      </c>
      <c r="Z40" s="3">
        <v>0</v>
      </c>
      <c r="AA40" s="3">
        <v>232</v>
      </c>
      <c r="AB40" s="3">
        <v>0</v>
      </c>
      <c r="AC40" s="3">
        <v>0</v>
      </c>
      <c r="AD40" s="3">
        <v>2</v>
      </c>
      <c r="AE40" s="3">
        <v>0</v>
      </c>
      <c r="AF40" s="33">
        <f t="shared" si="0"/>
        <v>49736</v>
      </c>
    </row>
    <row r="41" spans="1:32" ht="13.5" thickBot="1" x14ac:dyDescent="0.25">
      <c r="A41" s="6" t="s">
        <v>71</v>
      </c>
      <c r="B41" s="25" t="s">
        <v>59</v>
      </c>
      <c r="C41" s="3">
        <v>1970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3">
        <f t="shared" si="0"/>
        <v>0</v>
      </c>
    </row>
    <row r="42" spans="1:32" ht="13.5" thickBot="1" x14ac:dyDescent="0.25">
      <c r="A42" s="6" t="s">
        <v>71</v>
      </c>
      <c r="B42" s="25" t="s">
        <v>60</v>
      </c>
      <c r="C42" s="3">
        <v>1970</v>
      </c>
      <c r="D42" s="3">
        <v>0</v>
      </c>
      <c r="E42" s="3">
        <v>112</v>
      </c>
      <c r="F42" s="3">
        <v>0</v>
      </c>
      <c r="G42" s="3">
        <v>2936</v>
      </c>
      <c r="H42" s="3">
        <v>1318</v>
      </c>
      <c r="I42" s="3">
        <v>0</v>
      </c>
      <c r="J42" s="3">
        <v>788</v>
      </c>
      <c r="K42" s="3">
        <v>0</v>
      </c>
      <c r="L42" s="3">
        <v>0</v>
      </c>
      <c r="M42" s="3">
        <v>0</v>
      </c>
      <c r="N42" s="3">
        <v>614</v>
      </c>
      <c r="O42" s="3">
        <v>0</v>
      </c>
      <c r="P42" s="3">
        <v>0</v>
      </c>
      <c r="Q42" s="3">
        <v>70</v>
      </c>
      <c r="R42" s="3">
        <v>193</v>
      </c>
      <c r="S42" s="3">
        <v>1819</v>
      </c>
      <c r="T42" s="3">
        <v>75878</v>
      </c>
      <c r="U42" s="3">
        <v>0</v>
      </c>
      <c r="V42" s="3">
        <v>0</v>
      </c>
      <c r="W42" s="3">
        <v>40</v>
      </c>
      <c r="X42" s="3">
        <v>442</v>
      </c>
      <c r="Y42" s="3">
        <v>0</v>
      </c>
      <c r="Z42" s="3">
        <v>0</v>
      </c>
      <c r="AA42" s="3">
        <v>292</v>
      </c>
      <c r="AB42" s="3">
        <v>0</v>
      </c>
      <c r="AC42" s="3">
        <v>0</v>
      </c>
      <c r="AD42" s="3">
        <v>326</v>
      </c>
      <c r="AE42" s="3">
        <v>0</v>
      </c>
      <c r="AF42" s="33">
        <f t="shared" si="0"/>
        <v>84828</v>
      </c>
    </row>
    <row r="43" spans="1:32" ht="13.5" thickBot="1" x14ac:dyDescent="0.25">
      <c r="A43" s="6" t="s">
        <v>71</v>
      </c>
      <c r="B43" s="25" t="s">
        <v>61</v>
      </c>
      <c r="C43" s="3">
        <v>1970</v>
      </c>
      <c r="D43" s="3">
        <v>0</v>
      </c>
      <c r="E43" s="3">
        <v>423</v>
      </c>
      <c r="F43" s="3">
        <v>0</v>
      </c>
      <c r="G43" s="3">
        <v>8345</v>
      </c>
      <c r="H43" s="3">
        <v>1364</v>
      </c>
      <c r="I43" s="3">
        <v>0</v>
      </c>
      <c r="J43" s="3">
        <v>861</v>
      </c>
      <c r="K43" s="3">
        <v>0</v>
      </c>
      <c r="L43" s="3">
        <v>0</v>
      </c>
      <c r="M43" s="3">
        <v>0</v>
      </c>
      <c r="N43" s="3">
        <v>2011</v>
      </c>
      <c r="O43" s="3">
        <v>0</v>
      </c>
      <c r="P43" s="3">
        <v>0</v>
      </c>
      <c r="Q43" s="3">
        <v>65</v>
      </c>
      <c r="R43" s="3">
        <v>314</v>
      </c>
      <c r="S43" s="3">
        <v>3621</v>
      </c>
      <c r="T43" s="3">
        <v>22453</v>
      </c>
      <c r="U43" s="3">
        <v>0</v>
      </c>
      <c r="V43" s="3">
        <v>0</v>
      </c>
      <c r="W43" s="3">
        <v>32</v>
      </c>
      <c r="X43" s="3">
        <v>1695</v>
      </c>
      <c r="Y43" s="3">
        <v>0</v>
      </c>
      <c r="Z43" s="3">
        <v>0</v>
      </c>
      <c r="AA43" s="3">
        <v>1465</v>
      </c>
      <c r="AB43" s="3">
        <v>0</v>
      </c>
      <c r="AC43" s="3">
        <v>0</v>
      </c>
      <c r="AD43" s="3">
        <v>512</v>
      </c>
      <c r="AE43" s="3">
        <v>12</v>
      </c>
      <c r="AF43" s="33">
        <f t="shared" si="0"/>
        <v>43173</v>
      </c>
    </row>
    <row r="44" spans="1:32" ht="13.5" thickBot="1" x14ac:dyDescent="0.25">
      <c r="A44" s="6" t="s">
        <v>71</v>
      </c>
      <c r="B44" s="25" t="s">
        <v>62</v>
      </c>
      <c r="C44" s="3">
        <v>1970</v>
      </c>
      <c r="D44" s="3">
        <v>0</v>
      </c>
      <c r="E44" s="3">
        <v>0</v>
      </c>
      <c r="F44" s="3">
        <v>0</v>
      </c>
      <c r="G44" s="3">
        <v>1005</v>
      </c>
      <c r="H44" s="3">
        <v>1421</v>
      </c>
      <c r="I44" s="3">
        <v>55</v>
      </c>
      <c r="J44" s="3">
        <v>1213</v>
      </c>
      <c r="K44" s="3">
        <v>0</v>
      </c>
      <c r="L44" s="3">
        <v>361</v>
      </c>
      <c r="M44" s="3">
        <v>83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55</v>
      </c>
      <c r="T44" s="3">
        <v>8677</v>
      </c>
      <c r="U44" s="3">
        <v>0</v>
      </c>
      <c r="V44" s="3">
        <v>0</v>
      </c>
      <c r="W44" s="3">
        <v>5</v>
      </c>
      <c r="X44" s="3">
        <v>75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3">
        <f t="shared" si="0"/>
        <v>12950</v>
      </c>
    </row>
    <row r="45" spans="1:32" ht="13.5" thickBot="1" x14ac:dyDescent="0.25">
      <c r="A45" s="6" t="s">
        <v>71</v>
      </c>
      <c r="B45" s="25" t="s">
        <v>63</v>
      </c>
      <c r="C45" s="3">
        <v>1970</v>
      </c>
      <c r="D45" s="3">
        <v>0</v>
      </c>
      <c r="E45" s="3">
        <v>673</v>
      </c>
      <c r="F45" s="3">
        <v>60</v>
      </c>
      <c r="G45" s="3">
        <v>189</v>
      </c>
      <c r="H45" s="3">
        <v>1589</v>
      </c>
      <c r="I45" s="3">
        <v>0</v>
      </c>
      <c r="J45" s="3">
        <v>2636</v>
      </c>
      <c r="K45" s="3">
        <v>0</v>
      </c>
      <c r="L45" s="3">
        <v>629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4339</v>
      </c>
      <c r="U45" s="3">
        <v>0</v>
      </c>
      <c r="V45" s="3">
        <v>0</v>
      </c>
      <c r="W45" s="3">
        <v>0</v>
      </c>
      <c r="X45" s="3">
        <v>80</v>
      </c>
      <c r="Y45" s="3">
        <v>0</v>
      </c>
      <c r="Z45" s="3">
        <v>0</v>
      </c>
      <c r="AA45" s="3">
        <v>349</v>
      </c>
      <c r="AB45" s="3">
        <v>0</v>
      </c>
      <c r="AC45" s="3">
        <v>0</v>
      </c>
      <c r="AD45" s="3">
        <v>0</v>
      </c>
      <c r="AE45" s="3">
        <v>0</v>
      </c>
      <c r="AF45" s="33">
        <f t="shared" si="0"/>
        <v>10544</v>
      </c>
    </row>
    <row r="46" spans="1:32" ht="13.5" thickBot="1" x14ac:dyDescent="0.25">
      <c r="A46" s="6" t="s">
        <v>71</v>
      </c>
      <c r="B46" s="25" t="s">
        <v>64</v>
      </c>
      <c r="C46" s="3">
        <v>1970</v>
      </c>
      <c r="D46" s="3">
        <v>0</v>
      </c>
      <c r="E46" s="3">
        <v>97</v>
      </c>
      <c r="F46" s="3">
        <v>0</v>
      </c>
      <c r="G46" s="3">
        <v>5490</v>
      </c>
      <c r="H46" s="3">
        <v>1110</v>
      </c>
      <c r="I46" s="3">
        <v>0</v>
      </c>
      <c r="J46" s="3">
        <v>1005</v>
      </c>
      <c r="K46" s="3">
        <v>0</v>
      </c>
      <c r="L46" s="3">
        <v>136</v>
      </c>
      <c r="M46" s="3">
        <v>0</v>
      </c>
      <c r="N46" s="3">
        <v>202</v>
      </c>
      <c r="O46" s="3">
        <v>0</v>
      </c>
      <c r="P46" s="3">
        <v>0</v>
      </c>
      <c r="Q46" s="3">
        <v>0</v>
      </c>
      <c r="R46" s="3">
        <v>39</v>
      </c>
      <c r="S46" s="3">
        <v>635</v>
      </c>
      <c r="T46" s="3">
        <v>21215</v>
      </c>
      <c r="U46" s="3">
        <v>3479</v>
      </c>
      <c r="V46" s="3">
        <v>399</v>
      </c>
      <c r="W46" s="3">
        <v>198</v>
      </c>
      <c r="X46" s="3">
        <v>1431</v>
      </c>
      <c r="Y46" s="3">
        <v>0</v>
      </c>
      <c r="Z46" s="3">
        <v>0</v>
      </c>
      <c r="AA46" s="3">
        <v>524</v>
      </c>
      <c r="AB46" s="3">
        <v>0</v>
      </c>
      <c r="AC46" s="3">
        <v>0</v>
      </c>
      <c r="AD46" s="3">
        <v>45</v>
      </c>
      <c r="AE46" s="3">
        <v>0</v>
      </c>
      <c r="AF46" s="33">
        <f t="shared" si="0"/>
        <v>36005</v>
      </c>
    </row>
    <row r="47" spans="1:32" ht="13.5" thickBot="1" x14ac:dyDescent="0.25">
      <c r="A47" s="6" t="s">
        <v>71</v>
      </c>
      <c r="B47" s="25" t="s">
        <v>65</v>
      </c>
      <c r="C47" s="3">
        <v>1970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3">
        <f t="shared" si="0"/>
        <v>0</v>
      </c>
    </row>
    <row r="48" spans="1:32" ht="13.5" thickBot="1" x14ac:dyDescent="0.25">
      <c r="A48" s="6" t="s">
        <v>71</v>
      </c>
      <c r="B48" s="25" t="s">
        <v>66</v>
      </c>
      <c r="C48" s="3">
        <v>1970</v>
      </c>
      <c r="D48" s="3">
        <v>0</v>
      </c>
      <c r="E48" s="3">
        <v>0</v>
      </c>
      <c r="F48" s="3">
        <v>0</v>
      </c>
      <c r="G48" s="3">
        <v>988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568</v>
      </c>
      <c r="T48" s="3">
        <v>34148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3">
        <f t="shared" si="0"/>
        <v>35704</v>
      </c>
    </row>
    <row r="49" spans="1:33" ht="13.5" thickBot="1" x14ac:dyDescent="0.25">
      <c r="A49" s="6" t="s">
        <v>71</v>
      </c>
      <c r="B49" s="25" t="s">
        <v>67</v>
      </c>
      <c r="C49" s="3">
        <v>1970</v>
      </c>
      <c r="D49" s="3">
        <v>0</v>
      </c>
      <c r="E49" s="3">
        <v>4</v>
      </c>
      <c r="F49" s="3">
        <v>0</v>
      </c>
      <c r="G49" s="3">
        <v>6172</v>
      </c>
      <c r="H49" s="3">
        <v>416</v>
      </c>
      <c r="I49" s="3">
        <v>0</v>
      </c>
      <c r="J49" s="3">
        <v>741</v>
      </c>
      <c r="K49" s="3">
        <v>0</v>
      </c>
      <c r="L49" s="3">
        <v>0</v>
      </c>
      <c r="M49" s="3">
        <v>0</v>
      </c>
      <c r="N49" s="3">
        <v>89</v>
      </c>
      <c r="O49" s="3">
        <v>0</v>
      </c>
      <c r="P49" s="3">
        <v>0</v>
      </c>
      <c r="Q49" s="3">
        <v>15</v>
      </c>
      <c r="R49" s="3">
        <v>47</v>
      </c>
      <c r="S49" s="3">
        <v>861</v>
      </c>
      <c r="T49" s="3">
        <v>19995</v>
      </c>
      <c r="U49" s="3">
        <v>0</v>
      </c>
      <c r="V49" s="3">
        <v>174</v>
      </c>
      <c r="W49" s="3">
        <v>359</v>
      </c>
      <c r="X49" s="3">
        <v>1320</v>
      </c>
      <c r="Y49" s="3">
        <v>0</v>
      </c>
      <c r="Z49" s="3">
        <v>0</v>
      </c>
      <c r="AA49" s="3">
        <v>377</v>
      </c>
      <c r="AB49" s="3">
        <v>0</v>
      </c>
      <c r="AC49" s="3">
        <v>0</v>
      </c>
      <c r="AD49" s="3">
        <v>135</v>
      </c>
      <c r="AE49" s="3">
        <v>0</v>
      </c>
      <c r="AF49" s="33">
        <f t="shared" si="0"/>
        <v>30705</v>
      </c>
    </row>
    <row r="50" spans="1:33" ht="13.5" thickBot="1" x14ac:dyDescent="0.25">
      <c r="A50" s="6" t="s">
        <v>71</v>
      </c>
      <c r="B50" s="25" t="s">
        <v>68</v>
      </c>
      <c r="C50" s="3">
        <v>1970</v>
      </c>
      <c r="D50" s="3">
        <v>0</v>
      </c>
      <c r="E50" s="3">
        <v>229</v>
      </c>
      <c r="F50" s="3">
        <v>0</v>
      </c>
      <c r="G50" s="3">
        <v>2326</v>
      </c>
      <c r="H50" s="3">
        <v>1183</v>
      </c>
      <c r="I50" s="3">
        <v>0</v>
      </c>
      <c r="J50" s="3">
        <v>761</v>
      </c>
      <c r="K50" s="3">
        <v>0</v>
      </c>
      <c r="L50" s="3">
        <v>0</v>
      </c>
      <c r="M50" s="3">
        <v>0</v>
      </c>
      <c r="N50" s="3">
        <v>374</v>
      </c>
      <c r="O50" s="3">
        <v>0</v>
      </c>
      <c r="P50" s="3">
        <v>0</v>
      </c>
      <c r="Q50" s="3">
        <v>0</v>
      </c>
      <c r="R50" s="3">
        <v>0</v>
      </c>
      <c r="S50" s="3">
        <v>251</v>
      </c>
      <c r="T50" s="3">
        <v>7543</v>
      </c>
      <c r="U50" s="3">
        <v>0</v>
      </c>
      <c r="V50" s="3">
        <v>0</v>
      </c>
      <c r="W50" s="3">
        <v>0</v>
      </c>
      <c r="X50" s="3">
        <v>210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3">
        <f t="shared" si="0"/>
        <v>12877</v>
      </c>
      <c r="AG50" s="3">
        <f>SUM(AF2:AF50)</f>
        <v>8377320</v>
      </c>
    </row>
    <row r="51" spans="1:33" ht="13.5" thickBot="1" x14ac:dyDescent="0.25">
      <c r="A51" s="6" t="s">
        <v>72</v>
      </c>
      <c r="B51" s="3" t="s">
        <v>20</v>
      </c>
      <c r="C51" s="3">
        <v>1971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C51" s="3">
        <v>0</v>
      </c>
      <c r="AD51" s="3">
        <v>0</v>
      </c>
      <c r="AE51" s="3">
        <v>0</v>
      </c>
      <c r="AF51" s="33">
        <f t="shared" si="0"/>
        <v>0</v>
      </c>
    </row>
    <row r="52" spans="1:33" ht="13.5" thickBot="1" x14ac:dyDescent="0.25">
      <c r="A52" s="6" t="s">
        <v>72</v>
      </c>
      <c r="B52" s="3" t="s">
        <v>21</v>
      </c>
      <c r="C52" s="3">
        <v>1971</v>
      </c>
      <c r="D52" s="3">
        <v>0</v>
      </c>
      <c r="E52" s="3">
        <v>373</v>
      </c>
      <c r="F52" s="3">
        <v>0</v>
      </c>
      <c r="G52" s="3">
        <v>296</v>
      </c>
      <c r="H52" s="3">
        <v>0</v>
      </c>
      <c r="I52" s="3">
        <v>0</v>
      </c>
      <c r="J52" s="3">
        <v>30</v>
      </c>
      <c r="K52" s="3">
        <v>0</v>
      </c>
      <c r="L52" s="3">
        <v>3500</v>
      </c>
      <c r="M52" s="3">
        <v>0</v>
      </c>
      <c r="N52" s="3">
        <v>3630</v>
      </c>
      <c r="O52" s="3">
        <v>0</v>
      </c>
      <c r="P52" s="3">
        <v>0</v>
      </c>
      <c r="Q52" s="3">
        <v>0</v>
      </c>
      <c r="R52" s="3">
        <v>0</v>
      </c>
      <c r="S52" s="3">
        <v>6009</v>
      </c>
      <c r="T52" s="3">
        <v>227214</v>
      </c>
      <c r="U52" s="3">
        <v>0</v>
      </c>
      <c r="V52" s="3">
        <v>10924</v>
      </c>
      <c r="W52" s="3">
        <v>0</v>
      </c>
      <c r="X52" s="3">
        <v>111166</v>
      </c>
      <c r="Y52" s="3">
        <v>0</v>
      </c>
      <c r="Z52" s="3">
        <v>0</v>
      </c>
      <c r="AA52" s="3">
        <v>240</v>
      </c>
      <c r="AB52" s="3">
        <v>0</v>
      </c>
      <c r="AC52" s="3">
        <v>0</v>
      </c>
      <c r="AD52" s="3">
        <v>93</v>
      </c>
      <c r="AE52" s="3">
        <v>0</v>
      </c>
      <c r="AF52" s="33">
        <f t="shared" si="0"/>
        <v>363475</v>
      </c>
    </row>
    <row r="53" spans="1:33" ht="13.5" thickBot="1" x14ac:dyDescent="0.25">
      <c r="A53" s="6" t="s">
        <v>72</v>
      </c>
      <c r="B53" s="3" t="s">
        <v>22</v>
      </c>
      <c r="C53" s="3">
        <v>1971</v>
      </c>
      <c r="D53" s="3">
        <v>0</v>
      </c>
      <c r="E53" s="3">
        <v>414</v>
      </c>
      <c r="F53" s="3">
        <v>0</v>
      </c>
      <c r="G53" s="3">
        <v>7138</v>
      </c>
      <c r="H53" s="3">
        <v>0</v>
      </c>
      <c r="I53" s="3">
        <v>0</v>
      </c>
      <c r="J53" s="3">
        <v>5240</v>
      </c>
      <c r="K53" s="3">
        <v>0</v>
      </c>
      <c r="L53" s="3">
        <v>780</v>
      </c>
      <c r="M53" s="3">
        <v>0</v>
      </c>
      <c r="N53" s="3">
        <v>14978</v>
      </c>
      <c r="O53" s="3">
        <v>0</v>
      </c>
      <c r="P53" s="3">
        <v>0</v>
      </c>
      <c r="Q53" s="3">
        <v>0</v>
      </c>
      <c r="R53" s="3">
        <v>0</v>
      </c>
      <c r="S53" s="3">
        <v>15855</v>
      </c>
      <c r="T53" s="3">
        <v>449442</v>
      </c>
      <c r="U53" s="3">
        <v>0</v>
      </c>
      <c r="V53" s="3">
        <v>6157</v>
      </c>
      <c r="W53" s="3">
        <v>0</v>
      </c>
      <c r="X53" s="3">
        <v>131247</v>
      </c>
      <c r="Y53" s="3">
        <v>0</v>
      </c>
      <c r="Z53" s="3">
        <v>0</v>
      </c>
      <c r="AA53" s="3">
        <v>756</v>
      </c>
      <c r="AB53" s="3">
        <v>0</v>
      </c>
      <c r="AC53" s="3">
        <v>0</v>
      </c>
      <c r="AD53" s="3">
        <v>22</v>
      </c>
      <c r="AE53" s="3">
        <v>0</v>
      </c>
      <c r="AF53" s="33">
        <f t="shared" si="0"/>
        <v>632029</v>
      </c>
    </row>
    <row r="54" spans="1:33" ht="13.5" thickBot="1" x14ac:dyDescent="0.25">
      <c r="A54" s="6" t="s">
        <v>72</v>
      </c>
      <c r="B54" s="3" t="s">
        <v>23</v>
      </c>
      <c r="C54" s="3">
        <v>1971</v>
      </c>
      <c r="D54" s="3">
        <v>0</v>
      </c>
      <c r="E54" s="3">
        <v>293</v>
      </c>
      <c r="F54" s="3">
        <v>0</v>
      </c>
      <c r="G54" s="3">
        <v>4762</v>
      </c>
      <c r="H54" s="3">
        <v>420</v>
      </c>
      <c r="I54" s="3">
        <v>0</v>
      </c>
      <c r="J54" s="3">
        <v>15395</v>
      </c>
      <c r="K54" s="3">
        <v>0</v>
      </c>
      <c r="L54" s="3">
        <v>171</v>
      </c>
      <c r="M54" s="3">
        <v>0</v>
      </c>
      <c r="N54" s="3">
        <v>836</v>
      </c>
      <c r="O54" s="3">
        <v>0</v>
      </c>
      <c r="P54" s="3">
        <v>0</v>
      </c>
      <c r="Q54" s="3">
        <v>0</v>
      </c>
      <c r="R54" s="3">
        <v>0</v>
      </c>
      <c r="S54" s="3">
        <v>1242</v>
      </c>
      <c r="T54" s="3">
        <v>20796</v>
      </c>
      <c r="U54" s="3">
        <v>0</v>
      </c>
      <c r="V54" s="3">
        <v>10528</v>
      </c>
      <c r="W54" s="3">
        <v>0</v>
      </c>
      <c r="X54" s="3">
        <v>44801</v>
      </c>
      <c r="Y54" s="3">
        <v>0</v>
      </c>
      <c r="Z54" s="3">
        <v>0</v>
      </c>
      <c r="AA54" s="3">
        <v>1323</v>
      </c>
      <c r="AB54" s="3">
        <v>0</v>
      </c>
      <c r="AC54" s="3">
        <v>0</v>
      </c>
      <c r="AD54" s="3">
        <v>0</v>
      </c>
      <c r="AE54" s="3">
        <v>0</v>
      </c>
      <c r="AF54" s="33">
        <f t="shared" si="0"/>
        <v>100567</v>
      </c>
    </row>
    <row r="55" spans="1:33" ht="13.5" thickBot="1" x14ac:dyDescent="0.25">
      <c r="A55" s="6" t="s">
        <v>72</v>
      </c>
      <c r="B55" s="3" t="s">
        <v>24</v>
      </c>
      <c r="C55" s="3">
        <v>1971</v>
      </c>
      <c r="D55" s="3">
        <v>0</v>
      </c>
      <c r="E55" s="3">
        <v>800</v>
      </c>
      <c r="F55" s="3">
        <v>0</v>
      </c>
      <c r="G55" s="3">
        <v>11275</v>
      </c>
      <c r="H55" s="3">
        <v>0</v>
      </c>
      <c r="I55" s="3">
        <v>0</v>
      </c>
      <c r="J55" s="3">
        <v>3221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832</v>
      </c>
      <c r="X55" s="3">
        <v>241140</v>
      </c>
      <c r="Y55" s="3">
        <v>0</v>
      </c>
      <c r="Z55" s="3">
        <v>0</v>
      </c>
      <c r="AA55" s="3">
        <v>0</v>
      </c>
      <c r="AB55" s="3">
        <v>0</v>
      </c>
      <c r="AC55" s="3">
        <v>706630</v>
      </c>
      <c r="AD55" s="3">
        <v>0</v>
      </c>
      <c r="AE55" s="3">
        <v>0</v>
      </c>
      <c r="AF55" s="33">
        <f t="shared" si="0"/>
        <v>963898</v>
      </c>
    </row>
    <row r="56" spans="1:33" ht="13.5" thickBot="1" x14ac:dyDescent="0.25">
      <c r="A56" s="6" t="s">
        <v>72</v>
      </c>
      <c r="B56" s="3" t="s">
        <v>25</v>
      </c>
      <c r="C56" s="3">
        <v>1971</v>
      </c>
      <c r="D56" s="3">
        <v>0</v>
      </c>
      <c r="E56" s="3">
        <v>55</v>
      </c>
      <c r="F56" s="3">
        <v>0</v>
      </c>
      <c r="G56" s="3">
        <v>31000</v>
      </c>
      <c r="H56" s="3">
        <v>130</v>
      </c>
      <c r="I56" s="3">
        <v>0</v>
      </c>
      <c r="J56" s="3">
        <v>600</v>
      </c>
      <c r="K56" s="3">
        <v>0</v>
      </c>
      <c r="L56" s="3">
        <v>700</v>
      </c>
      <c r="M56" s="3">
        <v>0</v>
      </c>
      <c r="N56" s="3">
        <v>54000</v>
      </c>
      <c r="O56" s="3">
        <v>0</v>
      </c>
      <c r="P56" s="3">
        <v>92</v>
      </c>
      <c r="Q56" s="3">
        <v>11</v>
      </c>
      <c r="R56" s="3">
        <v>0</v>
      </c>
      <c r="S56" s="3">
        <v>26000</v>
      </c>
      <c r="T56" s="3">
        <v>417000</v>
      </c>
      <c r="U56" s="3">
        <v>0</v>
      </c>
      <c r="V56" s="3">
        <v>260</v>
      </c>
      <c r="W56" s="3">
        <v>784</v>
      </c>
      <c r="X56" s="3">
        <v>31000</v>
      </c>
      <c r="Y56" s="3">
        <v>0</v>
      </c>
      <c r="Z56" s="3">
        <v>0</v>
      </c>
      <c r="AA56" s="3">
        <v>5000</v>
      </c>
      <c r="AB56" s="3">
        <v>0</v>
      </c>
      <c r="AC56" s="3">
        <v>0</v>
      </c>
      <c r="AD56" s="3">
        <v>1700</v>
      </c>
      <c r="AE56" s="3">
        <v>0</v>
      </c>
      <c r="AF56" s="33">
        <f t="shared" si="0"/>
        <v>568332</v>
      </c>
    </row>
    <row r="57" spans="1:33" ht="13.5" thickBot="1" x14ac:dyDescent="0.25">
      <c r="A57" s="6" t="s">
        <v>72</v>
      </c>
      <c r="B57" s="3" t="s">
        <v>26</v>
      </c>
      <c r="C57" s="3">
        <v>1971</v>
      </c>
      <c r="D57" s="3">
        <v>0</v>
      </c>
      <c r="E57" s="3">
        <v>252</v>
      </c>
      <c r="F57" s="3">
        <v>0</v>
      </c>
      <c r="G57" s="3">
        <v>2938</v>
      </c>
      <c r="H57" s="3">
        <v>162</v>
      </c>
      <c r="I57" s="3">
        <v>0</v>
      </c>
      <c r="J57" s="3">
        <v>4781</v>
      </c>
      <c r="K57" s="3">
        <v>0</v>
      </c>
      <c r="L57" s="3">
        <v>2282</v>
      </c>
      <c r="M57" s="3">
        <v>0</v>
      </c>
      <c r="N57" s="3">
        <v>1698</v>
      </c>
      <c r="O57" s="3">
        <v>0</v>
      </c>
      <c r="P57" s="3">
        <v>0</v>
      </c>
      <c r="Q57" s="3">
        <v>0</v>
      </c>
      <c r="R57" s="3">
        <v>0</v>
      </c>
      <c r="S57" s="3">
        <v>5433</v>
      </c>
      <c r="T57" s="3">
        <v>92993</v>
      </c>
      <c r="U57" s="3">
        <v>0</v>
      </c>
      <c r="V57" s="3">
        <v>40559</v>
      </c>
      <c r="W57" s="3">
        <v>0</v>
      </c>
      <c r="X57" s="3">
        <v>173335</v>
      </c>
      <c r="Y57" s="3">
        <v>0</v>
      </c>
      <c r="Z57" s="3">
        <v>0</v>
      </c>
      <c r="AA57" s="3">
        <v>1414</v>
      </c>
      <c r="AB57" s="3">
        <v>0</v>
      </c>
      <c r="AC57" s="3">
        <v>0</v>
      </c>
      <c r="AD57" s="3">
        <v>36</v>
      </c>
      <c r="AE57" s="3">
        <v>0</v>
      </c>
      <c r="AF57" s="33">
        <f t="shared" si="0"/>
        <v>325883</v>
      </c>
    </row>
    <row r="58" spans="1:33" ht="13.5" thickBot="1" x14ac:dyDescent="0.25">
      <c r="A58" s="6" t="s">
        <v>72</v>
      </c>
      <c r="B58" s="3" t="s">
        <v>27</v>
      </c>
      <c r="C58" s="3">
        <v>1971</v>
      </c>
      <c r="D58" s="3">
        <v>0</v>
      </c>
      <c r="E58" s="3">
        <v>1181</v>
      </c>
      <c r="F58" s="3">
        <v>0</v>
      </c>
      <c r="G58" s="3">
        <v>8817</v>
      </c>
      <c r="H58" s="3">
        <v>49</v>
      </c>
      <c r="I58" s="3">
        <v>0</v>
      </c>
      <c r="J58" s="3">
        <v>3575</v>
      </c>
      <c r="K58" s="3">
        <v>0</v>
      </c>
      <c r="L58" s="3">
        <v>0</v>
      </c>
      <c r="M58" s="3">
        <v>0</v>
      </c>
      <c r="N58" s="3">
        <v>367</v>
      </c>
      <c r="O58" s="3">
        <v>0</v>
      </c>
      <c r="P58" s="3">
        <v>0</v>
      </c>
      <c r="Q58" s="3">
        <v>0</v>
      </c>
      <c r="R58" s="3">
        <v>0</v>
      </c>
      <c r="S58" s="3">
        <v>3367</v>
      </c>
      <c r="T58" s="3">
        <v>78422</v>
      </c>
      <c r="U58" s="3">
        <v>0</v>
      </c>
      <c r="V58" s="3">
        <v>2863</v>
      </c>
      <c r="W58" s="3">
        <v>0</v>
      </c>
      <c r="X58" s="3">
        <v>21961</v>
      </c>
      <c r="Y58" s="3">
        <v>0</v>
      </c>
      <c r="Z58" s="3">
        <v>0</v>
      </c>
      <c r="AA58" s="3">
        <v>1041</v>
      </c>
      <c r="AB58" s="3">
        <v>0</v>
      </c>
      <c r="AC58" s="3">
        <v>0</v>
      </c>
      <c r="AD58" s="3">
        <v>18</v>
      </c>
      <c r="AE58" s="3">
        <v>0</v>
      </c>
      <c r="AF58" s="33">
        <f t="shared" si="0"/>
        <v>121661</v>
      </c>
    </row>
    <row r="59" spans="1:33" ht="13.5" thickBot="1" x14ac:dyDescent="0.25">
      <c r="A59" s="6" t="s">
        <v>72</v>
      </c>
      <c r="B59" s="3" t="s">
        <v>28</v>
      </c>
      <c r="C59" s="3">
        <v>1971</v>
      </c>
      <c r="D59" s="3">
        <v>0</v>
      </c>
      <c r="E59" s="3">
        <v>4</v>
      </c>
      <c r="F59" s="3">
        <v>0</v>
      </c>
      <c r="G59" s="3">
        <v>2238</v>
      </c>
      <c r="H59" s="3">
        <v>91</v>
      </c>
      <c r="I59" s="3">
        <v>0</v>
      </c>
      <c r="J59" s="3">
        <v>895</v>
      </c>
      <c r="K59" s="3">
        <v>0</v>
      </c>
      <c r="L59" s="3">
        <v>0</v>
      </c>
      <c r="M59" s="3">
        <v>0</v>
      </c>
      <c r="N59" s="3">
        <v>22779</v>
      </c>
      <c r="O59" s="3">
        <v>0</v>
      </c>
      <c r="P59" s="3">
        <v>0</v>
      </c>
      <c r="Q59" s="3">
        <v>0</v>
      </c>
      <c r="R59" s="3">
        <v>0</v>
      </c>
      <c r="S59" s="3">
        <v>7288</v>
      </c>
      <c r="T59" s="3">
        <v>110499</v>
      </c>
      <c r="U59" s="3">
        <v>0</v>
      </c>
      <c r="V59" s="3">
        <v>0</v>
      </c>
      <c r="W59" s="3">
        <v>0</v>
      </c>
      <c r="X59" s="3">
        <v>5157</v>
      </c>
      <c r="Y59" s="3">
        <v>0</v>
      </c>
      <c r="Z59" s="3">
        <v>0</v>
      </c>
      <c r="AA59" s="3">
        <v>219</v>
      </c>
      <c r="AB59" s="3">
        <v>0</v>
      </c>
      <c r="AC59" s="3">
        <v>0</v>
      </c>
      <c r="AD59" s="3">
        <v>303</v>
      </c>
      <c r="AE59" s="3">
        <v>0</v>
      </c>
      <c r="AF59" s="33">
        <f t="shared" si="0"/>
        <v>149473</v>
      </c>
    </row>
    <row r="60" spans="1:33" ht="13.5" thickBot="1" x14ac:dyDescent="0.25">
      <c r="A60" s="6" t="s">
        <v>72</v>
      </c>
      <c r="B60" s="3" t="s">
        <v>29</v>
      </c>
      <c r="C60" s="3">
        <v>1971</v>
      </c>
      <c r="D60" s="3">
        <v>0</v>
      </c>
      <c r="E60" s="3">
        <v>0</v>
      </c>
      <c r="F60" s="3">
        <v>0</v>
      </c>
      <c r="G60" s="3">
        <v>532</v>
      </c>
      <c r="H60" s="3">
        <v>0</v>
      </c>
      <c r="I60" s="3">
        <v>0</v>
      </c>
      <c r="J60" s="3">
        <v>0</v>
      </c>
      <c r="K60" s="3">
        <v>0</v>
      </c>
      <c r="L60" s="3">
        <v>6873</v>
      </c>
      <c r="M60" s="3">
        <v>0</v>
      </c>
      <c r="N60" s="3">
        <v>9313</v>
      </c>
      <c r="O60" s="3">
        <v>0</v>
      </c>
      <c r="P60" s="3">
        <v>0</v>
      </c>
      <c r="Q60" s="3">
        <v>0</v>
      </c>
      <c r="R60" s="3">
        <v>0</v>
      </c>
      <c r="S60" s="3">
        <v>8990</v>
      </c>
      <c r="T60" s="3">
        <v>586921</v>
      </c>
      <c r="U60" s="3">
        <v>0</v>
      </c>
      <c r="V60" s="3">
        <v>15265</v>
      </c>
      <c r="W60" s="3">
        <v>0</v>
      </c>
      <c r="X60" s="3">
        <v>233685</v>
      </c>
      <c r="Y60" s="3">
        <v>0</v>
      </c>
      <c r="Z60" s="3">
        <v>0</v>
      </c>
      <c r="AA60" s="3">
        <v>468</v>
      </c>
      <c r="AB60" s="3">
        <v>0</v>
      </c>
      <c r="AC60" s="3">
        <v>0</v>
      </c>
      <c r="AD60" s="3">
        <v>188</v>
      </c>
      <c r="AE60" s="3">
        <v>0</v>
      </c>
      <c r="AF60" s="33">
        <f t="shared" si="0"/>
        <v>862235</v>
      </c>
    </row>
    <row r="61" spans="1:33" ht="13.5" thickBot="1" x14ac:dyDescent="0.25">
      <c r="A61" s="6" t="s">
        <v>72</v>
      </c>
      <c r="B61" s="3" t="s">
        <v>30</v>
      </c>
      <c r="C61" s="3">
        <v>1971</v>
      </c>
      <c r="D61" s="3">
        <v>0</v>
      </c>
      <c r="E61" s="3">
        <v>0</v>
      </c>
      <c r="F61" s="3">
        <v>0</v>
      </c>
      <c r="G61" s="3">
        <v>82</v>
      </c>
      <c r="H61" s="3">
        <v>49</v>
      </c>
      <c r="I61" s="3">
        <v>0</v>
      </c>
      <c r="J61" s="3">
        <v>959</v>
      </c>
      <c r="K61" s="3">
        <v>0</v>
      </c>
      <c r="L61" s="3">
        <v>5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70</v>
      </c>
      <c r="T61" s="3">
        <v>529</v>
      </c>
      <c r="U61" s="3">
        <v>0</v>
      </c>
      <c r="V61" s="3">
        <v>639</v>
      </c>
      <c r="W61" s="3">
        <v>0</v>
      </c>
      <c r="X61" s="3">
        <v>882</v>
      </c>
      <c r="Y61" s="3">
        <v>0</v>
      </c>
      <c r="Z61" s="3">
        <v>0</v>
      </c>
      <c r="AA61" s="3">
        <v>109</v>
      </c>
      <c r="AB61" s="3">
        <v>0</v>
      </c>
      <c r="AC61" s="3">
        <v>0</v>
      </c>
      <c r="AD61" s="3">
        <v>0</v>
      </c>
      <c r="AE61" s="3">
        <v>0</v>
      </c>
      <c r="AF61" s="33">
        <f t="shared" si="0"/>
        <v>3324</v>
      </c>
    </row>
    <row r="62" spans="1:33" ht="13.5" thickBot="1" x14ac:dyDescent="0.25">
      <c r="A62" s="6" t="s">
        <v>72</v>
      </c>
      <c r="B62" s="3" t="s">
        <v>31</v>
      </c>
      <c r="C62" s="3">
        <v>1971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3">
        <f t="shared" si="0"/>
        <v>0</v>
      </c>
    </row>
    <row r="63" spans="1:33" ht="13.5" thickBot="1" x14ac:dyDescent="0.25">
      <c r="A63" s="6" t="s">
        <v>72</v>
      </c>
      <c r="B63" s="3" t="s">
        <v>32</v>
      </c>
      <c r="C63" s="3">
        <v>1971</v>
      </c>
      <c r="D63" s="3">
        <v>0</v>
      </c>
      <c r="E63" s="3">
        <v>0</v>
      </c>
      <c r="F63" s="3">
        <v>0</v>
      </c>
      <c r="G63" s="3">
        <v>16174</v>
      </c>
      <c r="H63" s="3">
        <v>147</v>
      </c>
      <c r="I63" s="3">
        <v>0</v>
      </c>
      <c r="J63" s="3">
        <v>2715</v>
      </c>
      <c r="K63" s="3">
        <v>0</v>
      </c>
      <c r="L63" s="3">
        <v>1724</v>
      </c>
      <c r="M63" s="3">
        <v>0</v>
      </c>
      <c r="N63" s="3">
        <v>26496</v>
      </c>
      <c r="O63" s="3">
        <v>0</v>
      </c>
      <c r="P63" s="3">
        <v>0</v>
      </c>
      <c r="Q63" s="3">
        <v>0</v>
      </c>
      <c r="R63" s="3">
        <v>0</v>
      </c>
      <c r="S63" s="3">
        <v>13026</v>
      </c>
      <c r="T63" s="3">
        <v>505790</v>
      </c>
      <c r="U63" s="3">
        <v>0</v>
      </c>
      <c r="V63" s="3">
        <v>863</v>
      </c>
      <c r="W63" s="3">
        <v>960</v>
      </c>
      <c r="X63" s="3">
        <v>75721</v>
      </c>
      <c r="Y63" s="3">
        <v>0</v>
      </c>
      <c r="Z63" s="3">
        <v>0</v>
      </c>
      <c r="AA63" s="3">
        <v>421</v>
      </c>
      <c r="AB63" s="3">
        <v>0</v>
      </c>
      <c r="AC63" s="3">
        <v>0</v>
      </c>
      <c r="AD63" s="3">
        <v>250</v>
      </c>
      <c r="AE63" s="3">
        <v>0</v>
      </c>
      <c r="AF63" s="33">
        <f t="shared" si="0"/>
        <v>644287</v>
      </c>
    </row>
    <row r="64" spans="1:33" ht="13.5" thickBot="1" x14ac:dyDescent="0.25">
      <c r="A64" s="6" t="s">
        <v>73</v>
      </c>
      <c r="B64" s="3" t="s">
        <v>33</v>
      </c>
      <c r="C64" s="3">
        <v>1971</v>
      </c>
      <c r="D64" s="3">
        <v>0</v>
      </c>
      <c r="E64" s="3">
        <v>0</v>
      </c>
      <c r="F64" s="3">
        <v>0</v>
      </c>
      <c r="G64" s="3">
        <v>419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3">
        <f t="shared" si="0"/>
        <v>419</v>
      </c>
    </row>
    <row r="65" spans="1:32" ht="13.5" thickBot="1" x14ac:dyDescent="0.25">
      <c r="A65" s="6" t="s">
        <v>73</v>
      </c>
      <c r="B65" s="25" t="s">
        <v>34</v>
      </c>
      <c r="C65" s="3">
        <v>1971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35</v>
      </c>
      <c r="T65" s="3">
        <v>70000</v>
      </c>
      <c r="U65" s="3">
        <v>0</v>
      </c>
      <c r="V65" s="3">
        <v>500</v>
      </c>
      <c r="W65" s="3">
        <v>25</v>
      </c>
      <c r="X65" s="3">
        <v>5000</v>
      </c>
      <c r="Y65" s="3">
        <v>0</v>
      </c>
      <c r="Z65" s="3">
        <v>0</v>
      </c>
      <c r="AA65" s="3">
        <v>1000</v>
      </c>
      <c r="AB65" s="3">
        <v>0</v>
      </c>
      <c r="AC65" s="3">
        <v>0</v>
      </c>
      <c r="AD65" s="3">
        <v>0</v>
      </c>
      <c r="AE65" s="3">
        <v>0</v>
      </c>
      <c r="AF65" s="33">
        <f t="shared" si="0"/>
        <v>76560</v>
      </c>
    </row>
    <row r="66" spans="1:32" ht="13.5" thickBot="1" x14ac:dyDescent="0.25">
      <c r="A66" s="6" t="s">
        <v>73</v>
      </c>
      <c r="B66" s="25" t="s">
        <v>35</v>
      </c>
      <c r="C66" s="3">
        <v>1971</v>
      </c>
      <c r="D66" s="3">
        <v>0</v>
      </c>
      <c r="E66" s="3">
        <v>0</v>
      </c>
      <c r="F66" s="3">
        <v>0</v>
      </c>
      <c r="G66" s="3">
        <v>10895</v>
      </c>
      <c r="H66" s="3">
        <v>654</v>
      </c>
      <c r="I66" s="3">
        <v>0</v>
      </c>
      <c r="J66" s="3">
        <v>0</v>
      </c>
      <c r="K66" s="3">
        <v>1641</v>
      </c>
      <c r="L66" s="3">
        <v>0</v>
      </c>
      <c r="M66" s="3">
        <v>0</v>
      </c>
      <c r="N66" s="3">
        <v>1695</v>
      </c>
      <c r="O66" s="3">
        <v>0</v>
      </c>
      <c r="P66" s="3">
        <v>0</v>
      </c>
      <c r="Q66" s="3">
        <v>0</v>
      </c>
      <c r="R66" s="3">
        <v>0</v>
      </c>
      <c r="S66" s="3">
        <v>1992</v>
      </c>
      <c r="T66" s="3">
        <v>26976</v>
      </c>
      <c r="U66" s="3">
        <v>0</v>
      </c>
      <c r="V66" s="3">
        <v>0</v>
      </c>
      <c r="W66" s="3">
        <v>637</v>
      </c>
      <c r="X66" s="3">
        <v>27284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3">
        <f t="shared" si="0"/>
        <v>71774</v>
      </c>
    </row>
    <row r="67" spans="1:32" ht="13.5" thickBot="1" x14ac:dyDescent="0.25">
      <c r="A67" s="6" t="s">
        <v>73</v>
      </c>
      <c r="B67" s="25" t="s">
        <v>36</v>
      </c>
      <c r="C67" s="3">
        <v>1971</v>
      </c>
      <c r="D67" s="3">
        <v>0</v>
      </c>
      <c r="E67" s="3">
        <v>0</v>
      </c>
      <c r="F67" s="3">
        <v>0</v>
      </c>
      <c r="G67" s="3">
        <v>181</v>
      </c>
      <c r="H67" s="3">
        <v>0</v>
      </c>
      <c r="I67" s="3">
        <v>0</v>
      </c>
      <c r="J67" s="3">
        <v>0</v>
      </c>
      <c r="K67" s="3">
        <v>0</v>
      </c>
      <c r="L67" s="3">
        <v>490</v>
      </c>
      <c r="M67" s="3">
        <v>0</v>
      </c>
      <c r="N67" s="3">
        <v>600</v>
      </c>
      <c r="O67" s="3">
        <v>0</v>
      </c>
      <c r="P67" s="3">
        <v>0</v>
      </c>
      <c r="Q67" s="3">
        <v>0</v>
      </c>
      <c r="R67" s="3">
        <v>0</v>
      </c>
      <c r="S67" s="3">
        <v>310</v>
      </c>
      <c r="T67" s="3">
        <v>277608</v>
      </c>
      <c r="U67" s="3">
        <v>1454</v>
      </c>
      <c r="V67" s="3">
        <v>1383</v>
      </c>
      <c r="W67" s="3">
        <v>360</v>
      </c>
      <c r="X67" s="3">
        <v>18222</v>
      </c>
      <c r="Y67" s="3">
        <v>0</v>
      </c>
      <c r="Z67" s="3">
        <v>0</v>
      </c>
      <c r="AA67" s="3">
        <v>166</v>
      </c>
      <c r="AB67" s="3">
        <v>0</v>
      </c>
      <c r="AC67" s="3">
        <v>0</v>
      </c>
      <c r="AD67" s="3">
        <v>28</v>
      </c>
      <c r="AE67" s="3">
        <v>0</v>
      </c>
      <c r="AF67" s="33">
        <f t="shared" ref="AF67:AF130" si="1">SUM(D67:AE67)</f>
        <v>300802</v>
      </c>
    </row>
    <row r="68" spans="1:32" ht="13.5" thickBot="1" x14ac:dyDescent="0.25">
      <c r="A68" s="6" t="s">
        <v>73</v>
      </c>
      <c r="B68" s="25" t="s">
        <v>37</v>
      </c>
      <c r="C68" s="3">
        <v>1971</v>
      </c>
      <c r="D68" s="3">
        <v>0</v>
      </c>
      <c r="E68" s="3">
        <v>0</v>
      </c>
      <c r="F68" s="3">
        <v>0</v>
      </c>
      <c r="G68" s="3">
        <v>1358</v>
      </c>
      <c r="H68" s="3">
        <v>0</v>
      </c>
      <c r="I68" s="3">
        <v>0</v>
      </c>
      <c r="J68" s="3">
        <v>0</v>
      </c>
      <c r="K68" s="3">
        <v>0</v>
      </c>
      <c r="L68" s="3">
        <v>55</v>
      </c>
      <c r="M68" s="3">
        <v>0</v>
      </c>
      <c r="N68" s="3">
        <v>225</v>
      </c>
      <c r="O68" s="3">
        <v>0</v>
      </c>
      <c r="P68" s="3">
        <v>0</v>
      </c>
      <c r="Q68" s="3">
        <v>0</v>
      </c>
      <c r="R68" s="3">
        <v>0</v>
      </c>
      <c r="S68" s="3">
        <v>601</v>
      </c>
      <c r="T68" s="3">
        <v>42679</v>
      </c>
      <c r="U68" s="3">
        <v>0</v>
      </c>
      <c r="V68" s="3">
        <v>47</v>
      </c>
      <c r="W68" s="3">
        <v>53</v>
      </c>
      <c r="X68" s="3">
        <v>2267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3">
        <f t="shared" si="1"/>
        <v>47285</v>
      </c>
    </row>
    <row r="69" spans="1:32" ht="13.5" thickBot="1" x14ac:dyDescent="0.25">
      <c r="A69" s="6" t="s">
        <v>73</v>
      </c>
      <c r="B69" s="25" t="s">
        <v>38</v>
      </c>
      <c r="C69" s="3">
        <v>1971</v>
      </c>
      <c r="D69" s="3">
        <v>0</v>
      </c>
      <c r="E69" s="3">
        <v>0</v>
      </c>
      <c r="F69" s="3">
        <v>0</v>
      </c>
      <c r="G69" s="3">
        <v>3106</v>
      </c>
      <c r="H69" s="3">
        <v>22</v>
      </c>
      <c r="I69" s="3">
        <v>0</v>
      </c>
      <c r="J69" s="3">
        <v>0</v>
      </c>
      <c r="K69" s="3">
        <v>1130</v>
      </c>
      <c r="L69" s="3">
        <v>135</v>
      </c>
      <c r="M69" s="3">
        <v>0</v>
      </c>
      <c r="N69" s="3">
        <v>176</v>
      </c>
      <c r="O69" s="3">
        <v>0</v>
      </c>
      <c r="P69" s="3">
        <v>0</v>
      </c>
      <c r="Q69" s="3">
        <v>0</v>
      </c>
      <c r="R69" s="3">
        <v>0</v>
      </c>
      <c r="S69" s="3">
        <v>337</v>
      </c>
      <c r="T69" s="3">
        <v>5672</v>
      </c>
      <c r="U69" s="3">
        <v>0</v>
      </c>
      <c r="V69" s="3">
        <v>0</v>
      </c>
      <c r="W69" s="3">
        <v>157</v>
      </c>
      <c r="X69" s="3">
        <v>859</v>
      </c>
      <c r="Y69" s="3">
        <v>0</v>
      </c>
      <c r="Z69" s="3">
        <v>0</v>
      </c>
      <c r="AA69" s="3">
        <v>25</v>
      </c>
      <c r="AB69" s="3">
        <v>0</v>
      </c>
      <c r="AC69" s="3">
        <v>0</v>
      </c>
      <c r="AD69" s="3">
        <v>108</v>
      </c>
      <c r="AE69" s="3">
        <v>0</v>
      </c>
      <c r="AF69" s="33">
        <f t="shared" si="1"/>
        <v>11727</v>
      </c>
    </row>
    <row r="70" spans="1:32" ht="13.5" thickBot="1" x14ac:dyDescent="0.25">
      <c r="A70" s="6" t="s">
        <v>73</v>
      </c>
      <c r="B70" s="25" t="s">
        <v>39</v>
      </c>
      <c r="C70" s="3">
        <v>1971</v>
      </c>
      <c r="D70" s="3">
        <v>0</v>
      </c>
      <c r="E70" s="3">
        <v>0</v>
      </c>
      <c r="F70" s="3">
        <v>0</v>
      </c>
      <c r="G70" s="3">
        <v>61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1369</v>
      </c>
      <c r="T70" s="3">
        <v>627760</v>
      </c>
      <c r="U70" s="3">
        <v>0</v>
      </c>
      <c r="V70" s="3">
        <v>0</v>
      </c>
      <c r="W70" s="3">
        <v>0</v>
      </c>
      <c r="X70" s="3">
        <v>15193</v>
      </c>
      <c r="Y70" s="3">
        <v>0</v>
      </c>
      <c r="Z70" s="3">
        <v>0</v>
      </c>
      <c r="AA70" s="3">
        <v>0</v>
      </c>
      <c r="AB70" s="3">
        <v>0</v>
      </c>
      <c r="AC70" s="3">
        <v>196140</v>
      </c>
      <c r="AD70" s="3">
        <v>0</v>
      </c>
      <c r="AE70" s="3">
        <v>0</v>
      </c>
      <c r="AF70" s="33">
        <f t="shared" si="1"/>
        <v>840523</v>
      </c>
    </row>
    <row r="71" spans="1:32" ht="13.5" thickBot="1" x14ac:dyDescent="0.25">
      <c r="A71" s="6" t="s">
        <v>73</v>
      </c>
      <c r="B71" s="25" t="s">
        <v>40</v>
      </c>
      <c r="C71" s="3">
        <v>1971</v>
      </c>
      <c r="D71" s="3">
        <v>0</v>
      </c>
      <c r="E71" s="3">
        <v>0</v>
      </c>
      <c r="F71" s="3">
        <v>0</v>
      </c>
      <c r="G71" s="3">
        <v>5647</v>
      </c>
      <c r="H71" s="3">
        <v>0</v>
      </c>
      <c r="I71" s="3">
        <v>0</v>
      </c>
      <c r="J71" s="3">
        <v>0</v>
      </c>
      <c r="K71" s="3">
        <v>869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329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3">
        <f t="shared" si="1"/>
        <v>6845</v>
      </c>
    </row>
    <row r="72" spans="1:32" ht="13.5" thickBot="1" x14ac:dyDescent="0.25">
      <c r="A72" s="6" t="s">
        <v>73</v>
      </c>
      <c r="B72" s="25" t="s">
        <v>41</v>
      </c>
      <c r="C72" s="3">
        <v>1971</v>
      </c>
      <c r="D72" s="3">
        <v>0</v>
      </c>
      <c r="E72" s="3">
        <v>0</v>
      </c>
      <c r="F72" s="3">
        <v>0</v>
      </c>
      <c r="G72" s="3">
        <v>3382</v>
      </c>
      <c r="H72" s="3">
        <v>0</v>
      </c>
      <c r="I72" s="3">
        <v>0</v>
      </c>
      <c r="J72" s="3">
        <v>0</v>
      </c>
      <c r="K72" s="3">
        <v>0</v>
      </c>
      <c r="L72" s="3">
        <v>3703</v>
      </c>
      <c r="M72" s="3">
        <v>0</v>
      </c>
      <c r="N72" s="3">
        <v>4441</v>
      </c>
      <c r="O72" s="3">
        <v>0</v>
      </c>
      <c r="P72" s="3">
        <v>0</v>
      </c>
      <c r="Q72" s="3">
        <v>0</v>
      </c>
      <c r="R72" s="3">
        <v>0</v>
      </c>
      <c r="S72" s="3">
        <v>4053</v>
      </c>
      <c r="T72" s="3">
        <v>385245</v>
      </c>
      <c r="U72" s="3">
        <v>0</v>
      </c>
      <c r="V72" s="3">
        <v>9223</v>
      </c>
      <c r="W72" s="3">
        <v>0</v>
      </c>
      <c r="X72" s="3">
        <v>47651</v>
      </c>
      <c r="Y72" s="3">
        <v>0</v>
      </c>
      <c r="Z72" s="3">
        <v>0</v>
      </c>
      <c r="AA72" s="3">
        <v>1271</v>
      </c>
      <c r="AB72" s="3">
        <v>0</v>
      </c>
      <c r="AC72" s="3">
        <v>0</v>
      </c>
      <c r="AD72" s="3">
        <v>451</v>
      </c>
      <c r="AE72" s="3">
        <v>0</v>
      </c>
      <c r="AF72" s="33">
        <f t="shared" si="1"/>
        <v>459420</v>
      </c>
    </row>
    <row r="73" spans="1:32" ht="13.5" thickBot="1" x14ac:dyDescent="0.25">
      <c r="A73" s="6" t="s">
        <v>73</v>
      </c>
      <c r="B73" s="25" t="s">
        <v>42</v>
      </c>
      <c r="C73" s="3">
        <v>1971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14</v>
      </c>
      <c r="O73" s="3">
        <v>0</v>
      </c>
      <c r="P73" s="3">
        <v>0</v>
      </c>
      <c r="Q73" s="3">
        <v>0</v>
      </c>
      <c r="R73" s="3">
        <v>0</v>
      </c>
      <c r="S73" s="3">
        <v>61</v>
      </c>
      <c r="T73" s="3">
        <v>2185</v>
      </c>
      <c r="U73" s="3">
        <v>0</v>
      </c>
      <c r="V73" s="3">
        <v>5</v>
      </c>
      <c r="W73" s="3">
        <v>1</v>
      </c>
      <c r="X73" s="3">
        <v>115</v>
      </c>
      <c r="Y73" s="3">
        <v>0</v>
      </c>
      <c r="Z73" s="3">
        <v>0</v>
      </c>
      <c r="AA73" s="3">
        <v>43</v>
      </c>
      <c r="AB73" s="3">
        <v>0</v>
      </c>
      <c r="AC73" s="3">
        <v>0</v>
      </c>
      <c r="AD73" s="3">
        <v>8</v>
      </c>
      <c r="AE73" s="3">
        <v>0</v>
      </c>
      <c r="AF73" s="33">
        <f t="shared" si="1"/>
        <v>2432</v>
      </c>
    </row>
    <row r="74" spans="1:32" ht="13.5" thickBot="1" x14ac:dyDescent="0.25">
      <c r="A74" s="6" t="s">
        <v>73</v>
      </c>
      <c r="B74" s="25" t="s">
        <v>43</v>
      </c>
      <c r="C74" s="3">
        <v>1971</v>
      </c>
      <c r="D74" s="3">
        <v>0</v>
      </c>
      <c r="E74" s="3">
        <v>0</v>
      </c>
      <c r="F74" s="3">
        <v>0</v>
      </c>
      <c r="G74" s="3">
        <v>2758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3">
        <f t="shared" si="1"/>
        <v>2758</v>
      </c>
    </row>
    <row r="75" spans="1:32" ht="13.5" thickBot="1" x14ac:dyDescent="0.25">
      <c r="A75" s="6" t="s">
        <v>74</v>
      </c>
      <c r="B75" s="25" t="s">
        <v>44</v>
      </c>
      <c r="C75" s="3">
        <v>1971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3">
        <f t="shared" si="1"/>
        <v>0</v>
      </c>
    </row>
    <row r="76" spans="1:32" ht="13.5" thickBot="1" x14ac:dyDescent="0.25">
      <c r="A76" s="6" t="s">
        <v>74</v>
      </c>
      <c r="B76" s="25" t="s">
        <v>45</v>
      </c>
      <c r="C76" s="3">
        <v>1971</v>
      </c>
      <c r="D76" s="3">
        <v>0</v>
      </c>
      <c r="E76" s="3">
        <v>0</v>
      </c>
      <c r="F76" s="3">
        <v>0</v>
      </c>
      <c r="G76" s="3">
        <v>512</v>
      </c>
      <c r="H76" s="3">
        <v>190</v>
      </c>
      <c r="I76" s="3">
        <v>0</v>
      </c>
      <c r="J76" s="3">
        <v>161</v>
      </c>
      <c r="K76" s="3">
        <v>0</v>
      </c>
      <c r="L76" s="3">
        <v>734</v>
      </c>
      <c r="M76" s="3">
        <v>0</v>
      </c>
      <c r="N76" s="3">
        <v>162</v>
      </c>
      <c r="O76" s="3">
        <v>0</v>
      </c>
      <c r="P76" s="3">
        <v>0</v>
      </c>
      <c r="Q76" s="3">
        <v>0</v>
      </c>
      <c r="R76" s="3">
        <v>0</v>
      </c>
      <c r="S76" s="3">
        <v>2836</v>
      </c>
      <c r="T76" s="3">
        <v>6135</v>
      </c>
      <c r="U76" s="3">
        <v>0</v>
      </c>
      <c r="V76" s="3">
        <v>6686</v>
      </c>
      <c r="W76" s="3">
        <v>38</v>
      </c>
      <c r="X76" s="3">
        <v>13934</v>
      </c>
      <c r="Y76" s="3">
        <v>0</v>
      </c>
      <c r="Z76" s="3">
        <v>0</v>
      </c>
      <c r="AA76" s="3">
        <v>224</v>
      </c>
      <c r="AB76" s="3">
        <v>80</v>
      </c>
      <c r="AC76" s="3">
        <v>0</v>
      </c>
      <c r="AD76" s="3">
        <v>6</v>
      </c>
      <c r="AE76" s="3">
        <v>0</v>
      </c>
      <c r="AF76" s="33">
        <f t="shared" si="1"/>
        <v>31698</v>
      </c>
    </row>
    <row r="77" spans="1:32" ht="13.5" thickBot="1" x14ac:dyDescent="0.25">
      <c r="A77" s="6" t="s">
        <v>74</v>
      </c>
      <c r="B77" s="25" t="s">
        <v>46</v>
      </c>
      <c r="C77" s="3">
        <v>1971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3">
        <f t="shared" si="1"/>
        <v>0</v>
      </c>
    </row>
    <row r="78" spans="1:32" ht="13.5" thickBot="1" x14ac:dyDescent="0.25">
      <c r="A78" s="6" t="s">
        <v>74</v>
      </c>
      <c r="B78" s="25" t="s">
        <v>47</v>
      </c>
      <c r="C78" s="3">
        <v>1971</v>
      </c>
      <c r="D78" s="3">
        <v>0</v>
      </c>
      <c r="E78" s="3">
        <v>0</v>
      </c>
      <c r="F78" s="3">
        <v>0</v>
      </c>
      <c r="G78" s="3">
        <v>1417</v>
      </c>
      <c r="H78" s="3">
        <v>0</v>
      </c>
      <c r="I78" s="3">
        <v>0</v>
      </c>
      <c r="J78" s="3">
        <v>0</v>
      </c>
      <c r="K78" s="3">
        <v>0</v>
      </c>
      <c r="L78" s="3">
        <v>752</v>
      </c>
      <c r="M78" s="3">
        <v>0</v>
      </c>
      <c r="N78" s="3">
        <v>122</v>
      </c>
      <c r="O78" s="3">
        <v>0</v>
      </c>
      <c r="P78" s="3">
        <v>0</v>
      </c>
      <c r="Q78" s="3">
        <v>0</v>
      </c>
      <c r="R78" s="3">
        <v>0</v>
      </c>
      <c r="S78" s="3">
        <v>1551</v>
      </c>
      <c r="T78" s="3">
        <v>6960</v>
      </c>
      <c r="U78" s="3">
        <v>0</v>
      </c>
      <c r="V78" s="3">
        <v>1519</v>
      </c>
      <c r="W78" s="3">
        <v>222</v>
      </c>
      <c r="X78" s="3">
        <v>3277</v>
      </c>
      <c r="Y78" s="3">
        <v>0</v>
      </c>
      <c r="Z78" s="3">
        <v>0</v>
      </c>
      <c r="AA78" s="3">
        <v>73</v>
      </c>
      <c r="AB78" s="3">
        <v>0</v>
      </c>
      <c r="AC78" s="3">
        <v>0</v>
      </c>
      <c r="AD78" s="3">
        <v>0</v>
      </c>
      <c r="AE78" s="3">
        <v>0</v>
      </c>
      <c r="AF78" s="33">
        <f t="shared" si="1"/>
        <v>15893</v>
      </c>
    </row>
    <row r="79" spans="1:32" ht="13.5" thickBot="1" x14ac:dyDescent="0.25">
      <c r="A79" s="6" t="s">
        <v>74</v>
      </c>
      <c r="B79" s="25" t="s">
        <v>48</v>
      </c>
      <c r="C79" s="3">
        <v>1971</v>
      </c>
      <c r="D79" s="3">
        <v>0</v>
      </c>
      <c r="E79" s="3">
        <v>0</v>
      </c>
      <c r="F79" s="3">
        <v>0</v>
      </c>
      <c r="G79" s="3">
        <v>114</v>
      </c>
      <c r="H79" s="3">
        <v>6</v>
      </c>
      <c r="I79" s="3">
        <v>0</v>
      </c>
      <c r="J79" s="3">
        <v>0</v>
      </c>
      <c r="K79" s="3">
        <v>0</v>
      </c>
      <c r="L79" s="3">
        <v>1297</v>
      </c>
      <c r="M79" s="3">
        <v>0</v>
      </c>
      <c r="N79" s="3">
        <v>749</v>
      </c>
      <c r="O79" s="3">
        <v>0</v>
      </c>
      <c r="P79" s="3">
        <v>0</v>
      </c>
      <c r="Q79" s="3">
        <v>0</v>
      </c>
      <c r="R79" s="3">
        <v>0</v>
      </c>
      <c r="S79" s="3">
        <v>2620</v>
      </c>
      <c r="T79" s="3">
        <v>39510</v>
      </c>
      <c r="U79" s="3">
        <v>0</v>
      </c>
      <c r="V79" s="3">
        <v>3724</v>
      </c>
      <c r="W79" s="3">
        <v>0</v>
      </c>
      <c r="X79" s="3">
        <v>11666</v>
      </c>
      <c r="Y79" s="3">
        <v>0</v>
      </c>
      <c r="Z79" s="3">
        <v>0</v>
      </c>
      <c r="AA79" s="3">
        <v>193</v>
      </c>
      <c r="AB79" s="3">
        <v>0</v>
      </c>
      <c r="AC79" s="3">
        <v>0</v>
      </c>
      <c r="AD79" s="3">
        <v>43</v>
      </c>
      <c r="AE79" s="3">
        <v>0</v>
      </c>
      <c r="AF79" s="33">
        <f t="shared" si="1"/>
        <v>59922</v>
      </c>
    </row>
    <row r="80" spans="1:32" ht="13.5" thickBot="1" x14ac:dyDescent="0.25">
      <c r="A80" s="6" t="s">
        <v>74</v>
      </c>
      <c r="B80" s="25" t="s">
        <v>49</v>
      </c>
      <c r="C80" s="3">
        <v>1971</v>
      </c>
      <c r="D80" s="3">
        <v>0</v>
      </c>
      <c r="E80" s="3">
        <v>0</v>
      </c>
      <c r="F80" s="3">
        <v>0</v>
      </c>
      <c r="G80" s="3">
        <v>126</v>
      </c>
      <c r="H80" s="3">
        <v>136</v>
      </c>
      <c r="I80" s="3">
        <v>0</v>
      </c>
      <c r="J80" s="3">
        <v>11</v>
      </c>
      <c r="K80" s="3">
        <v>0</v>
      </c>
      <c r="L80" s="3">
        <v>33</v>
      </c>
      <c r="M80" s="3">
        <v>0</v>
      </c>
      <c r="N80" s="3">
        <v>143</v>
      </c>
      <c r="O80" s="3">
        <v>0</v>
      </c>
      <c r="P80" s="3">
        <v>0</v>
      </c>
      <c r="Q80" s="3">
        <v>0</v>
      </c>
      <c r="R80" s="3">
        <v>0</v>
      </c>
      <c r="S80" s="3">
        <v>24299</v>
      </c>
      <c r="T80" s="3">
        <v>326513</v>
      </c>
      <c r="U80" s="3">
        <v>1286622</v>
      </c>
      <c r="V80" s="3">
        <v>8310</v>
      </c>
      <c r="W80" s="3">
        <v>5440</v>
      </c>
      <c r="X80" s="3">
        <v>80632</v>
      </c>
      <c r="Y80" s="3">
        <v>0</v>
      </c>
      <c r="Z80" s="3">
        <v>0</v>
      </c>
      <c r="AA80" s="3">
        <v>114</v>
      </c>
      <c r="AB80" s="3">
        <v>0</v>
      </c>
      <c r="AC80" s="3">
        <v>0</v>
      </c>
      <c r="AD80" s="3">
        <v>0</v>
      </c>
      <c r="AE80" s="3">
        <v>0</v>
      </c>
      <c r="AF80" s="33">
        <f t="shared" si="1"/>
        <v>1732379</v>
      </c>
    </row>
    <row r="81" spans="1:32" ht="13.5" thickBot="1" x14ac:dyDescent="0.25">
      <c r="A81" s="6" t="s">
        <v>74</v>
      </c>
      <c r="B81" s="25" t="s">
        <v>50</v>
      </c>
      <c r="C81" s="3">
        <v>1971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3">
        <f t="shared" si="1"/>
        <v>0</v>
      </c>
    </row>
    <row r="82" spans="1:32" ht="13.5" thickBot="1" x14ac:dyDescent="0.25">
      <c r="A82" s="6" t="s">
        <v>74</v>
      </c>
      <c r="B82" s="25" t="s">
        <v>51</v>
      </c>
      <c r="C82" s="3">
        <v>1971</v>
      </c>
      <c r="D82" s="3">
        <v>0</v>
      </c>
      <c r="E82" s="3">
        <v>0</v>
      </c>
      <c r="F82" s="3">
        <v>0</v>
      </c>
      <c r="G82" s="3">
        <v>535</v>
      </c>
      <c r="H82" s="3">
        <v>299</v>
      </c>
      <c r="I82" s="3">
        <v>0</v>
      </c>
      <c r="J82" s="3">
        <v>0</v>
      </c>
      <c r="K82" s="3">
        <v>0</v>
      </c>
      <c r="L82" s="3">
        <v>1854</v>
      </c>
      <c r="M82" s="3">
        <v>0</v>
      </c>
      <c r="N82" s="3">
        <v>483</v>
      </c>
      <c r="O82" s="3">
        <v>0</v>
      </c>
      <c r="P82" s="3">
        <v>0</v>
      </c>
      <c r="Q82" s="3">
        <v>0</v>
      </c>
      <c r="R82" s="3">
        <v>0</v>
      </c>
      <c r="S82" s="3">
        <v>3270</v>
      </c>
      <c r="T82" s="3">
        <v>96997</v>
      </c>
      <c r="U82" s="3">
        <v>15014</v>
      </c>
      <c r="V82" s="3">
        <v>4558</v>
      </c>
      <c r="W82" s="3">
        <v>1606</v>
      </c>
      <c r="X82" s="3">
        <v>36840</v>
      </c>
      <c r="Y82" s="3">
        <v>0</v>
      </c>
      <c r="Z82" s="3">
        <v>0</v>
      </c>
      <c r="AA82" s="3">
        <v>91</v>
      </c>
      <c r="AB82" s="3">
        <v>0</v>
      </c>
      <c r="AC82" s="3">
        <v>0</v>
      </c>
      <c r="AD82" s="3">
        <v>75</v>
      </c>
      <c r="AE82" s="3">
        <v>0</v>
      </c>
      <c r="AF82" s="33">
        <f t="shared" si="1"/>
        <v>161622</v>
      </c>
    </row>
    <row r="83" spans="1:32" ht="13.5" thickBot="1" x14ac:dyDescent="0.25">
      <c r="A83" s="6" t="s">
        <v>74</v>
      </c>
      <c r="B83" s="25" t="s">
        <v>52</v>
      </c>
      <c r="C83" s="3">
        <v>1971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3">
        <f t="shared" si="1"/>
        <v>0</v>
      </c>
    </row>
    <row r="84" spans="1:32" ht="13.5" thickBot="1" x14ac:dyDescent="0.25">
      <c r="A84" s="6" t="s">
        <v>74</v>
      </c>
      <c r="B84" s="25" t="s">
        <v>53</v>
      </c>
      <c r="C84" s="3">
        <v>1971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3">
        <f t="shared" si="1"/>
        <v>0</v>
      </c>
    </row>
    <row r="85" spans="1:32" ht="13.5" thickBot="1" x14ac:dyDescent="0.25">
      <c r="A85" s="6" t="s">
        <v>74</v>
      </c>
      <c r="B85" s="25" t="s">
        <v>54</v>
      </c>
      <c r="C85" s="3">
        <v>1971</v>
      </c>
      <c r="D85" s="3">
        <v>0</v>
      </c>
      <c r="E85" s="3">
        <v>0</v>
      </c>
      <c r="F85" s="3">
        <v>0</v>
      </c>
      <c r="G85" s="3">
        <v>4296</v>
      </c>
      <c r="H85" s="3">
        <v>82</v>
      </c>
      <c r="I85" s="3">
        <v>0</v>
      </c>
      <c r="J85" s="3">
        <v>0</v>
      </c>
      <c r="K85" s="3">
        <v>0</v>
      </c>
      <c r="L85" s="3">
        <v>2640</v>
      </c>
      <c r="M85" s="3">
        <v>0</v>
      </c>
      <c r="N85" s="3">
        <v>1687</v>
      </c>
      <c r="O85" s="3">
        <v>0</v>
      </c>
      <c r="P85" s="3">
        <v>0</v>
      </c>
      <c r="Q85" s="3">
        <v>0</v>
      </c>
      <c r="R85" s="3">
        <v>0</v>
      </c>
      <c r="S85" s="3">
        <v>2146</v>
      </c>
      <c r="T85" s="3">
        <v>146905</v>
      </c>
      <c r="U85" s="3">
        <v>0</v>
      </c>
      <c r="V85" s="3">
        <v>5885</v>
      </c>
      <c r="W85" s="3">
        <v>648</v>
      </c>
      <c r="X85" s="3">
        <v>28877</v>
      </c>
      <c r="Y85" s="3">
        <v>0</v>
      </c>
      <c r="Z85" s="3">
        <v>0</v>
      </c>
      <c r="AA85" s="3">
        <v>249</v>
      </c>
      <c r="AB85" s="3">
        <v>0</v>
      </c>
      <c r="AC85" s="3">
        <v>0</v>
      </c>
      <c r="AD85" s="3">
        <v>62</v>
      </c>
      <c r="AE85" s="3">
        <v>0</v>
      </c>
      <c r="AF85" s="33">
        <f t="shared" si="1"/>
        <v>193477</v>
      </c>
    </row>
    <row r="86" spans="1:32" ht="13.5" thickBot="1" x14ac:dyDescent="0.25">
      <c r="A86" s="6" t="s">
        <v>74</v>
      </c>
      <c r="B86" s="25" t="s">
        <v>55</v>
      </c>
      <c r="C86" s="3">
        <v>1971</v>
      </c>
      <c r="D86" s="3">
        <v>0</v>
      </c>
      <c r="E86" s="3">
        <v>0</v>
      </c>
      <c r="F86" s="3">
        <v>0</v>
      </c>
      <c r="G86" s="3">
        <v>865</v>
      </c>
      <c r="H86" s="3">
        <v>32</v>
      </c>
      <c r="I86" s="3">
        <v>0</v>
      </c>
      <c r="J86" s="3">
        <v>0</v>
      </c>
      <c r="K86" s="3">
        <v>0</v>
      </c>
      <c r="L86" s="3">
        <v>1233</v>
      </c>
      <c r="M86" s="3">
        <v>0</v>
      </c>
      <c r="N86" s="3">
        <v>832</v>
      </c>
      <c r="O86" s="3">
        <v>0</v>
      </c>
      <c r="P86" s="3">
        <v>0</v>
      </c>
      <c r="Q86" s="3">
        <v>0</v>
      </c>
      <c r="R86" s="3">
        <v>0</v>
      </c>
      <c r="S86" s="3">
        <v>736</v>
      </c>
      <c r="T86" s="3">
        <v>34259</v>
      </c>
      <c r="U86" s="3">
        <v>0</v>
      </c>
      <c r="V86" s="3">
        <v>3501</v>
      </c>
      <c r="W86" s="3">
        <v>0</v>
      </c>
      <c r="X86" s="3">
        <v>12708</v>
      </c>
      <c r="Y86" s="3">
        <v>0</v>
      </c>
      <c r="Z86" s="3">
        <v>0</v>
      </c>
      <c r="AA86" s="3">
        <v>341</v>
      </c>
      <c r="AB86" s="3">
        <v>0</v>
      </c>
      <c r="AC86" s="3">
        <v>0</v>
      </c>
      <c r="AD86" s="3">
        <v>57</v>
      </c>
      <c r="AE86" s="3">
        <v>0</v>
      </c>
      <c r="AF86" s="33">
        <v>54564</v>
      </c>
    </row>
    <row r="87" spans="1:32" ht="13.5" thickBot="1" x14ac:dyDescent="0.25">
      <c r="A87" s="6" t="s">
        <v>71</v>
      </c>
      <c r="B87" s="25" t="s">
        <v>56</v>
      </c>
      <c r="C87" s="3">
        <v>1971</v>
      </c>
      <c r="D87" s="3">
        <v>1650</v>
      </c>
      <c r="E87" s="3">
        <v>0</v>
      </c>
      <c r="F87" s="3">
        <v>0</v>
      </c>
      <c r="G87" s="3">
        <v>5952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2400</v>
      </c>
      <c r="O87" s="3">
        <v>0</v>
      </c>
      <c r="P87" s="3">
        <v>1335</v>
      </c>
      <c r="Q87" s="3">
        <v>3200</v>
      </c>
      <c r="R87" s="3">
        <v>8400</v>
      </c>
      <c r="S87" s="3">
        <v>3420</v>
      </c>
      <c r="T87" s="3">
        <v>16600</v>
      </c>
      <c r="U87" s="3">
        <v>0</v>
      </c>
      <c r="V87" s="3">
        <v>0</v>
      </c>
      <c r="W87" s="3">
        <v>2000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560</v>
      </c>
      <c r="AE87" s="3">
        <v>548</v>
      </c>
      <c r="AF87" s="33">
        <f t="shared" si="1"/>
        <v>46065</v>
      </c>
    </row>
    <row r="88" spans="1:32" ht="13.5" thickBot="1" x14ac:dyDescent="0.25">
      <c r="A88" s="6" t="s">
        <v>71</v>
      </c>
      <c r="B88" s="25" t="s">
        <v>57</v>
      </c>
      <c r="C88" s="3">
        <v>1971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172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3">
        <f t="shared" si="1"/>
        <v>172</v>
      </c>
    </row>
    <row r="89" spans="1:32" ht="13.5" thickBot="1" x14ac:dyDescent="0.25">
      <c r="A89" s="6" t="s">
        <v>71</v>
      </c>
      <c r="B89" s="25" t="s">
        <v>58</v>
      </c>
      <c r="C89" s="3">
        <v>1971</v>
      </c>
      <c r="D89" s="3">
        <v>0</v>
      </c>
      <c r="E89" s="3">
        <v>36</v>
      </c>
      <c r="F89" s="3">
        <v>0</v>
      </c>
      <c r="G89" s="3">
        <v>817</v>
      </c>
      <c r="H89" s="3">
        <v>558</v>
      </c>
      <c r="I89" s="3">
        <v>0</v>
      </c>
      <c r="J89" s="3">
        <v>643</v>
      </c>
      <c r="K89" s="3">
        <v>0</v>
      </c>
      <c r="L89" s="3">
        <v>219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354</v>
      </c>
      <c r="T89" s="3">
        <v>52179</v>
      </c>
      <c r="U89" s="3">
        <v>0</v>
      </c>
      <c r="V89" s="3">
        <v>175</v>
      </c>
      <c r="W89" s="3">
        <v>0</v>
      </c>
      <c r="X89" s="3">
        <v>1052</v>
      </c>
      <c r="Y89" s="3">
        <v>0</v>
      </c>
      <c r="Z89" s="3">
        <v>0</v>
      </c>
      <c r="AA89" s="3">
        <v>295</v>
      </c>
      <c r="AB89" s="3">
        <v>0</v>
      </c>
      <c r="AC89" s="3">
        <v>0</v>
      </c>
      <c r="AD89" s="3">
        <v>2</v>
      </c>
      <c r="AE89" s="3">
        <v>0</v>
      </c>
      <c r="AF89" s="33">
        <f t="shared" si="1"/>
        <v>56330</v>
      </c>
    </row>
    <row r="90" spans="1:32" ht="13.5" thickBot="1" x14ac:dyDescent="0.25">
      <c r="A90" s="6" t="s">
        <v>71</v>
      </c>
      <c r="B90" s="25" t="s">
        <v>59</v>
      </c>
      <c r="C90" s="3">
        <v>1971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3">
        <f t="shared" si="1"/>
        <v>0</v>
      </c>
    </row>
    <row r="91" spans="1:32" ht="13.5" thickBot="1" x14ac:dyDescent="0.25">
      <c r="A91" s="6" t="s">
        <v>71</v>
      </c>
      <c r="B91" s="25" t="s">
        <v>60</v>
      </c>
      <c r="C91" s="3">
        <v>1971</v>
      </c>
      <c r="D91" s="3">
        <v>0</v>
      </c>
      <c r="E91" s="3">
        <v>101</v>
      </c>
      <c r="F91" s="3">
        <v>0</v>
      </c>
      <c r="G91" s="3">
        <v>3194</v>
      </c>
      <c r="H91" s="3">
        <v>901</v>
      </c>
      <c r="I91" s="3">
        <v>0</v>
      </c>
      <c r="J91" s="3">
        <v>1095</v>
      </c>
      <c r="K91" s="3">
        <v>0</v>
      </c>
      <c r="L91" s="3">
        <v>0</v>
      </c>
      <c r="M91" s="3">
        <v>0</v>
      </c>
      <c r="N91" s="3">
        <v>623</v>
      </c>
      <c r="O91" s="3">
        <v>0</v>
      </c>
      <c r="P91" s="3">
        <v>0</v>
      </c>
      <c r="Q91" s="3">
        <v>65</v>
      </c>
      <c r="R91" s="3">
        <v>189</v>
      </c>
      <c r="S91" s="3">
        <v>1444</v>
      </c>
      <c r="T91" s="3">
        <v>92351</v>
      </c>
      <c r="U91" s="3">
        <v>15</v>
      </c>
      <c r="V91" s="3">
        <v>0</v>
      </c>
      <c r="W91" s="3">
        <v>0</v>
      </c>
      <c r="X91" s="3">
        <v>408</v>
      </c>
      <c r="Y91" s="3">
        <v>0</v>
      </c>
      <c r="Z91" s="3">
        <v>0</v>
      </c>
      <c r="AA91" s="3">
        <v>199</v>
      </c>
      <c r="AB91" s="3">
        <v>0</v>
      </c>
      <c r="AC91" s="3">
        <v>0</v>
      </c>
      <c r="AD91" s="3">
        <v>101</v>
      </c>
      <c r="AE91" s="3">
        <v>0</v>
      </c>
      <c r="AF91" s="33">
        <f t="shared" si="1"/>
        <v>100686</v>
      </c>
    </row>
    <row r="92" spans="1:32" ht="13.5" thickBot="1" x14ac:dyDescent="0.25">
      <c r="A92" s="6" t="s">
        <v>71</v>
      </c>
      <c r="B92" s="25" t="s">
        <v>61</v>
      </c>
      <c r="C92" s="3">
        <v>1971</v>
      </c>
      <c r="D92" s="3">
        <v>0</v>
      </c>
      <c r="E92" s="3">
        <v>397</v>
      </c>
      <c r="F92" s="3">
        <v>0</v>
      </c>
      <c r="G92" s="3">
        <v>10303</v>
      </c>
      <c r="H92" s="3">
        <v>1228</v>
      </c>
      <c r="I92" s="3">
        <v>0</v>
      </c>
      <c r="J92" s="3">
        <v>1514</v>
      </c>
      <c r="K92" s="3">
        <v>0</v>
      </c>
      <c r="L92" s="3">
        <v>0</v>
      </c>
      <c r="M92" s="3">
        <v>0</v>
      </c>
      <c r="N92" s="3">
        <v>3505</v>
      </c>
      <c r="O92" s="3">
        <v>0</v>
      </c>
      <c r="P92" s="3">
        <v>0</v>
      </c>
      <c r="Q92" s="3">
        <v>43</v>
      </c>
      <c r="R92" s="3">
        <v>173</v>
      </c>
      <c r="S92" s="3">
        <v>3158</v>
      </c>
      <c r="T92" s="3">
        <v>24498</v>
      </c>
      <c r="U92" s="3">
        <v>0</v>
      </c>
      <c r="V92" s="3">
        <v>0</v>
      </c>
      <c r="W92" s="3">
        <v>24</v>
      </c>
      <c r="X92" s="3">
        <v>1945</v>
      </c>
      <c r="Y92" s="3">
        <v>0</v>
      </c>
      <c r="Z92" s="3">
        <v>0</v>
      </c>
      <c r="AA92" s="3">
        <v>1683</v>
      </c>
      <c r="AB92" s="3">
        <v>0</v>
      </c>
      <c r="AC92" s="3">
        <v>0</v>
      </c>
      <c r="AD92" s="3">
        <v>290</v>
      </c>
      <c r="AE92" s="3">
        <v>23</v>
      </c>
      <c r="AF92" s="33">
        <f t="shared" si="1"/>
        <v>48784</v>
      </c>
    </row>
    <row r="93" spans="1:32" ht="13.5" thickBot="1" x14ac:dyDescent="0.25">
      <c r="A93" s="6" t="s">
        <v>71</v>
      </c>
      <c r="B93" s="25" t="s">
        <v>62</v>
      </c>
      <c r="C93" s="3">
        <v>1971</v>
      </c>
      <c r="D93" s="3">
        <v>0</v>
      </c>
      <c r="E93" s="3">
        <v>0</v>
      </c>
      <c r="F93" s="3">
        <v>0</v>
      </c>
      <c r="G93" s="3">
        <v>1045</v>
      </c>
      <c r="H93" s="3">
        <v>1442</v>
      </c>
      <c r="I93" s="3">
        <v>43</v>
      </c>
      <c r="J93" s="3">
        <v>1464</v>
      </c>
      <c r="K93" s="3">
        <v>0</v>
      </c>
      <c r="L93" s="3">
        <v>283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26</v>
      </c>
      <c r="T93" s="3">
        <v>14579</v>
      </c>
      <c r="U93" s="3">
        <v>0</v>
      </c>
      <c r="V93" s="3">
        <v>0</v>
      </c>
      <c r="W93" s="3">
        <v>18</v>
      </c>
      <c r="X93" s="3">
        <v>210</v>
      </c>
      <c r="Y93" s="3">
        <v>0</v>
      </c>
      <c r="Z93" s="3">
        <v>0</v>
      </c>
      <c r="AA93" s="3">
        <v>22</v>
      </c>
      <c r="AB93" s="3">
        <v>0</v>
      </c>
      <c r="AC93" s="3">
        <v>0</v>
      </c>
      <c r="AD93" s="3">
        <v>0</v>
      </c>
      <c r="AE93" s="3">
        <v>0</v>
      </c>
      <c r="AF93" s="33">
        <f t="shared" si="1"/>
        <v>19132</v>
      </c>
    </row>
    <row r="94" spans="1:32" ht="13.5" thickBot="1" x14ac:dyDescent="0.25">
      <c r="A94" s="6" t="s">
        <v>71</v>
      </c>
      <c r="B94" s="25" t="s">
        <v>63</v>
      </c>
      <c r="C94" s="3">
        <v>1971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3">
        <f t="shared" si="1"/>
        <v>0</v>
      </c>
    </row>
    <row r="95" spans="1:32" ht="13.5" thickBot="1" x14ac:dyDescent="0.25">
      <c r="A95" s="6" t="s">
        <v>71</v>
      </c>
      <c r="B95" s="25" t="s">
        <v>64</v>
      </c>
      <c r="C95" s="3">
        <v>1971</v>
      </c>
      <c r="D95" s="3">
        <v>0</v>
      </c>
      <c r="E95" s="3">
        <v>98</v>
      </c>
      <c r="F95" s="3">
        <v>0</v>
      </c>
      <c r="G95" s="3">
        <v>6539</v>
      </c>
      <c r="H95" s="3">
        <v>1123</v>
      </c>
      <c r="I95" s="3">
        <v>0</v>
      </c>
      <c r="J95" s="3">
        <v>897</v>
      </c>
      <c r="K95" s="3">
        <v>0</v>
      </c>
      <c r="L95" s="3">
        <v>96</v>
      </c>
      <c r="M95" s="3">
        <v>0</v>
      </c>
      <c r="N95" s="3">
        <v>254</v>
      </c>
      <c r="O95" s="3">
        <v>0</v>
      </c>
      <c r="P95" s="3">
        <v>0</v>
      </c>
      <c r="Q95" s="3">
        <v>0</v>
      </c>
      <c r="R95" s="3">
        <v>30</v>
      </c>
      <c r="S95" s="3">
        <v>633</v>
      </c>
      <c r="T95" s="3">
        <v>23584</v>
      </c>
      <c r="U95" s="3">
        <v>5950</v>
      </c>
      <c r="V95" s="3">
        <v>383</v>
      </c>
      <c r="W95" s="3">
        <v>265</v>
      </c>
      <c r="X95" s="3">
        <v>1550</v>
      </c>
      <c r="Y95" s="3">
        <v>0</v>
      </c>
      <c r="Z95" s="3">
        <v>0</v>
      </c>
      <c r="AA95" s="3">
        <v>355</v>
      </c>
      <c r="AB95" s="3">
        <v>0</v>
      </c>
      <c r="AC95" s="3">
        <v>0</v>
      </c>
      <c r="AD95" s="3">
        <v>17</v>
      </c>
      <c r="AE95" s="3">
        <v>0</v>
      </c>
      <c r="AF95" s="33">
        <f t="shared" si="1"/>
        <v>41774</v>
      </c>
    </row>
    <row r="96" spans="1:32" ht="13.5" thickBot="1" x14ac:dyDescent="0.25">
      <c r="A96" s="6" t="s">
        <v>71</v>
      </c>
      <c r="B96" s="25" t="s">
        <v>65</v>
      </c>
      <c r="C96" s="3">
        <v>1971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3">
        <f t="shared" si="1"/>
        <v>0</v>
      </c>
    </row>
    <row r="97" spans="1:34" ht="13.5" thickBot="1" x14ac:dyDescent="0.25">
      <c r="A97" s="6" t="s">
        <v>71</v>
      </c>
      <c r="B97" s="25" t="s">
        <v>66</v>
      </c>
      <c r="C97" s="3">
        <v>1971</v>
      </c>
      <c r="D97" s="3">
        <v>0</v>
      </c>
      <c r="E97" s="3">
        <v>0</v>
      </c>
      <c r="F97" s="3">
        <v>0</v>
      </c>
      <c r="G97" s="3">
        <v>1231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120</v>
      </c>
      <c r="T97" s="3">
        <v>34322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3">
        <f t="shared" si="1"/>
        <v>35673</v>
      </c>
    </row>
    <row r="98" spans="1:34" ht="13.5" thickBot="1" x14ac:dyDescent="0.25">
      <c r="A98" s="6" t="s">
        <v>71</v>
      </c>
      <c r="B98" s="25" t="s">
        <v>67</v>
      </c>
      <c r="C98" s="3">
        <v>1971</v>
      </c>
      <c r="D98" s="3">
        <v>0</v>
      </c>
      <c r="E98" s="3">
        <v>12</v>
      </c>
      <c r="F98" s="3">
        <v>0</v>
      </c>
      <c r="G98" s="3">
        <v>8347</v>
      </c>
      <c r="H98" s="3">
        <v>844</v>
      </c>
      <c r="I98" s="3">
        <v>0</v>
      </c>
      <c r="J98" s="3">
        <v>1479</v>
      </c>
      <c r="K98" s="3">
        <v>0</v>
      </c>
      <c r="L98" s="3">
        <v>0</v>
      </c>
      <c r="M98" s="3">
        <v>0</v>
      </c>
      <c r="N98" s="3">
        <v>105</v>
      </c>
      <c r="O98" s="3">
        <v>0</v>
      </c>
      <c r="P98" s="3">
        <v>0</v>
      </c>
      <c r="Q98" s="3">
        <v>12</v>
      </c>
      <c r="R98" s="3">
        <v>19</v>
      </c>
      <c r="S98" s="3">
        <v>1126</v>
      </c>
      <c r="T98" s="3">
        <v>30662</v>
      </c>
      <c r="U98" s="3">
        <v>0</v>
      </c>
      <c r="V98" s="3">
        <v>218</v>
      </c>
      <c r="W98" s="3">
        <v>597</v>
      </c>
      <c r="X98" s="3">
        <v>1630</v>
      </c>
      <c r="Y98" s="3">
        <v>0</v>
      </c>
      <c r="Z98" s="3">
        <v>0</v>
      </c>
      <c r="AA98" s="3">
        <v>401</v>
      </c>
      <c r="AB98" s="3">
        <v>0</v>
      </c>
      <c r="AC98" s="3">
        <v>0</v>
      </c>
      <c r="AD98" s="3">
        <v>95</v>
      </c>
      <c r="AE98" s="3">
        <v>0</v>
      </c>
      <c r="AF98" s="33">
        <f t="shared" si="1"/>
        <v>45547</v>
      </c>
    </row>
    <row r="99" spans="1:34" ht="13.5" thickBot="1" x14ac:dyDescent="0.25">
      <c r="A99" s="6" t="s">
        <v>71</v>
      </c>
      <c r="B99" s="25" t="s">
        <v>68</v>
      </c>
      <c r="C99" s="3">
        <v>1971</v>
      </c>
      <c r="D99" s="3">
        <v>0</v>
      </c>
      <c r="E99" s="3">
        <v>211</v>
      </c>
      <c r="F99" s="3">
        <v>0</v>
      </c>
      <c r="G99" s="3">
        <v>3244</v>
      </c>
      <c r="H99" s="3">
        <v>873</v>
      </c>
      <c r="I99" s="3">
        <v>0</v>
      </c>
      <c r="J99" s="3">
        <v>1295</v>
      </c>
      <c r="K99" s="3">
        <v>0</v>
      </c>
      <c r="L99" s="3">
        <v>0</v>
      </c>
      <c r="M99" s="3">
        <v>0</v>
      </c>
      <c r="N99" s="3">
        <v>394</v>
      </c>
      <c r="O99" s="3">
        <v>0</v>
      </c>
      <c r="P99" s="3">
        <v>0</v>
      </c>
      <c r="Q99" s="3">
        <v>0</v>
      </c>
      <c r="R99" s="3">
        <v>0</v>
      </c>
      <c r="S99" s="3">
        <v>211</v>
      </c>
      <c r="T99" s="3">
        <v>7194</v>
      </c>
      <c r="U99" s="3">
        <v>0</v>
      </c>
      <c r="V99" s="3">
        <v>0</v>
      </c>
      <c r="W99" s="3">
        <v>0</v>
      </c>
      <c r="X99" s="3">
        <v>392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3">
        <f t="shared" si="1"/>
        <v>13814</v>
      </c>
      <c r="AG99" s="3">
        <f>SUM(AF51:AF99)</f>
        <v>9213241</v>
      </c>
    </row>
    <row r="100" spans="1:34" ht="13.5" thickBot="1" x14ac:dyDescent="0.25">
      <c r="A100" s="6" t="s">
        <v>72</v>
      </c>
      <c r="B100" s="3" t="s">
        <v>20</v>
      </c>
      <c r="C100" s="3">
        <v>1972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C100" s="3">
        <v>0</v>
      </c>
      <c r="AD100" s="3">
        <v>0</v>
      </c>
      <c r="AE100" s="3">
        <v>0</v>
      </c>
      <c r="AF100" s="33">
        <f t="shared" si="1"/>
        <v>0</v>
      </c>
    </row>
    <row r="101" spans="1:34" ht="13.5" thickBot="1" x14ac:dyDescent="0.25">
      <c r="A101" s="6" t="s">
        <v>72</v>
      </c>
      <c r="B101" s="3" t="s">
        <v>21</v>
      </c>
      <c r="C101" s="3">
        <v>1972</v>
      </c>
      <c r="D101" s="3">
        <v>0</v>
      </c>
      <c r="E101" s="3">
        <v>0</v>
      </c>
      <c r="F101" s="3">
        <v>0</v>
      </c>
      <c r="G101" s="3">
        <v>507</v>
      </c>
      <c r="H101" s="3">
        <v>0</v>
      </c>
      <c r="I101" s="3">
        <v>0</v>
      </c>
      <c r="J101" s="3">
        <v>60</v>
      </c>
      <c r="K101" s="3">
        <v>0</v>
      </c>
      <c r="L101" s="3">
        <v>7639</v>
      </c>
      <c r="M101" s="3">
        <v>0</v>
      </c>
      <c r="N101" s="3">
        <v>5843</v>
      </c>
      <c r="O101" s="3">
        <v>0</v>
      </c>
      <c r="P101" s="3">
        <v>0</v>
      </c>
      <c r="Q101" s="3">
        <v>0</v>
      </c>
      <c r="R101" s="3">
        <v>0</v>
      </c>
      <c r="S101" s="3">
        <v>8962</v>
      </c>
      <c r="T101" s="3">
        <v>366804</v>
      </c>
      <c r="U101" s="3">
        <v>0</v>
      </c>
      <c r="V101" s="3">
        <v>24962</v>
      </c>
      <c r="W101" s="3">
        <v>0</v>
      </c>
      <c r="X101" s="3">
        <v>166892</v>
      </c>
      <c r="Y101" s="3">
        <v>0</v>
      </c>
      <c r="Z101" s="3">
        <v>0</v>
      </c>
      <c r="AA101" s="3">
        <v>455</v>
      </c>
      <c r="AC101" s="3">
        <v>0</v>
      </c>
      <c r="AD101" s="3">
        <v>180</v>
      </c>
      <c r="AE101" s="3">
        <v>0</v>
      </c>
      <c r="AF101" s="33">
        <f t="shared" si="1"/>
        <v>582304</v>
      </c>
    </row>
    <row r="102" spans="1:34" ht="13.5" thickBot="1" x14ac:dyDescent="0.25">
      <c r="A102" s="6" t="s">
        <v>72</v>
      </c>
      <c r="B102" s="3" t="s">
        <v>22</v>
      </c>
      <c r="C102" s="3">
        <v>1972</v>
      </c>
      <c r="D102" s="3">
        <v>0</v>
      </c>
      <c r="E102" s="3">
        <v>551</v>
      </c>
      <c r="F102" s="3">
        <v>0</v>
      </c>
      <c r="G102" s="3">
        <v>4527</v>
      </c>
      <c r="H102" s="3">
        <v>0</v>
      </c>
      <c r="I102" s="3">
        <v>0</v>
      </c>
      <c r="J102" s="3">
        <v>5616</v>
      </c>
      <c r="K102" s="3">
        <v>0</v>
      </c>
      <c r="L102" s="3">
        <v>722</v>
      </c>
      <c r="M102" s="3">
        <v>0</v>
      </c>
      <c r="N102" s="3">
        <v>18281</v>
      </c>
      <c r="O102" s="3">
        <v>0</v>
      </c>
      <c r="P102" s="3">
        <v>0</v>
      </c>
      <c r="Q102" s="3">
        <v>0</v>
      </c>
      <c r="R102" s="3">
        <v>0</v>
      </c>
      <c r="S102" s="3">
        <v>17093</v>
      </c>
      <c r="T102" s="3">
        <v>399021</v>
      </c>
      <c r="U102" s="3">
        <v>0</v>
      </c>
      <c r="V102" s="3">
        <v>10849</v>
      </c>
      <c r="W102" s="3">
        <v>0</v>
      </c>
      <c r="X102" s="3">
        <v>173162</v>
      </c>
      <c r="Y102" s="3">
        <v>0</v>
      </c>
      <c r="Z102" s="3">
        <v>0</v>
      </c>
      <c r="AA102" s="3">
        <v>1579</v>
      </c>
      <c r="AB102" s="3">
        <v>0</v>
      </c>
      <c r="AC102" s="3">
        <v>0</v>
      </c>
      <c r="AD102" s="3">
        <v>40</v>
      </c>
      <c r="AE102" s="3">
        <v>0</v>
      </c>
      <c r="AF102" s="33">
        <f t="shared" si="1"/>
        <v>631441</v>
      </c>
    </row>
    <row r="103" spans="1:34" s="44" customFormat="1" ht="13.5" thickBot="1" x14ac:dyDescent="0.25">
      <c r="A103" s="42" t="s">
        <v>72</v>
      </c>
      <c r="B103" s="43" t="s">
        <v>23</v>
      </c>
      <c r="C103" s="43">
        <v>1972</v>
      </c>
      <c r="D103" s="43">
        <v>0</v>
      </c>
      <c r="E103" s="43">
        <v>305</v>
      </c>
      <c r="F103" s="43">
        <v>0</v>
      </c>
      <c r="G103" s="43">
        <v>5178</v>
      </c>
      <c r="H103" s="43">
        <v>458</v>
      </c>
      <c r="I103" s="43">
        <v>0</v>
      </c>
      <c r="J103" s="43">
        <v>13385</v>
      </c>
      <c r="K103" s="43">
        <v>0</v>
      </c>
      <c r="L103" s="43">
        <v>102</v>
      </c>
      <c r="M103" s="43">
        <v>0</v>
      </c>
      <c r="N103" s="43">
        <v>508</v>
      </c>
      <c r="O103" s="43">
        <v>0</v>
      </c>
      <c r="P103" s="43">
        <v>0</v>
      </c>
      <c r="Q103" s="43">
        <v>0</v>
      </c>
      <c r="R103" s="43">
        <v>0</v>
      </c>
      <c r="S103" s="43">
        <v>1508</v>
      </c>
      <c r="T103" s="43">
        <v>27828</v>
      </c>
      <c r="U103" s="43">
        <v>0</v>
      </c>
      <c r="V103" s="43">
        <v>11421</v>
      </c>
      <c r="W103" s="43">
        <v>0</v>
      </c>
      <c r="X103" s="43">
        <v>46101</v>
      </c>
      <c r="Y103" s="43">
        <v>0</v>
      </c>
      <c r="Z103" s="43">
        <v>0</v>
      </c>
      <c r="AA103" s="43">
        <v>3174</v>
      </c>
      <c r="AB103" s="43">
        <v>0</v>
      </c>
      <c r="AC103" s="43">
        <v>0</v>
      </c>
      <c r="AD103" s="43">
        <v>7</v>
      </c>
      <c r="AE103" s="43">
        <v>0</v>
      </c>
      <c r="AF103" s="57">
        <f t="shared" si="1"/>
        <v>109975</v>
      </c>
      <c r="AG103" s="43"/>
      <c r="AH103" s="43"/>
    </row>
    <row r="104" spans="1:34" ht="13.5" thickBot="1" x14ac:dyDescent="0.25">
      <c r="A104" s="6" t="s">
        <v>72</v>
      </c>
      <c r="B104" s="3" t="s">
        <v>24</v>
      </c>
      <c r="C104" s="3">
        <v>1972</v>
      </c>
      <c r="D104" s="3">
        <v>0</v>
      </c>
      <c r="E104" s="3">
        <v>0</v>
      </c>
      <c r="F104" s="3">
        <v>0</v>
      </c>
      <c r="G104" s="3">
        <v>27107</v>
      </c>
      <c r="H104" s="3">
        <v>0</v>
      </c>
      <c r="I104" s="3">
        <v>0</v>
      </c>
      <c r="J104" s="3">
        <v>2424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1152</v>
      </c>
      <c r="X104" s="3">
        <v>267900</v>
      </c>
      <c r="Y104" s="3">
        <v>0</v>
      </c>
      <c r="Z104" s="3">
        <v>0</v>
      </c>
      <c r="AA104" s="3">
        <v>0</v>
      </c>
      <c r="AB104" s="3">
        <v>0</v>
      </c>
      <c r="AC104" s="3">
        <v>792690</v>
      </c>
      <c r="AD104" s="3">
        <v>0</v>
      </c>
      <c r="AE104" s="3">
        <v>0</v>
      </c>
      <c r="AF104" s="33">
        <f t="shared" si="1"/>
        <v>1091273</v>
      </c>
    </row>
    <row r="105" spans="1:34" ht="13.5" thickBot="1" x14ac:dyDescent="0.25">
      <c r="A105" s="6" t="s">
        <v>72</v>
      </c>
      <c r="B105" s="3" t="s">
        <v>25</v>
      </c>
      <c r="C105" s="3">
        <v>1972</v>
      </c>
      <c r="D105" s="3">
        <v>0</v>
      </c>
      <c r="E105" s="3">
        <v>1600</v>
      </c>
      <c r="F105" s="3">
        <v>0</v>
      </c>
      <c r="G105" s="3">
        <v>38000</v>
      </c>
      <c r="H105" s="3">
        <v>140</v>
      </c>
      <c r="I105" s="3">
        <v>0</v>
      </c>
      <c r="J105" s="3">
        <v>2300</v>
      </c>
      <c r="K105" s="3">
        <v>0</v>
      </c>
      <c r="L105" s="3">
        <v>1700</v>
      </c>
      <c r="M105" s="3">
        <v>0</v>
      </c>
      <c r="N105" s="3">
        <v>55000</v>
      </c>
      <c r="O105" s="3">
        <v>0</v>
      </c>
      <c r="P105" s="3">
        <v>300</v>
      </c>
      <c r="Q105" s="3">
        <v>180</v>
      </c>
      <c r="R105" s="3">
        <v>0</v>
      </c>
      <c r="S105" s="3">
        <v>34000</v>
      </c>
      <c r="T105" s="3">
        <v>739000</v>
      </c>
      <c r="U105" s="3">
        <v>0</v>
      </c>
      <c r="V105" s="3">
        <v>300</v>
      </c>
      <c r="W105" s="3">
        <v>1079</v>
      </c>
      <c r="X105" s="3">
        <v>51000</v>
      </c>
      <c r="Y105" s="3">
        <v>0</v>
      </c>
      <c r="Z105" s="3">
        <v>0</v>
      </c>
      <c r="AA105" s="3">
        <v>11000</v>
      </c>
      <c r="AB105" s="3">
        <v>0</v>
      </c>
      <c r="AC105" s="3">
        <v>0</v>
      </c>
      <c r="AD105" s="3">
        <v>4000</v>
      </c>
      <c r="AE105" s="3">
        <v>0</v>
      </c>
      <c r="AF105" s="33">
        <f t="shared" si="1"/>
        <v>939599</v>
      </c>
    </row>
    <row r="106" spans="1:34" ht="13.5" thickBot="1" x14ac:dyDescent="0.25">
      <c r="A106" s="6" t="s">
        <v>72</v>
      </c>
      <c r="B106" s="3" t="s">
        <v>26</v>
      </c>
      <c r="C106" s="3">
        <v>1972</v>
      </c>
      <c r="D106" s="3">
        <v>0</v>
      </c>
      <c r="E106" s="3">
        <v>78</v>
      </c>
      <c r="F106" s="3">
        <v>0</v>
      </c>
      <c r="G106" s="3">
        <v>3275</v>
      </c>
      <c r="H106" s="3">
        <v>314</v>
      </c>
      <c r="I106" s="3">
        <v>0</v>
      </c>
      <c r="J106" s="3">
        <v>9217</v>
      </c>
      <c r="K106" s="3">
        <v>0</v>
      </c>
      <c r="L106" s="3">
        <v>4789</v>
      </c>
      <c r="M106" s="3">
        <v>0</v>
      </c>
      <c r="N106" s="3">
        <v>2400</v>
      </c>
      <c r="O106" s="3">
        <v>0</v>
      </c>
      <c r="P106" s="3">
        <v>0</v>
      </c>
      <c r="Q106" s="3">
        <v>0</v>
      </c>
      <c r="R106" s="3">
        <v>0</v>
      </c>
      <c r="S106" s="3">
        <v>5437</v>
      </c>
      <c r="T106" s="3">
        <v>69012</v>
      </c>
      <c r="U106" s="3">
        <v>0</v>
      </c>
      <c r="V106" s="3">
        <v>43688</v>
      </c>
      <c r="W106" s="3">
        <v>0</v>
      </c>
      <c r="X106" s="3">
        <v>194429</v>
      </c>
      <c r="Y106" s="3">
        <v>0</v>
      </c>
      <c r="Z106" s="3">
        <v>0</v>
      </c>
      <c r="AA106" s="3">
        <v>2221</v>
      </c>
      <c r="AB106" s="3">
        <v>0</v>
      </c>
      <c r="AC106" s="3">
        <v>0</v>
      </c>
      <c r="AD106" s="3">
        <v>0</v>
      </c>
      <c r="AE106" s="3">
        <v>0</v>
      </c>
      <c r="AF106" s="33">
        <f t="shared" si="1"/>
        <v>334860</v>
      </c>
    </row>
    <row r="107" spans="1:34" ht="13.5" thickBot="1" x14ac:dyDescent="0.25">
      <c r="A107" s="6" t="s">
        <v>72</v>
      </c>
      <c r="B107" s="3" t="s">
        <v>27</v>
      </c>
      <c r="C107" s="3">
        <v>1972</v>
      </c>
      <c r="D107" s="3">
        <v>0</v>
      </c>
      <c r="E107" s="3">
        <v>812</v>
      </c>
      <c r="F107" s="3">
        <v>0</v>
      </c>
      <c r="G107" s="3">
        <v>10120</v>
      </c>
      <c r="H107" s="3">
        <v>79</v>
      </c>
      <c r="I107" s="3">
        <v>0</v>
      </c>
      <c r="J107" s="3">
        <v>6902</v>
      </c>
      <c r="K107" s="3">
        <v>0</v>
      </c>
      <c r="L107" s="3">
        <v>0</v>
      </c>
      <c r="M107" s="3">
        <v>0</v>
      </c>
      <c r="N107" s="3">
        <v>712</v>
      </c>
      <c r="O107" s="3">
        <v>0</v>
      </c>
      <c r="P107" s="3">
        <v>0</v>
      </c>
      <c r="Q107" s="3">
        <v>0</v>
      </c>
      <c r="R107" s="3">
        <v>0</v>
      </c>
      <c r="S107" s="3">
        <v>4246</v>
      </c>
      <c r="T107" s="3">
        <v>75593</v>
      </c>
      <c r="U107" s="3">
        <v>0</v>
      </c>
      <c r="V107" s="3">
        <v>3048</v>
      </c>
      <c r="W107" s="3">
        <v>0</v>
      </c>
      <c r="X107" s="3">
        <v>29705</v>
      </c>
      <c r="Y107" s="3">
        <v>0</v>
      </c>
      <c r="Z107" s="3">
        <v>0</v>
      </c>
      <c r="AA107" s="3">
        <v>1220</v>
      </c>
      <c r="AB107" s="3">
        <v>0</v>
      </c>
      <c r="AC107" s="3">
        <v>0</v>
      </c>
      <c r="AD107" s="3">
        <v>39</v>
      </c>
      <c r="AE107" s="3">
        <v>0</v>
      </c>
      <c r="AF107" s="33">
        <f t="shared" si="1"/>
        <v>132476</v>
      </c>
    </row>
    <row r="108" spans="1:34" ht="13.5" thickBot="1" x14ac:dyDescent="0.25">
      <c r="A108" s="6" t="s">
        <v>72</v>
      </c>
      <c r="B108" s="3" t="s">
        <v>28</v>
      </c>
      <c r="C108" s="3">
        <v>1972</v>
      </c>
      <c r="D108" s="3">
        <v>0</v>
      </c>
      <c r="E108" s="3">
        <v>2713</v>
      </c>
      <c r="F108" s="3">
        <v>0</v>
      </c>
      <c r="G108" s="3">
        <v>4960</v>
      </c>
      <c r="H108" s="3">
        <v>161</v>
      </c>
      <c r="I108" s="3">
        <v>0</v>
      </c>
      <c r="J108" s="3">
        <v>1339</v>
      </c>
      <c r="K108" s="3">
        <v>0</v>
      </c>
      <c r="L108" s="3">
        <v>0</v>
      </c>
      <c r="M108" s="3">
        <v>0</v>
      </c>
      <c r="N108" s="3">
        <v>37827</v>
      </c>
      <c r="O108" s="3">
        <v>0</v>
      </c>
      <c r="P108" s="3">
        <v>0</v>
      </c>
      <c r="Q108" s="3">
        <v>0</v>
      </c>
      <c r="R108" s="3">
        <v>0</v>
      </c>
      <c r="S108" s="3">
        <v>9231</v>
      </c>
      <c r="T108" s="3">
        <v>146476</v>
      </c>
      <c r="U108" s="3">
        <v>0</v>
      </c>
      <c r="V108" s="3">
        <v>0</v>
      </c>
      <c r="W108" s="3">
        <v>0</v>
      </c>
      <c r="X108" s="3">
        <v>10146</v>
      </c>
      <c r="Y108" s="3">
        <v>0</v>
      </c>
      <c r="Z108" s="3">
        <v>0</v>
      </c>
      <c r="AA108" s="3">
        <v>338</v>
      </c>
      <c r="AB108" s="3">
        <v>0</v>
      </c>
      <c r="AC108" s="3">
        <v>0</v>
      </c>
      <c r="AD108" s="3">
        <v>130</v>
      </c>
      <c r="AE108" s="3">
        <v>0</v>
      </c>
      <c r="AF108" s="33">
        <f t="shared" si="1"/>
        <v>213321</v>
      </c>
    </row>
    <row r="109" spans="1:34" ht="13.5" thickBot="1" x14ac:dyDescent="0.25">
      <c r="A109" s="6" t="s">
        <v>72</v>
      </c>
      <c r="B109" s="3" t="s">
        <v>29</v>
      </c>
      <c r="C109" s="3">
        <v>1972</v>
      </c>
      <c r="D109" s="3">
        <v>0</v>
      </c>
      <c r="E109" s="3">
        <v>5</v>
      </c>
      <c r="F109" s="3">
        <v>0</v>
      </c>
      <c r="G109" s="3">
        <v>1747</v>
      </c>
      <c r="H109" s="3">
        <v>0</v>
      </c>
      <c r="I109" s="3">
        <v>0</v>
      </c>
      <c r="J109" s="3">
        <v>0</v>
      </c>
      <c r="K109" s="3">
        <v>0</v>
      </c>
      <c r="L109" s="3">
        <v>12350</v>
      </c>
      <c r="M109" s="3">
        <v>0</v>
      </c>
      <c r="N109" s="3">
        <v>10953</v>
      </c>
      <c r="O109" s="3">
        <v>0</v>
      </c>
      <c r="P109" s="3">
        <v>0</v>
      </c>
      <c r="Q109" s="3">
        <v>0</v>
      </c>
      <c r="R109" s="3">
        <v>0</v>
      </c>
      <c r="S109" s="3">
        <v>10279</v>
      </c>
      <c r="T109" s="3">
        <v>526770</v>
      </c>
      <c r="U109" s="3">
        <v>0</v>
      </c>
      <c r="V109" s="3">
        <v>29945</v>
      </c>
      <c r="W109" s="3">
        <v>0</v>
      </c>
      <c r="X109" s="3">
        <v>244890</v>
      </c>
      <c r="Y109" s="3">
        <v>0</v>
      </c>
      <c r="Z109" s="3">
        <v>0</v>
      </c>
      <c r="AA109" s="3">
        <v>1014</v>
      </c>
      <c r="AB109" s="3">
        <v>0</v>
      </c>
      <c r="AC109" s="3">
        <v>0</v>
      </c>
      <c r="AD109" s="3">
        <v>378</v>
      </c>
      <c r="AE109" s="3">
        <v>0</v>
      </c>
      <c r="AF109" s="33">
        <f t="shared" si="1"/>
        <v>838331</v>
      </c>
    </row>
    <row r="110" spans="1:34" ht="13.5" thickBot="1" x14ac:dyDescent="0.25">
      <c r="A110" s="6" t="s">
        <v>72</v>
      </c>
      <c r="B110" s="3" t="s">
        <v>30</v>
      </c>
      <c r="C110" s="3">
        <v>1972</v>
      </c>
      <c r="D110" s="3">
        <v>0</v>
      </c>
      <c r="E110" s="3">
        <v>35</v>
      </c>
      <c r="F110" s="3">
        <v>0</v>
      </c>
      <c r="G110" s="3">
        <v>661</v>
      </c>
      <c r="H110" s="3">
        <v>199</v>
      </c>
      <c r="I110" s="3">
        <v>0</v>
      </c>
      <c r="J110" s="3">
        <v>2598</v>
      </c>
      <c r="K110" s="3">
        <v>0</v>
      </c>
      <c r="L110" s="3">
        <v>102</v>
      </c>
      <c r="M110" s="3">
        <v>0</v>
      </c>
      <c r="N110" s="3">
        <v>7</v>
      </c>
      <c r="O110" s="3">
        <v>0</v>
      </c>
      <c r="P110" s="3">
        <v>0</v>
      </c>
      <c r="Q110" s="3">
        <v>0</v>
      </c>
      <c r="R110" s="3">
        <v>0</v>
      </c>
      <c r="S110" s="3">
        <v>140</v>
      </c>
      <c r="T110" s="3">
        <v>926</v>
      </c>
      <c r="U110" s="3">
        <v>0</v>
      </c>
      <c r="V110" s="3">
        <v>1518</v>
      </c>
      <c r="W110" s="3">
        <v>0</v>
      </c>
      <c r="X110" s="3">
        <v>2539</v>
      </c>
      <c r="Y110" s="3">
        <v>0</v>
      </c>
      <c r="Z110" s="3">
        <v>0</v>
      </c>
      <c r="AA110" s="3">
        <v>481</v>
      </c>
      <c r="AB110" s="3">
        <v>0</v>
      </c>
      <c r="AC110" s="3">
        <v>0</v>
      </c>
      <c r="AD110" s="3">
        <v>321</v>
      </c>
      <c r="AE110" s="3">
        <v>0</v>
      </c>
      <c r="AF110" s="33">
        <f t="shared" si="1"/>
        <v>9527</v>
      </c>
    </row>
    <row r="111" spans="1:34" ht="13.5" thickBot="1" x14ac:dyDescent="0.25">
      <c r="A111" s="6" t="s">
        <v>72</v>
      </c>
      <c r="B111" s="3" t="s">
        <v>31</v>
      </c>
      <c r="C111" s="3">
        <v>1972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3">
        <f t="shared" si="1"/>
        <v>0</v>
      </c>
    </row>
    <row r="112" spans="1:34" ht="13.5" thickBot="1" x14ac:dyDescent="0.25">
      <c r="A112" s="6" t="s">
        <v>72</v>
      </c>
      <c r="B112" s="3" t="s">
        <v>32</v>
      </c>
      <c r="C112" s="3">
        <v>1972</v>
      </c>
      <c r="D112" s="3">
        <v>0</v>
      </c>
      <c r="E112" s="3">
        <v>0</v>
      </c>
      <c r="F112" s="3">
        <v>0</v>
      </c>
      <c r="G112" s="3">
        <v>22084</v>
      </c>
      <c r="H112" s="3">
        <v>0</v>
      </c>
      <c r="I112" s="3">
        <v>0</v>
      </c>
      <c r="J112" s="3">
        <v>1849</v>
      </c>
      <c r="K112" s="3">
        <v>0</v>
      </c>
      <c r="L112" s="3">
        <v>1287</v>
      </c>
      <c r="M112" s="3">
        <v>0</v>
      </c>
      <c r="N112" s="3">
        <v>22295</v>
      </c>
      <c r="O112" s="3">
        <v>0</v>
      </c>
      <c r="P112" s="3">
        <v>0</v>
      </c>
      <c r="Q112" s="3">
        <v>0</v>
      </c>
      <c r="R112" s="3">
        <v>0</v>
      </c>
      <c r="S112" s="3">
        <v>14172</v>
      </c>
      <c r="T112" s="3">
        <v>458992</v>
      </c>
      <c r="U112" s="3">
        <v>0</v>
      </c>
      <c r="V112" s="3">
        <v>1524</v>
      </c>
      <c r="W112" s="3">
        <v>1199</v>
      </c>
      <c r="X112" s="3">
        <v>81045</v>
      </c>
      <c r="Y112" s="3">
        <v>0</v>
      </c>
      <c r="Z112" s="3">
        <v>0</v>
      </c>
      <c r="AA112" s="3">
        <v>464</v>
      </c>
      <c r="AB112" s="3">
        <v>0</v>
      </c>
      <c r="AC112" s="3">
        <v>0</v>
      </c>
      <c r="AD112" s="3">
        <v>0</v>
      </c>
      <c r="AE112" s="3">
        <v>0</v>
      </c>
      <c r="AF112" s="33">
        <f t="shared" si="1"/>
        <v>604911</v>
      </c>
    </row>
    <row r="113" spans="1:32" ht="13.5" thickBot="1" x14ac:dyDescent="0.25">
      <c r="A113" s="6" t="s">
        <v>73</v>
      </c>
      <c r="B113" s="3" t="s">
        <v>33</v>
      </c>
      <c r="C113" s="3">
        <v>1972</v>
      </c>
      <c r="D113" s="3">
        <v>0</v>
      </c>
      <c r="E113" s="3">
        <v>0</v>
      </c>
      <c r="F113" s="3">
        <v>0</v>
      </c>
      <c r="G113" s="3">
        <v>499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374</v>
      </c>
      <c r="AE113" s="3">
        <v>0</v>
      </c>
      <c r="AF113" s="33">
        <f t="shared" si="1"/>
        <v>873</v>
      </c>
    </row>
    <row r="114" spans="1:32" ht="13.5" thickBot="1" x14ac:dyDescent="0.25">
      <c r="A114" s="6" t="s">
        <v>73</v>
      </c>
      <c r="B114" s="25" t="s">
        <v>34</v>
      </c>
      <c r="C114" s="3">
        <v>1972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50</v>
      </c>
      <c r="T114" s="3">
        <v>55965</v>
      </c>
      <c r="U114" s="3">
        <v>0</v>
      </c>
      <c r="V114" s="3">
        <v>0</v>
      </c>
      <c r="W114" s="3">
        <v>25</v>
      </c>
      <c r="X114" s="3">
        <v>6154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3">
        <f t="shared" si="1"/>
        <v>62194</v>
      </c>
    </row>
    <row r="115" spans="1:32" ht="13.5" thickBot="1" x14ac:dyDescent="0.25">
      <c r="A115" s="6" t="s">
        <v>73</v>
      </c>
      <c r="B115" s="25" t="s">
        <v>35</v>
      </c>
      <c r="C115" s="3">
        <v>1972</v>
      </c>
      <c r="D115" s="3">
        <v>0</v>
      </c>
      <c r="E115" s="3">
        <v>0</v>
      </c>
      <c r="F115" s="3">
        <v>0</v>
      </c>
      <c r="G115" s="3">
        <v>11054</v>
      </c>
      <c r="H115" s="3">
        <v>641</v>
      </c>
      <c r="I115" s="3">
        <v>0</v>
      </c>
      <c r="J115" s="3">
        <v>77</v>
      </c>
      <c r="K115" s="3">
        <v>2546</v>
      </c>
      <c r="L115" s="3">
        <v>0</v>
      </c>
      <c r="M115" s="3">
        <v>0</v>
      </c>
      <c r="N115" s="3">
        <v>2295</v>
      </c>
      <c r="O115" s="3">
        <v>0</v>
      </c>
      <c r="P115" s="3">
        <v>0</v>
      </c>
      <c r="Q115" s="3">
        <v>0</v>
      </c>
      <c r="R115" s="3">
        <v>0</v>
      </c>
      <c r="S115" s="3">
        <v>3529</v>
      </c>
      <c r="T115" s="3">
        <v>29460</v>
      </c>
      <c r="U115" s="3">
        <v>0</v>
      </c>
      <c r="V115" s="3">
        <v>0</v>
      </c>
      <c r="W115" s="3">
        <v>593</v>
      </c>
      <c r="X115" s="3">
        <v>54102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3">
        <f t="shared" si="1"/>
        <v>104297</v>
      </c>
    </row>
    <row r="116" spans="1:32" ht="13.5" thickBot="1" x14ac:dyDescent="0.25">
      <c r="A116" s="6" t="s">
        <v>73</v>
      </c>
      <c r="B116" s="25" t="s">
        <v>36</v>
      </c>
      <c r="C116" s="3">
        <v>1972</v>
      </c>
      <c r="D116" s="3">
        <v>0</v>
      </c>
      <c r="E116" s="3">
        <v>0</v>
      </c>
      <c r="F116" s="3">
        <v>0</v>
      </c>
      <c r="G116" s="3">
        <v>313</v>
      </c>
      <c r="H116" s="3">
        <v>0</v>
      </c>
      <c r="I116" s="3">
        <v>0</v>
      </c>
      <c r="J116" s="3">
        <v>0</v>
      </c>
      <c r="K116" s="3">
        <v>0</v>
      </c>
      <c r="L116" s="3">
        <v>333</v>
      </c>
      <c r="M116" s="3">
        <v>0</v>
      </c>
      <c r="N116" s="3">
        <v>496</v>
      </c>
      <c r="O116" s="3">
        <v>0</v>
      </c>
      <c r="P116" s="3">
        <v>0</v>
      </c>
      <c r="Q116" s="3">
        <v>0</v>
      </c>
      <c r="R116" s="3">
        <v>0</v>
      </c>
      <c r="S116" s="3">
        <v>142</v>
      </c>
      <c r="T116" s="3">
        <v>160284</v>
      </c>
      <c r="U116" s="3">
        <v>1728</v>
      </c>
      <c r="V116" s="3">
        <v>1531</v>
      </c>
      <c r="W116" s="3">
        <v>218</v>
      </c>
      <c r="X116" s="3">
        <v>13604</v>
      </c>
      <c r="Y116" s="3">
        <v>0</v>
      </c>
      <c r="Z116" s="3">
        <v>0</v>
      </c>
      <c r="AA116" s="3">
        <v>51</v>
      </c>
      <c r="AB116" s="3">
        <v>0</v>
      </c>
      <c r="AC116" s="3">
        <v>0</v>
      </c>
      <c r="AD116" s="3">
        <v>0</v>
      </c>
      <c r="AE116" s="3">
        <v>0</v>
      </c>
      <c r="AF116" s="33">
        <f t="shared" si="1"/>
        <v>178700</v>
      </c>
    </row>
    <row r="117" spans="1:32" ht="13.5" thickBot="1" x14ac:dyDescent="0.25">
      <c r="A117" s="6" t="s">
        <v>73</v>
      </c>
      <c r="B117" s="25" t="s">
        <v>37</v>
      </c>
      <c r="C117" s="3">
        <v>1972</v>
      </c>
      <c r="D117" s="3">
        <v>0</v>
      </c>
      <c r="E117" s="3">
        <v>0</v>
      </c>
      <c r="F117" s="3">
        <v>0</v>
      </c>
      <c r="G117" s="3">
        <v>1674</v>
      </c>
      <c r="H117" s="3">
        <v>0</v>
      </c>
      <c r="I117" s="3">
        <v>0</v>
      </c>
      <c r="J117" s="3">
        <v>0</v>
      </c>
      <c r="K117" s="3">
        <v>0</v>
      </c>
      <c r="L117" s="3">
        <v>157</v>
      </c>
      <c r="M117" s="3">
        <v>0</v>
      </c>
      <c r="N117" s="3">
        <v>341</v>
      </c>
      <c r="O117" s="3">
        <v>0</v>
      </c>
      <c r="P117" s="3">
        <v>0</v>
      </c>
      <c r="Q117" s="3">
        <v>0</v>
      </c>
      <c r="R117" s="3">
        <v>0</v>
      </c>
      <c r="S117" s="3">
        <v>523</v>
      </c>
      <c r="T117" s="3">
        <v>44186</v>
      </c>
      <c r="U117" s="3">
        <v>0</v>
      </c>
      <c r="V117" s="3">
        <v>127</v>
      </c>
      <c r="W117" s="3">
        <v>71</v>
      </c>
      <c r="X117" s="3">
        <v>3450</v>
      </c>
      <c r="Y117" s="3">
        <v>0</v>
      </c>
      <c r="Z117" s="3">
        <v>0</v>
      </c>
      <c r="AA117" s="3">
        <v>19</v>
      </c>
      <c r="AB117" s="3">
        <v>0</v>
      </c>
      <c r="AC117" s="3">
        <v>0</v>
      </c>
      <c r="AD117" s="3">
        <v>18</v>
      </c>
      <c r="AE117" s="3">
        <v>0</v>
      </c>
      <c r="AF117" s="33">
        <f t="shared" si="1"/>
        <v>50566</v>
      </c>
    </row>
    <row r="118" spans="1:32" ht="13.5" thickBot="1" x14ac:dyDescent="0.25">
      <c r="A118" s="6" t="s">
        <v>73</v>
      </c>
      <c r="B118" s="25" t="s">
        <v>38</v>
      </c>
      <c r="C118" s="3">
        <v>1972</v>
      </c>
      <c r="D118" s="3">
        <v>0</v>
      </c>
      <c r="E118" s="3">
        <v>0</v>
      </c>
      <c r="F118" s="3">
        <v>0</v>
      </c>
      <c r="G118" s="3">
        <v>4770</v>
      </c>
      <c r="H118" s="3">
        <v>40</v>
      </c>
      <c r="I118" s="3">
        <v>0</v>
      </c>
      <c r="J118" s="3">
        <v>13</v>
      </c>
      <c r="K118" s="3">
        <v>1008</v>
      </c>
      <c r="L118" s="3">
        <v>133</v>
      </c>
      <c r="M118" s="3">
        <v>0</v>
      </c>
      <c r="N118" s="3">
        <v>315</v>
      </c>
      <c r="O118" s="3">
        <v>0</v>
      </c>
      <c r="P118" s="3">
        <v>0</v>
      </c>
      <c r="Q118" s="3">
        <v>0</v>
      </c>
      <c r="R118" s="3">
        <v>0</v>
      </c>
      <c r="S118" s="3">
        <v>336</v>
      </c>
      <c r="T118" s="3">
        <v>7702</v>
      </c>
      <c r="U118" s="3">
        <v>0</v>
      </c>
      <c r="V118" s="3">
        <v>0</v>
      </c>
      <c r="W118" s="3">
        <v>208</v>
      </c>
      <c r="X118" s="3">
        <v>2011</v>
      </c>
      <c r="Y118" s="3">
        <v>0</v>
      </c>
      <c r="Z118" s="3">
        <v>0</v>
      </c>
      <c r="AA118" s="3">
        <v>102</v>
      </c>
      <c r="AB118" s="3">
        <v>0</v>
      </c>
      <c r="AC118" s="3">
        <v>0</v>
      </c>
      <c r="AD118" s="3">
        <v>8</v>
      </c>
      <c r="AE118" s="3">
        <v>0</v>
      </c>
      <c r="AF118" s="33">
        <f t="shared" si="1"/>
        <v>16646</v>
      </c>
    </row>
    <row r="119" spans="1:32" ht="13.5" thickBot="1" x14ac:dyDescent="0.25">
      <c r="A119" s="6" t="s">
        <v>73</v>
      </c>
      <c r="B119" s="25" t="s">
        <v>39</v>
      </c>
      <c r="C119" s="3">
        <v>1972</v>
      </c>
      <c r="D119" s="3">
        <v>0</v>
      </c>
      <c r="E119" s="3">
        <v>0</v>
      </c>
      <c r="F119" s="3">
        <v>0</v>
      </c>
      <c r="G119" s="3">
        <v>77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50</v>
      </c>
      <c r="T119" s="3">
        <v>379430</v>
      </c>
      <c r="U119" s="3">
        <v>0</v>
      </c>
      <c r="V119" s="3">
        <v>0</v>
      </c>
      <c r="W119" s="3">
        <v>0</v>
      </c>
      <c r="X119" s="3">
        <v>10937</v>
      </c>
      <c r="Y119" s="3">
        <v>0</v>
      </c>
      <c r="Z119" s="3">
        <v>0</v>
      </c>
      <c r="AA119" s="3">
        <v>0</v>
      </c>
      <c r="AB119" s="3">
        <v>0</v>
      </c>
      <c r="AC119" s="3">
        <v>192085</v>
      </c>
      <c r="AD119" s="3">
        <v>125</v>
      </c>
      <c r="AE119" s="3">
        <v>0</v>
      </c>
      <c r="AF119" s="33">
        <f t="shared" si="1"/>
        <v>582704</v>
      </c>
    </row>
    <row r="120" spans="1:32" ht="13.5" thickBot="1" x14ac:dyDescent="0.25">
      <c r="A120" s="6" t="s">
        <v>73</v>
      </c>
      <c r="B120" s="25" t="s">
        <v>40</v>
      </c>
      <c r="C120" s="3">
        <v>1972</v>
      </c>
      <c r="D120" s="3">
        <v>0</v>
      </c>
      <c r="E120" s="3">
        <v>0</v>
      </c>
      <c r="F120" s="3">
        <v>0</v>
      </c>
      <c r="G120" s="3">
        <v>12419</v>
      </c>
      <c r="H120" s="3">
        <v>0</v>
      </c>
      <c r="I120" s="3">
        <v>0</v>
      </c>
      <c r="J120" s="3">
        <v>0</v>
      </c>
      <c r="K120" s="3">
        <v>1008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413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3">
        <f t="shared" si="1"/>
        <v>13840</v>
      </c>
    </row>
    <row r="121" spans="1:32" ht="13.5" thickBot="1" x14ac:dyDescent="0.25">
      <c r="A121" s="6" t="s">
        <v>73</v>
      </c>
      <c r="B121" s="25" t="s">
        <v>41</v>
      </c>
      <c r="C121" s="3">
        <v>1972</v>
      </c>
      <c r="D121" s="3">
        <v>0</v>
      </c>
      <c r="E121" s="3">
        <v>0</v>
      </c>
      <c r="F121" s="3">
        <v>0</v>
      </c>
      <c r="G121" s="3">
        <v>5845</v>
      </c>
      <c r="H121" s="3">
        <v>0</v>
      </c>
      <c r="I121" s="3">
        <v>0</v>
      </c>
      <c r="J121" s="3">
        <v>0</v>
      </c>
      <c r="K121" s="3">
        <v>0</v>
      </c>
      <c r="L121" s="3">
        <v>5328</v>
      </c>
      <c r="M121" s="3">
        <v>0</v>
      </c>
      <c r="N121" s="3">
        <v>5840</v>
      </c>
      <c r="O121" s="3">
        <v>0</v>
      </c>
      <c r="P121" s="3">
        <v>0</v>
      </c>
      <c r="Q121" s="3">
        <v>0</v>
      </c>
      <c r="R121" s="3">
        <v>0</v>
      </c>
      <c r="S121" s="3">
        <v>4261</v>
      </c>
      <c r="T121" s="3">
        <v>394863</v>
      </c>
      <c r="U121" s="3">
        <v>0</v>
      </c>
      <c r="V121" s="3">
        <v>24454</v>
      </c>
      <c r="W121" s="3">
        <v>0</v>
      </c>
      <c r="X121" s="3">
        <v>82123</v>
      </c>
      <c r="Y121" s="3">
        <v>0</v>
      </c>
      <c r="Z121" s="3">
        <v>0</v>
      </c>
      <c r="AA121" s="3">
        <v>2460</v>
      </c>
      <c r="AB121" s="3">
        <v>0</v>
      </c>
      <c r="AC121" s="3">
        <v>0</v>
      </c>
      <c r="AD121" s="3">
        <v>0</v>
      </c>
      <c r="AE121" s="3">
        <v>0</v>
      </c>
      <c r="AF121" s="33">
        <f t="shared" si="1"/>
        <v>525174</v>
      </c>
    </row>
    <row r="122" spans="1:32" ht="13.5" thickBot="1" x14ac:dyDescent="0.25">
      <c r="A122" s="6" t="s">
        <v>73</v>
      </c>
      <c r="B122" s="25" t="s">
        <v>42</v>
      </c>
      <c r="C122" s="3">
        <v>1972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49</v>
      </c>
      <c r="O122" s="3">
        <v>0</v>
      </c>
      <c r="P122" s="3">
        <v>0</v>
      </c>
      <c r="Q122" s="3">
        <v>0</v>
      </c>
      <c r="R122" s="3">
        <v>0</v>
      </c>
      <c r="S122" s="3">
        <v>32</v>
      </c>
      <c r="T122" s="3">
        <v>1553</v>
      </c>
      <c r="U122" s="3">
        <v>0</v>
      </c>
      <c r="V122" s="3">
        <v>73</v>
      </c>
      <c r="W122" s="3">
        <v>0</v>
      </c>
      <c r="X122" s="3">
        <v>120</v>
      </c>
      <c r="Y122" s="3">
        <v>0</v>
      </c>
      <c r="Z122" s="3">
        <v>0</v>
      </c>
      <c r="AA122" s="3">
        <v>31</v>
      </c>
      <c r="AB122" s="3">
        <v>0</v>
      </c>
      <c r="AC122" s="3">
        <v>0</v>
      </c>
      <c r="AD122" s="3">
        <v>674</v>
      </c>
      <c r="AE122" s="3">
        <v>0</v>
      </c>
      <c r="AF122" s="33">
        <f t="shared" si="1"/>
        <v>2532</v>
      </c>
    </row>
    <row r="123" spans="1:32" ht="13.5" thickBot="1" x14ac:dyDescent="0.25">
      <c r="A123" s="6" t="s">
        <v>73</v>
      </c>
      <c r="B123" s="25" t="s">
        <v>43</v>
      </c>
      <c r="C123" s="3">
        <v>1972</v>
      </c>
      <c r="D123" s="3">
        <v>0</v>
      </c>
      <c r="E123" s="3">
        <v>0</v>
      </c>
      <c r="F123" s="3">
        <v>0</v>
      </c>
      <c r="G123" s="3">
        <v>3706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11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3</v>
      </c>
      <c r="AE123" s="3">
        <v>0</v>
      </c>
      <c r="AF123" s="33">
        <f t="shared" si="1"/>
        <v>3720</v>
      </c>
    </row>
    <row r="124" spans="1:32" ht="13.5" thickBot="1" x14ac:dyDescent="0.25">
      <c r="A124" s="6" t="s">
        <v>74</v>
      </c>
      <c r="B124" s="25" t="s">
        <v>44</v>
      </c>
      <c r="C124" s="3">
        <v>1972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3">
        <f t="shared" si="1"/>
        <v>0</v>
      </c>
    </row>
    <row r="125" spans="1:32" ht="13.5" thickBot="1" x14ac:dyDescent="0.25">
      <c r="A125" s="6" t="s">
        <v>74</v>
      </c>
      <c r="B125" s="25" t="s">
        <v>45</v>
      </c>
      <c r="C125" s="3">
        <v>1972</v>
      </c>
      <c r="D125" s="3">
        <v>0</v>
      </c>
      <c r="E125" s="3">
        <v>0</v>
      </c>
      <c r="F125" s="3">
        <v>0</v>
      </c>
      <c r="G125" s="3">
        <v>1349</v>
      </c>
      <c r="H125" s="3">
        <v>348</v>
      </c>
      <c r="I125" s="3">
        <v>0</v>
      </c>
      <c r="J125" s="3">
        <v>274</v>
      </c>
      <c r="K125" s="3">
        <v>0</v>
      </c>
      <c r="L125" s="3">
        <v>1751</v>
      </c>
      <c r="M125" s="3">
        <v>0</v>
      </c>
      <c r="N125" s="3">
        <v>242</v>
      </c>
      <c r="O125" s="3">
        <v>0</v>
      </c>
      <c r="P125" s="3">
        <v>0</v>
      </c>
      <c r="Q125" s="3">
        <v>0</v>
      </c>
      <c r="R125" s="3">
        <v>0</v>
      </c>
      <c r="S125" s="3">
        <v>3692</v>
      </c>
      <c r="T125" s="3">
        <v>8982</v>
      </c>
      <c r="U125" s="3">
        <v>33</v>
      </c>
      <c r="V125" s="3">
        <v>11795</v>
      </c>
      <c r="W125" s="3">
        <v>76</v>
      </c>
      <c r="X125" s="3">
        <v>21818</v>
      </c>
      <c r="Y125" s="3">
        <v>0</v>
      </c>
      <c r="Z125" s="3">
        <v>0</v>
      </c>
      <c r="AA125" s="3">
        <v>343</v>
      </c>
      <c r="AB125" s="3">
        <v>130</v>
      </c>
      <c r="AC125" s="3">
        <v>0</v>
      </c>
      <c r="AD125" s="3">
        <v>3</v>
      </c>
      <c r="AE125" s="3">
        <v>0</v>
      </c>
      <c r="AF125" s="33">
        <f t="shared" si="1"/>
        <v>50836</v>
      </c>
    </row>
    <row r="126" spans="1:32" ht="13.5" thickBot="1" x14ac:dyDescent="0.25">
      <c r="A126" s="6" t="s">
        <v>74</v>
      </c>
      <c r="B126" s="25" t="s">
        <v>46</v>
      </c>
      <c r="C126" s="3">
        <v>1972</v>
      </c>
      <c r="D126" s="3">
        <v>0</v>
      </c>
      <c r="E126" s="3">
        <v>0</v>
      </c>
      <c r="F126" s="3">
        <v>0</v>
      </c>
      <c r="G126" s="3">
        <v>6</v>
      </c>
      <c r="H126" s="3">
        <v>27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1</v>
      </c>
      <c r="T126" s="3">
        <v>0</v>
      </c>
      <c r="U126" s="3">
        <v>0</v>
      </c>
      <c r="V126" s="3">
        <v>58</v>
      </c>
      <c r="W126" s="3">
        <v>288</v>
      </c>
      <c r="X126" s="3">
        <v>3357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3">
        <f t="shared" si="1"/>
        <v>3737</v>
      </c>
    </row>
    <row r="127" spans="1:32" ht="13.5" thickBot="1" x14ac:dyDescent="0.25">
      <c r="A127" s="6" t="s">
        <v>74</v>
      </c>
      <c r="B127" s="25" t="s">
        <v>47</v>
      </c>
      <c r="C127" s="3">
        <v>1972</v>
      </c>
      <c r="D127" s="3">
        <v>0</v>
      </c>
      <c r="E127" s="3">
        <v>0</v>
      </c>
      <c r="F127" s="3">
        <v>0</v>
      </c>
      <c r="G127" s="3">
        <v>2596</v>
      </c>
      <c r="H127" s="3">
        <v>0</v>
      </c>
      <c r="I127" s="3">
        <v>0</v>
      </c>
      <c r="J127" s="3">
        <v>0</v>
      </c>
      <c r="K127" s="3">
        <v>0</v>
      </c>
      <c r="L127" s="3">
        <v>1113</v>
      </c>
      <c r="M127" s="3">
        <v>0</v>
      </c>
      <c r="N127" s="3">
        <v>401</v>
      </c>
      <c r="O127" s="3">
        <v>0</v>
      </c>
      <c r="P127" s="3">
        <v>0</v>
      </c>
      <c r="Q127" s="3">
        <v>0</v>
      </c>
      <c r="R127" s="3">
        <v>0</v>
      </c>
      <c r="S127" s="3">
        <v>2015</v>
      </c>
      <c r="T127" s="3">
        <v>10349</v>
      </c>
      <c r="U127" s="3">
        <v>0</v>
      </c>
      <c r="V127" s="3">
        <v>3180</v>
      </c>
      <c r="W127" s="3">
        <v>585</v>
      </c>
      <c r="X127" s="3">
        <v>5937</v>
      </c>
      <c r="Y127" s="3">
        <v>0</v>
      </c>
      <c r="Z127" s="3">
        <v>0</v>
      </c>
      <c r="AA127" s="3">
        <v>181</v>
      </c>
      <c r="AB127" s="3">
        <v>0</v>
      </c>
      <c r="AC127" s="3">
        <v>0</v>
      </c>
      <c r="AD127" s="3">
        <v>0</v>
      </c>
      <c r="AE127" s="3">
        <v>0</v>
      </c>
      <c r="AF127" s="33">
        <f t="shared" si="1"/>
        <v>26357</v>
      </c>
    </row>
    <row r="128" spans="1:32" ht="13.5" thickBot="1" x14ac:dyDescent="0.25">
      <c r="A128" s="6" t="s">
        <v>74</v>
      </c>
      <c r="B128" s="25" t="s">
        <v>48</v>
      </c>
      <c r="C128" s="3">
        <v>1972</v>
      </c>
      <c r="D128" s="3">
        <v>0</v>
      </c>
      <c r="E128" s="3">
        <v>0</v>
      </c>
      <c r="F128" s="3">
        <v>0</v>
      </c>
      <c r="G128" s="3">
        <v>289</v>
      </c>
      <c r="H128" s="3">
        <v>10</v>
      </c>
      <c r="I128" s="3">
        <v>0</v>
      </c>
      <c r="J128" s="3">
        <v>0</v>
      </c>
      <c r="K128" s="3">
        <v>0</v>
      </c>
      <c r="L128" s="3">
        <v>2798</v>
      </c>
      <c r="M128" s="3">
        <v>0</v>
      </c>
      <c r="N128" s="3">
        <v>1113</v>
      </c>
      <c r="O128" s="3">
        <v>0</v>
      </c>
      <c r="P128" s="3">
        <v>0</v>
      </c>
      <c r="Q128" s="3">
        <v>0</v>
      </c>
      <c r="R128" s="3">
        <v>0</v>
      </c>
      <c r="S128" s="3">
        <v>4845</v>
      </c>
      <c r="T128" s="3">
        <v>50856</v>
      </c>
      <c r="U128" s="3">
        <v>0</v>
      </c>
      <c r="V128" s="3">
        <v>9355</v>
      </c>
      <c r="W128" s="3">
        <v>0</v>
      </c>
      <c r="X128" s="3">
        <v>21355</v>
      </c>
      <c r="Y128" s="3">
        <v>0</v>
      </c>
      <c r="Z128" s="3">
        <v>0</v>
      </c>
      <c r="AA128" s="3">
        <v>248</v>
      </c>
      <c r="AB128" s="3">
        <v>0</v>
      </c>
      <c r="AC128" s="3">
        <v>0</v>
      </c>
      <c r="AD128" s="3">
        <v>123</v>
      </c>
      <c r="AE128" s="3">
        <v>0</v>
      </c>
      <c r="AF128" s="33">
        <f t="shared" si="1"/>
        <v>90992</v>
      </c>
    </row>
    <row r="129" spans="1:32" ht="13.5" thickBot="1" x14ac:dyDescent="0.25">
      <c r="A129" s="6" t="s">
        <v>74</v>
      </c>
      <c r="B129" s="25" t="s">
        <v>49</v>
      </c>
      <c r="C129" s="3">
        <v>1972</v>
      </c>
      <c r="D129" s="3">
        <v>0</v>
      </c>
      <c r="E129" s="3">
        <v>0</v>
      </c>
      <c r="F129" s="3">
        <v>0</v>
      </c>
      <c r="G129" s="3">
        <v>956</v>
      </c>
      <c r="H129" s="3">
        <v>481</v>
      </c>
      <c r="I129" s="3">
        <v>0</v>
      </c>
      <c r="J129" s="3">
        <v>112</v>
      </c>
      <c r="K129" s="3">
        <v>0</v>
      </c>
      <c r="L129" s="3">
        <v>1329</v>
      </c>
      <c r="M129" s="3">
        <v>0</v>
      </c>
      <c r="N129" s="3">
        <v>570</v>
      </c>
      <c r="O129" s="3">
        <v>0</v>
      </c>
      <c r="P129" s="3">
        <v>0</v>
      </c>
      <c r="Q129" s="3">
        <v>0</v>
      </c>
      <c r="R129" s="3">
        <v>0</v>
      </c>
      <c r="S129" s="3">
        <v>44062</v>
      </c>
      <c r="T129" s="3">
        <v>346787</v>
      </c>
      <c r="U129" s="3">
        <v>1611623</v>
      </c>
      <c r="V129" s="3">
        <v>17065</v>
      </c>
      <c r="W129" s="3">
        <v>7668</v>
      </c>
      <c r="X129" s="3">
        <v>149274</v>
      </c>
      <c r="Y129" s="3">
        <v>0</v>
      </c>
      <c r="Z129" s="3">
        <v>0</v>
      </c>
      <c r="AA129" s="3">
        <v>405</v>
      </c>
      <c r="AB129" s="3">
        <v>0</v>
      </c>
      <c r="AC129" s="3">
        <v>0</v>
      </c>
      <c r="AD129" s="3">
        <v>0</v>
      </c>
      <c r="AE129" s="3">
        <v>0</v>
      </c>
      <c r="AF129" s="33">
        <f t="shared" si="1"/>
        <v>2180332</v>
      </c>
    </row>
    <row r="130" spans="1:32" ht="13.5" thickBot="1" x14ac:dyDescent="0.25">
      <c r="A130" s="6" t="s">
        <v>74</v>
      </c>
      <c r="B130" s="25" t="s">
        <v>50</v>
      </c>
      <c r="C130" s="3">
        <v>1972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3">
        <f t="shared" si="1"/>
        <v>0</v>
      </c>
    </row>
    <row r="131" spans="1:32" ht="13.5" thickBot="1" x14ac:dyDescent="0.25">
      <c r="A131" s="6" t="s">
        <v>74</v>
      </c>
      <c r="B131" s="25" t="s">
        <v>51</v>
      </c>
      <c r="C131" s="3">
        <v>1972</v>
      </c>
      <c r="D131" s="3">
        <v>0</v>
      </c>
      <c r="E131" s="3">
        <v>0</v>
      </c>
      <c r="F131" s="3">
        <v>0</v>
      </c>
      <c r="G131" s="3">
        <v>723</v>
      </c>
      <c r="H131" s="3">
        <v>462</v>
      </c>
      <c r="I131" s="3">
        <v>0</v>
      </c>
      <c r="J131" s="3">
        <v>0</v>
      </c>
      <c r="K131" s="3">
        <v>0</v>
      </c>
      <c r="L131" s="3">
        <v>3442</v>
      </c>
      <c r="M131" s="3">
        <v>0</v>
      </c>
      <c r="N131" s="3">
        <v>841</v>
      </c>
      <c r="O131" s="3">
        <v>0</v>
      </c>
      <c r="P131" s="3">
        <v>0</v>
      </c>
      <c r="Q131" s="3">
        <v>0</v>
      </c>
      <c r="R131" s="3">
        <v>0</v>
      </c>
      <c r="S131" s="3">
        <v>5331</v>
      </c>
      <c r="T131" s="3">
        <v>153369</v>
      </c>
      <c r="U131" s="3">
        <v>11900</v>
      </c>
      <c r="V131" s="3">
        <v>11934</v>
      </c>
      <c r="W131" s="3">
        <v>1407</v>
      </c>
      <c r="X131" s="3">
        <v>62446</v>
      </c>
      <c r="Y131" s="3">
        <v>0</v>
      </c>
      <c r="Z131" s="3">
        <v>0</v>
      </c>
      <c r="AA131" s="3">
        <v>264</v>
      </c>
      <c r="AB131" s="3">
        <v>0</v>
      </c>
      <c r="AC131" s="3">
        <v>0</v>
      </c>
      <c r="AD131" s="3">
        <v>112</v>
      </c>
      <c r="AE131" s="3">
        <v>0</v>
      </c>
      <c r="AF131" s="33">
        <f t="shared" ref="AF131:AF194" si="2">SUM(D131:AE131)</f>
        <v>252231</v>
      </c>
    </row>
    <row r="132" spans="1:32" ht="13.5" thickBot="1" x14ac:dyDescent="0.25">
      <c r="A132" s="6" t="s">
        <v>74</v>
      </c>
      <c r="B132" s="25" t="s">
        <v>52</v>
      </c>
      <c r="C132" s="3">
        <v>1972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3">
        <f t="shared" si="2"/>
        <v>0</v>
      </c>
    </row>
    <row r="133" spans="1:32" ht="13.5" thickBot="1" x14ac:dyDescent="0.25">
      <c r="A133" s="6" t="s">
        <v>74</v>
      </c>
      <c r="B133" s="25" t="s">
        <v>53</v>
      </c>
      <c r="C133" s="3">
        <v>1972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3">
        <f t="shared" si="2"/>
        <v>0</v>
      </c>
    </row>
    <row r="134" spans="1:32" ht="13.5" thickBot="1" x14ac:dyDescent="0.25">
      <c r="A134" s="6" t="s">
        <v>74</v>
      </c>
      <c r="B134" s="25" t="s">
        <v>54</v>
      </c>
      <c r="C134" s="3">
        <v>1972</v>
      </c>
      <c r="D134" s="3">
        <v>0</v>
      </c>
      <c r="E134" s="3">
        <v>0</v>
      </c>
      <c r="F134" s="3">
        <v>0</v>
      </c>
      <c r="G134" s="3">
        <v>4572</v>
      </c>
      <c r="H134" s="3">
        <v>255</v>
      </c>
      <c r="I134" s="3">
        <v>0</v>
      </c>
      <c r="J134" s="3">
        <v>0</v>
      </c>
      <c r="K134" s="3">
        <v>0</v>
      </c>
      <c r="L134" s="3">
        <v>4627</v>
      </c>
      <c r="M134" s="3">
        <v>0</v>
      </c>
      <c r="N134" s="3">
        <v>4101</v>
      </c>
      <c r="O134" s="3">
        <v>0</v>
      </c>
      <c r="P134" s="3">
        <v>0</v>
      </c>
      <c r="Q134" s="3">
        <v>0</v>
      </c>
      <c r="R134" s="3">
        <v>0</v>
      </c>
      <c r="S134" s="3">
        <v>3685</v>
      </c>
      <c r="T134" s="3">
        <v>200543</v>
      </c>
      <c r="U134" s="3">
        <v>0</v>
      </c>
      <c r="V134" s="3">
        <v>13178</v>
      </c>
      <c r="W134" s="3">
        <v>642</v>
      </c>
      <c r="X134" s="3">
        <v>46428</v>
      </c>
      <c r="Y134" s="3">
        <v>0</v>
      </c>
      <c r="Z134" s="3">
        <v>0</v>
      </c>
      <c r="AA134" s="3">
        <v>1236</v>
      </c>
      <c r="AB134" s="3">
        <v>0</v>
      </c>
      <c r="AC134" s="3">
        <v>0</v>
      </c>
      <c r="AD134" s="3">
        <v>242</v>
      </c>
      <c r="AE134" s="3">
        <v>0</v>
      </c>
      <c r="AF134" s="33">
        <f t="shared" si="2"/>
        <v>279509</v>
      </c>
    </row>
    <row r="135" spans="1:32" ht="13.5" thickBot="1" x14ac:dyDescent="0.25">
      <c r="A135" s="6" t="s">
        <v>74</v>
      </c>
      <c r="B135" s="25" t="s">
        <v>55</v>
      </c>
      <c r="C135" s="3">
        <v>1972</v>
      </c>
      <c r="D135" s="3">
        <v>0</v>
      </c>
      <c r="E135" s="3">
        <v>0</v>
      </c>
      <c r="F135" s="3">
        <v>0</v>
      </c>
      <c r="G135" s="3">
        <v>1087</v>
      </c>
      <c r="H135" s="3">
        <v>79</v>
      </c>
      <c r="I135" s="3">
        <v>0</v>
      </c>
      <c r="J135" s="3">
        <v>0</v>
      </c>
      <c r="K135" s="3">
        <v>3</v>
      </c>
      <c r="L135" s="3">
        <v>2307</v>
      </c>
      <c r="M135" s="3">
        <v>0</v>
      </c>
      <c r="N135" s="3">
        <v>1203</v>
      </c>
      <c r="O135" s="3">
        <v>0</v>
      </c>
      <c r="P135" s="3">
        <v>0</v>
      </c>
      <c r="Q135" s="3">
        <v>0</v>
      </c>
      <c r="R135" s="3">
        <v>0</v>
      </c>
      <c r="S135" s="3">
        <v>1413</v>
      </c>
      <c r="T135" s="3">
        <v>38178</v>
      </c>
      <c r="U135" s="3">
        <v>0</v>
      </c>
      <c r="V135" s="3">
        <v>7376</v>
      </c>
      <c r="W135" s="3">
        <v>0</v>
      </c>
      <c r="X135" s="3">
        <v>18327</v>
      </c>
      <c r="Y135" s="3">
        <v>0</v>
      </c>
      <c r="Z135" s="3">
        <v>0</v>
      </c>
      <c r="AA135" s="3">
        <v>739</v>
      </c>
      <c r="AB135" s="3">
        <v>0</v>
      </c>
      <c r="AC135" s="3">
        <v>0</v>
      </c>
      <c r="AD135" s="3">
        <v>99</v>
      </c>
      <c r="AE135" s="3">
        <v>0</v>
      </c>
      <c r="AF135" s="33">
        <v>70811</v>
      </c>
    </row>
    <row r="136" spans="1:32" ht="13.5" thickBot="1" x14ac:dyDescent="0.25">
      <c r="A136" s="6" t="s">
        <v>71</v>
      </c>
      <c r="B136" s="25" t="s">
        <v>56</v>
      </c>
      <c r="C136" s="3">
        <v>1972</v>
      </c>
      <c r="D136" s="3">
        <v>1790</v>
      </c>
      <c r="E136" s="3">
        <v>0</v>
      </c>
      <c r="F136" s="3">
        <v>0</v>
      </c>
      <c r="G136" s="3">
        <v>10864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5310</v>
      </c>
      <c r="O136" s="3">
        <v>0</v>
      </c>
      <c r="P136" s="3">
        <v>1071</v>
      </c>
      <c r="Q136" s="3">
        <v>5130</v>
      </c>
      <c r="R136" s="3">
        <v>8700</v>
      </c>
      <c r="S136" s="3">
        <v>7680</v>
      </c>
      <c r="T136" s="3">
        <v>31900</v>
      </c>
      <c r="U136" s="3">
        <v>0</v>
      </c>
      <c r="V136" s="3">
        <v>0</v>
      </c>
      <c r="W136" s="3">
        <v>2570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1700</v>
      </c>
      <c r="AE136" s="3">
        <v>946</v>
      </c>
      <c r="AF136" s="33">
        <f t="shared" si="2"/>
        <v>77661</v>
      </c>
    </row>
    <row r="137" spans="1:32" ht="13.5" thickBot="1" x14ac:dyDescent="0.25">
      <c r="A137" s="6" t="s">
        <v>71</v>
      </c>
      <c r="B137" s="25" t="s">
        <v>57</v>
      </c>
      <c r="C137" s="3">
        <v>1972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168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3">
        <f t="shared" si="2"/>
        <v>168</v>
      </c>
    </row>
    <row r="138" spans="1:32" ht="13.5" thickBot="1" x14ac:dyDescent="0.25">
      <c r="A138" s="6" t="s">
        <v>71</v>
      </c>
      <c r="B138" s="25" t="s">
        <v>58</v>
      </c>
      <c r="C138" s="3">
        <v>1972</v>
      </c>
      <c r="D138" s="3">
        <v>0</v>
      </c>
      <c r="E138" s="3">
        <v>21</v>
      </c>
      <c r="F138" s="3">
        <v>0</v>
      </c>
      <c r="G138" s="3">
        <v>1709</v>
      </c>
      <c r="H138" s="3">
        <v>686</v>
      </c>
      <c r="I138" s="3">
        <v>0</v>
      </c>
      <c r="J138" s="3">
        <v>935</v>
      </c>
      <c r="K138" s="3">
        <v>0</v>
      </c>
      <c r="L138" s="3">
        <v>570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502</v>
      </c>
      <c r="T138" s="3">
        <v>45175</v>
      </c>
      <c r="U138" s="3">
        <v>0</v>
      </c>
      <c r="V138" s="3">
        <v>271</v>
      </c>
      <c r="W138" s="3">
        <v>0</v>
      </c>
      <c r="X138" s="3">
        <v>1230</v>
      </c>
      <c r="Y138" s="3">
        <v>0</v>
      </c>
      <c r="Z138" s="3">
        <v>0</v>
      </c>
      <c r="AA138" s="3">
        <v>461</v>
      </c>
      <c r="AB138" s="3">
        <v>0</v>
      </c>
      <c r="AC138" s="3">
        <v>0</v>
      </c>
      <c r="AD138" s="3">
        <v>3</v>
      </c>
      <c r="AE138" s="3">
        <v>0</v>
      </c>
      <c r="AF138" s="33">
        <f t="shared" si="2"/>
        <v>51563</v>
      </c>
    </row>
    <row r="139" spans="1:32" ht="13.5" thickBot="1" x14ac:dyDescent="0.25">
      <c r="A139" s="6" t="s">
        <v>71</v>
      </c>
      <c r="B139" s="25" t="s">
        <v>59</v>
      </c>
      <c r="C139" s="3">
        <v>1972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3">
        <f t="shared" si="2"/>
        <v>0</v>
      </c>
    </row>
    <row r="140" spans="1:32" ht="13.5" thickBot="1" x14ac:dyDescent="0.25">
      <c r="A140" s="6" t="s">
        <v>71</v>
      </c>
      <c r="B140" s="25" t="s">
        <v>60</v>
      </c>
      <c r="C140" s="3">
        <v>1972</v>
      </c>
      <c r="D140" s="3">
        <v>0</v>
      </c>
      <c r="E140" s="3">
        <v>182</v>
      </c>
      <c r="F140" s="3">
        <v>0</v>
      </c>
      <c r="G140" s="3">
        <v>5414</v>
      </c>
      <c r="H140" s="3">
        <v>901</v>
      </c>
      <c r="I140" s="3">
        <v>0</v>
      </c>
      <c r="J140" s="3">
        <v>2095</v>
      </c>
      <c r="K140" s="3">
        <v>0</v>
      </c>
      <c r="L140" s="3">
        <v>0</v>
      </c>
      <c r="M140" s="3">
        <v>0</v>
      </c>
      <c r="N140" s="3">
        <v>1266</v>
      </c>
      <c r="O140" s="3">
        <v>0</v>
      </c>
      <c r="P140" s="3">
        <v>0</v>
      </c>
      <c r="Q140" s="3">
        <v>52</v>
      </c>
      <c r="R140" s="3">
        <v>352</v>
      </c>
      <c r="S140" s="3">
        <v>2022</v>
      </c>
      <c r="T140" s="3">
        <v>105418</v>
      </c>
      <c r="U140" s="3">
        <v>0</v>
      </c>
      <c r="V140" s="3">
        <v>0</v>
      </c>
      <c r="W140" s="3">
        <v>0</v>
      </c>
      <c r="X140" s="3">
        <v>686</v>
      </c>
      <c r="Y140" s="3">
        <v>0</v>
      </c>
      <c r="Z140" s="3">
        <v>0</v>
      </c>
      <c r="AA140" s="3">
        <v>451</v>
      </c>
      <c r="AB140" s="3">
        <v>0</v>
      </c>
      <c r="AC140" s="3">
        <v>0</v>
      </c>
      <c r="AD140" s="3">
        <v>137</v>
      </c>
      <c r="AE140" s="3">
        <v>0</v>
      </c>
      <c r="AF140" s="33">
        <f t="shared" si="2"/>
        <v>118976</v>
      </c>
    </row>
    <row r="141" spans="1:32" ht="13.5" thickBot="1" x14ac:dyDescent="0.25">
      <c r="A141" s="6" t="s">
        <v>71</v>
      </c>
      <c r="B141" s="25" t="s">
        <v>61</v>
      </c>
      <c r="C141" s="3">
        <v>1972</v>
      </c>
      <c r="D141" s="3">
        <v>0</v>
      </c>
      <c r="E141" s="3">
        <v>869</v>
      </c>
      <c r="F141" s="3">
        <v>0</v>
      </c>
      <c r="G141" s="3">
        <v>15612</v>
      </c>
      <c r="H141" s="3">
        <v>2472</v>
      </c>
      <c r="I141" s="3">
        <v>0</v>
      </c>
      <c r="J141" s="3">
        <v>3453</v>
      </c>
      <c r="K141" s="3">
        <v>0</v>
      </c>
      <c r="L141" s="3">
        <v>0</v>
      </c>
      <c r="M141" s="3">
        <v>0</v>
      </c>
      <c r="N141" s="3">
        <v>6441</v>
      </c>
      <c r="O141" s="3">
        <v>0</v>
      </c>
      <c r="P141" s="3">
        <v>0</v>
      </c>
      <c r="Q141" s="3">
        <v>301</v>
      </c>
      <c r="R141" s="3">
        <v>671</v>
      </c>
      <c r="S141" s="3">
        <v>4041</v>
      </c>
      <c r="T141" s="3">
        <v>34073</v>
      </c>
      <c r="U141" s="3">
        <v>0</v>
      </c>
      <c r="V141" s="3">
        <v>0</v>
      </c>
      <c r="W141" s="3">
        <v>34</v>
      </c>
      <c r="X141" s="3">
        <v>4345</v>
      </c>
      <c r="Y141" s="3">
        <v>0</v>
      </c>
      <c r="Z141" s="3">
        <v>0</v>
      </c>
      <c r="AA141" s="3">
        <v>4643</v>
      </c>
      <c r="AB141" s="3">
        <v>0</v>
      </c>
      <c r="AC141" s="3">
        <v>0</v>
      </c>
      <c r="AD141" s="3">
        <v>543</v>
      </c>
      <c r="AE141" s="3">
        <v>31</v>
      </c>
      <c r="AF141" s="33">
        <f t="shared" si="2"/>
        <v>77529</v>
      </c>
    </row>
    <row r="142" spans="1:32" ht="13.5" thickBot="1" x14ac:dyDescent="0.25">
      <c r="A142" s="6" t="s">
        <v>71</v>
      </c>
      <c r="B142" s="25" t="s">
        <v>62</v>
      </c>
      <c r="C142" s="3">
        <v>1972</v>
      </c>
      <c r="D142" s="3">
        <v>0</v>
      </c>
      <c r="E142" s="3">
        <v>226</v>
      </c>
      <c r="F142" s="3">
        <v>0</v>
      </c>
      <c r="G142" s="3">
        <v>1788</v>
      </c>
      <c r="H142" s="3">
        <v>1517</v>
      </c>
      <c r="I142" s="3">
        <v>76</v>
      </c>
      <c r="J142" s="3">
        <v>2155</v>
      </c>
      <c r="K142" s="3">
        <v>0</v>
      </c>
      <c r="L142" s="3">
        <v>348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63</v>
      </c>
      <c r="T142" s="3">
        <v>6240</v>
      </c>
      <c r="U142" s="3">
        <v>0</v>
      </c>
      <c r="V142" s="3">
        <v>0</v>
      </c>
      <c r="W142" s="3">
        <v>23</v>
      </c>
      <c r="X142" s="3">
        <v>137</v>
      </c>
      <c r="Y142" s="3">
        <v>0</v>
      </c>
      <c r="Z142" s="3">
        <v>0</v>
      </c>
      <c r="AA142" s="3">
        <v>53</v>
      </c>
      <c r="AB142" s="3">
        <v>0</v>
      </c>
      <c r="AC142" s="3">
        <v>0</v>
      </c>
      <c r="AD142" s="3">
        <v>0</v>
      </c>
      <c r="AE142" s="3">
        <v>0</v>
      </c>
      <c r="AF142" s="33">
        <f t="shared" si="2"/>
        <v>12626</v>
      </c>
    </row>
    <row r="143" spans="1:32" ht="13.5" thickBot="1" x14ac:dyDescent="0.25">
      <c r="A143" s="6" t="s">
        <v>71</v>
      </c>
      <c r="B143" s="25" t="s">
        <v>63</v>
      </c>
      <c r="C143" s="3">
        <v>1972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3">
        <f t="shared" si="2"/>
        <v>0</v>
      </c>
    </row>
    <row r="144" spans="1:32" ht="13.5" thickBot="1" x14ac:dyDescent="0.25">
      <c r="A144" s="6" t="s">
        <v>71</v>
      </c>
      <c r="B144" s="25" t="s">
        <v>64</v>
      </c>
      <c r="C144" s="3">
        <v>1972</v>
      </c>
      <c r="D144" s="3">
        <v>0</v>
      </c>
      <c r="E144" s="3">
        <v>156</v>
      </c>
      <c r="F144" s="3">
        <v>0</v>
      </c>
      <c r="G144" s="3">
        <v>9499</v>
      </c>
      <c r="H144" s="3">
        <v>1399</v>
      </c>
      <c r="I144" s="3">
        <v>0</v>
      </c>
      <c r="J144" s="3">
        <v>1963</v>
      </c>
      <c r="K144" s="3">
        <v>0</v>
      </c>
      <c r="L144" s="3">
        <v>133</v>
      </c>
      <c r="M144" s="3">
        <v>0</v>
      </c>
      <c r="N144" s="3">
        <v>517</v>
      </c>
      <c r="O144" s="3">
        <v>0</v>
      </c>
      <c r="P144" s="3">
        <v>0</v>
      </c>
      <c r="Q144" s="3">
        <v>0</v>
      </c>
      <c r="R144" s="3">
        <v>9</v>
      </c>
      <c r="S144" s="3">
        <v>838</v>
      </c>
      <c r="T144" s="3">
        <v>37440</v>
      </c>
      <c r="U144" s="3">
        <v>4687</v>
      </c>
      <c r="V144" s="3">
        <v>766</v>
      </c>
      <c r="W144" s="3">
        <v>331</v>
      </c>
      <c r="X144" s="3">
        <v>2995</v>
      </c>
      <c r="Y144" s="3">
        <v>0</v>
      </c>
      <c r="Z144" s="3">
        <v>0</v>
      </c>
      <c r="AA144" s="3">
        <v>472</v>
      </c>
      <c r="AB144" s="3">
        <v>0</v>
      </c>
      <c r="AC144" s="3">
        <v>0</v>
      </c>
      <c r="AD144" s="3">
        <v>40</v>
      </c>
      <c r="AE144" s="3">
        <v>0</v>
      </c>
      <c r="AF144" s="33">
        <f t="shared" si="2"/>
        <v>61245</v>
      </c>
    </row>
    <row r="145" spans="1:33" ht="13.5" thickBot="1" x14ac:dyDescent="0.25">
      <c r="A145" s="6" t="s">
        <v>71</v>
      </c>
      <c r="B145" s="25" t="s">
        <v>65</v>
      </c>
      <c r="C145" s="3">
        <v>1972</v>
      </c>
      <c r="D145" s="3">
        <v>0</v>
      </c>
      <c r="E145" s="3">
        <v>100</v>
      </c>
      <c r="F145" s="3">
        <v>78157</v>
      </c>
      <c r="G145" s="3">
        <v>128</v>
      </c>
      <c r="H145" s="3">
        <v>1393</v>
      </c>
      <c r="I145" s="3">
        <v>0</v>
      </c>
      <c r="J145" s="3">
        <v>1479</v>
      </c>
      <c r="K145" s="3">
        <v>0</v>
      </c>
      <c r="L145" s="3">
        <v>7518</v>
      </c>
      <c r="M145" s="3">
        <v>0</v>
      </c>
      <c r="N145" s="3">
        <v>654</v>
      </c>
      <c r="O145" s="3">
        <v>0</v>
      </c>
      <c r="P145" s="3">
        <v>0</v>
      </c>
      <c r="Q145" s="3">
        <v>0</v>
      </c>
      <c r="R145" s="3">
        <v>0</v>
      </c>
      <c r="S145" s="3">
        <v>979</v>
      </c>
      <c r="T145" s="3">
        <v>10108</v>
      </c>
      <c r="U145" s="3">
        <v>2240</v>
      </c>
      <c r="V145" s="3">
        <v>23396</v>
      </c>
      <c r="W145" s="3">
        <v>0</v>
      </c>
      <c r="X145" s="3">
        <v>150362</v>
      </c>
      <c r="Y145" s="3">
        <v>0</v>
      </c>
      <c r="Z145" s="3">
        <v>0</v>
      </c>
      <c r="AA145" s="3">
        <v>1011</v>
      </c>
      <c r="AB145" s="3">
        <v>0</v>
      </c>
      <c r="AC145" s="3">
        <v>0</v>
      </c>
      <c r="AD145" s="3">
        <v>0</v>
      </c>
      <c r="AE145" s="3">
        <v>0</v>
      </c>
      <c r="AF145" s="33">
        <f t="shared" si="2"/>
        <v>277525</v>
      </c>
    </row>
    <row r="146" spans="1:33" ht="13.5" thickBot="1" x14ac:dyDescent="0.25">
      <c r="A146" s="6" t="s">
        <v>71</v>
      </c>
      <c r="B146" s="25" t="s">
        <v>66</v>
      </c>
      <c r="C146" s="3">
        <v>1972</v>
      </c>
      <c r="D146" s="3">
        <v>0</v>
      </c>
      <c r="E146" s="3">
        <v>0</v>
      </c>
      <c r="F146" s="3">
        <v>0</v>
      </c>
      <c r="G146" s="3">
        <v>1458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213</v>
      </c>
      <c r="T146" s="3">
        <v>25936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3">
        <f t="shared" si="2"/>
        <v>27607</v>
      </c>
    </row>
    <row r="147" spans="1:33" ht="13.5" thickBot="1" x14ac:dyDescent="0.25">
      <c r="A147" s="6" t="s">
        <v>71</v>
      </c>
      <c r="B147" s="25" t="s">
        <v>67</v>
      </c>
      <c r="C147" s="3">
        <v>1972</v>
      </c>
      <c r="D147" s="3">
        <v>0</v>
      </c>
      <c r="E147" s="3">
        <v>27</v>
      </c>
      <c r="F147" s="3">
        <v>0</v>
      </c>
      <c r="G147" s="3">
        <v>7382</v>
      </c>
      <c r="H147" s="3">
        <v>511</v>
      </c>
      <c r="I147" s="3">
        <v>0</v>
      </c>
      <c r="J147" s="3">
        <v>1871</v>
      </c>
      <c r="K147" s="3">
        <v>0</v>
      </c>
      <c r="L147" s="3">
        <v>0</v>
      </c>
      <c r="M147" s="3">
        <v>0</v>
      </c>
      <c r="N147" s="3">
        <v>91</v>
      </c>
      <c r="O147" s="3">
        <v>0</v>
      </c>
      <c r="P147" s="3">
        <v>0</v>
      </c>
      <c r="Q147" s="3">
        <v>10</v>
      </c>
      <c r="R147" s="3">
        <v>20</v>
      </c>
      <c r="S147" s="3">
        <v>928</v>
      </c>
      <c r="T147" s="3">
        <v>25434</v>
      </c>
      <c r="U147" s="3">
        <v>62</v>
      </c>
      <c r="V147" s="3">
        <v>0</v>
      </c>
      <c r="W147" s="3">
        <v>557</v>
      </c>
      <c r="X147" s="3">
        <v>1727</v>
      </c>
      <c r="Y147" s="3">
        <v>0</v>
      </c>
      <c r="Z147" s="3">
        <v>0</v>
      </c>
      <c r="AA147" s="3">
        <v>34</v>
      </c>
      <c r="AB147" s="3">
        <v>0</v>
      </c>
      <c r="AC147" s="3">
        <v>0</v>
      </c>
      <c r="AD147" s="3">
        <v>115</v>
      </c>
      <c r="AE147" s="3">
        <v>0</v>
      </c>
      <c r="AF147" s="33">
        <f t="shared" si="2"/>
        <v>38769</v>
      </c>
    </row>
    <row r="148" spans="1:33" ht="13.5" thickBot="1" x14ac:dyDescent="0.25">
      <c r="A148" s="6" t="s">
        <v>71</v>
      </c>
      <c r="B148" s="25" t="s">
        <v>68</v>
      </c>
      <c r="C148" s="3">
        <v>1972</v>
      </c>
      <c r="D148" s="3">
        <v>0</v>
      </c>
      <c r="E148" s="3">
        <v>676</v>
      </c>
      <c r="F148" s="3">
        <v>0</v>
      </c>
      <c r="G148" s="3">
        <v>4991</v>
      </c>
      <c r="H148" s="3">
        <v>2642</v>
      </c>
      <c r="I148" s="3">
        <v>0</v>
      </c>
      <c r="J148" s="3">
        <v>3357</v>
      </c>
      <c r="K148" s="3">
        <v>0</v>
      </c>
      <c r="L148" s="3">
        <v>0</v>
      </c>
      <c r="M148" s="3">
        <v>0</v>
      </c>
      <c r="N148" s="3">
        <v>1707</v>
      </c>
      <c r="O148" s="3">
        <v>0</v>
      </c>
      <c r="P148" s="3">
        <v>0</v>
      </c>
      <c r="Q148" s="3">
        <v>0</v>
      </c>
      <c r="R148" s="3">
        <v>0</v>
      </c>
      <c r="S148" s="3">
        <v>313</v>
      </c>
      <c r="T148" s="3">
        <v>4616</v>
      </c>
      <c r="U148" s="3">
        <v>0</v>
      </c>
      <c r="V148" s="3">
        <v>0</v>
      </c>
      <c r="W148" s="3">
        <v>0</v>
      </c>
      <c r="X148" s="3">
        <v>1415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3">
        <f t="shared" si="2"/>
        <v>19717</v>
      </c>
      <c r="AG148" s="3">
        <f>SUM(AF100:AF148)</f>
        <v>10747455</v>
      </c>
    </row>
    <row r="149" spans="1:33" ht="13.5" thickBot="1" x14ac:dyDescent="0.25">
      <c r="A149" s="6" t="s">
        <v>72</v>
      </c>
      <c r="B149" s="3" t="s">
        <v>20</v>
      </c>
      <c r="C149" s="3">
        <v>1973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3">
        <f t="shared" si="2"/>
        <v>0</v>
      </c>
    </row>
    <row r="150" spans="1:33" ht="13.5" thickBot="1" x14ac:dyDescent="0.25">
      <c r="A150" s="6" t="s">
        <v>72</v>
      </c>
      <c r="B150" s="3" t="s">
        <v>21</v>
      </c>
      <c r="C150" s="3">
        <v>1973</v>
      </c>
      <c r="D150" s="3">
        <v>0</v>
      </c>
      <c r="E150" s="3">
        <v>0</v>
      </c>
      <c r="F150" s="3">
        <v>0</v>
      </c>
      <c r="G150" s="3">
        <v>608</v>
      </c>
      <c r="H150" s="3">
        <v>0</v>
      </c>
      <c r="I150" s="3">
        <v>0</v>
      </c>
      <c r="J150" s="3">
        <v>149</v>
      </c>
      <c r="K150" s="3">
        <v>0</v>
      </c>
      <c r="L150" s="3">
        <v>9654</v>
      </c>
      <c r="M150" s="3">
        <v>0</v>
      </c>
      <c r="N150" s="3">
        <v>12421</v>
      </c>
      <c r="O150" s="3">
        <v>0</v>
      </c>
      <c r="P150" s="3">
        <v>0</v>
      </c>
      <c r="Q150" s="3">
        <v>0</v>
      </c>
      <c r="R150" s="3">
        <v>0</v>
      </c>
      <c r="S150" s="3">
        <v>12253</v>
      </c>
      <c r="T150" s="3">
        <v>468762</v>
      </c>
      <c r="U150" s="3">
        <v>0</v>
      </c>
      <c r="V150" s="3">
        <v>47339</v>
      </c>
      <c r="W150" s="3">
        <v>0</v>
      </c>
      <c r="X150" s="3">
        <v>225421</v>
      </c>
      <c r="Y150" s="3">
        <v>0</v>
      </c>
      <c r="Z150" s="3">
        <v>0</v>
      </c>
      <c r="AA150" s="3">
        <v>1032</v>
      </c>
      <c r="AB150" s="3">
        <v>0</v>
      </c>
      <c r="AC150" s="3">
        <v>0</v>
      </c>
      <c r="AD150" s="3">
        <v>350</v>
      </c>
      <c r="AE150" s="3">
        <v>0</v>
      </c>
      <c r="AF150" s="33">
        <f t="shared" si="2"/>
        <v>777989</v>
      </c>
    </row>
    <row r="151" spans="1:33" ht="13.5" thickBot="1" x14ac:dyDescent="0.25">
      <c r="A151" s="6" t="s">
        <v>72</v>
      </c>
      <c r="B151" s="3" t="s">
        <v>22</v>
      </c>
      <c r="C151" s="3">
        <v>1973</v>
      </c>
      <c r="D151" s="3">
        <v>0</v>
      </c>
      <c r="E151" s="3">
        <v>1121</v>
      </c>
      <c r="F151" s="3">
        <v>0</v>
      </c>
      <c r="G151" s="3">
        <v>5834</v>
      </c>
      <c r="H151" s="3">
        <v>0</v>
      </c>
      <c r="I151" s="3">
        <v>0</v>
      </c>
      <c r="J151" s="3">
        <v>8713</v>
      </c>
      <c r="K151" s="3">
        <v>0</v>
      </c>
      <c r="L151" s="3">
        <v>1624</v>
      </c>
      <c r="M151" s="3">
        <v>0</v>
      </c>
      <c r="N151" s="3">
        <v>24145</v>
      </c>
      <c r="O151" s="3">
        <v>0</v>
      </c>
      <c r="P151" s="3">
        <v>0</v>
      </c>
      <c r="Q151" s="3">
        <v>0</v>
      </c>
      <c r="R151" s="3">
        <v>0</v>
      </c>
      <c r="S151" s="3">
        <v>23269</v>
      </c>
      <c r="T151" s="3">
        <v>638317</v>
      </c>
      <c r="U151" s="3">
        <v>0</v>
      </c>
      <c r="V151" s="3">
        <v>26947</v>
      </c>
      <c r="W151" s="3">
        <v>0</v>
      </c>
      <c r="X151" s="3">
        <v>255212</v>
      </c>
      <c r="Y151" s="3">
        <v>0</v>
      </c>
      <c r="Z151" s="3">
        <v>0</v>
      </c>
      <c r="AA151" s="3">
        <v>2779</v>
      </c>
      <c r="AB151" s="3">
        <v>0</v>
      </c>
      <c r="AC151" s="3">
        <v>0</v>
      </c>
      <c r="AD151" s="3">
        <v>52</v>
      </c>
      <c r="AE151" s="3">
        <v>0</v>
      </c>
      <c r="AF151" s="33">
        <f t="shared" si="2"/>
        <v>988013</v>
      </c>
    </row>
    <row r="152" spans="1:33" ht="13.5" thickBot="1" x14ac:dyDescent="0.25">
      <c r="A152" s="6" t="s">
        <v>72</v>
      </c>
      <c r="B152" s="3" t="s">
        <v>23</v>
      </c>
      <c r="C152" s="3">
        <v>1973</v>
      </c>
      <c r="D152" s="3">
        <v>0</v>
      </c>
      <c r="E152" s="3">
        <v>566</v>
      </c>
      <c r="F152" s="3">
        <v>0</v>
      </c>
      <c r="G152" s="3">
        <v>1286</v>
      </c>
      <c r="H152" s="3">
        <v>603</v>
      </c>
      <c r="I152" s="3">
        <v>0</v>
      </c>
      <c r="J152" s="3">
        <v>19125</v>
      </c>
      <c r="K152" s="3">
        <v>0</v>
      </c>
      <c r="L152" s="3">
        <v>39</v>
      </c>
      <c r="M152" s="3">
        <v>0</v>
      </c>
      <c r="N152" s="3">
        <v>189</v>
      </c>
      <c r="O152" s="3">
        <v>0</v>
      </c>
      <c r="P152" s="3">
        <v>0</v>
      </c>
      <c r="Q152" s="3">
        <v>0</v>
      </c>
      <c r="R152" s="3">
        <v>0</v>
      </c>
      <c r="S152" s="3">
        <v>633</v>
      </c>
      <c r="T152" s="3">
        <v>13352</v>
      </c>
      <c r="U152" s="3">
        <v>0</v>
      </c>
      <c r="V152" s="3">
        <v>16138</v>
      </c>
      <c r="W152" s="3">
        <v>0</v>
      </c>
      <c r="X152" s="3">
        <v>45587</v>
      </c>
      <c r="Y152" s="3">
        <v>0</v>
      </c>
      <c r="Z152" s="3">
        <v>0</v>
      </c>
      <c r="AA152" s="3">
        <v>2171</v>
      </c>
      <c r="AB152" s="3">
        <v>0</v>
      </c>
      <c r="AC152" s="3">
        <v>0</v>
      </c>
      <c r="AD152" s="3">
        <v>0</v>
      </c>
      <c r="AE152" s="3">
        <v>0</v>
      </c>
      <c r="AF152" s="33">
        <f t="shared" si="2"/>
        <v>99689</v>
      </c>
    </row>
    <row r="153" spans="1:33" ht="13.5" thickBot="1" x14ac:dyDescent="0.25">
      <c r="A153" s="6" t="s">
        <v>72</v>
      </c>
      <c r="B153" s="3" t="s">
        <v>24</v>
      </c>
      <c r="C153" s="3">
        <v>1973</v>
      </c>
      <c r="D153" s="3">
        <v>0</v>
      </c>
      <c r="E153" s="3">
        <v>0</v>
      </c>
      <c r="F153" s="3">
        <v>0</v>
      </c>
      <c r="G153" s="3">
        <v>5657</v>
      </c>
      <c r="H153" s="3">
        <v>0</v>
      </c>
      <c r="I153" s="3">
        <v>0</v>
      </c>
      <c r="J153" s="3">
        <v>2680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459</v>
      </c>
      <c r="X153" s="3">
        <v>373050</v>
      </c>
      <c r="Y153" s="3">
        <v>0</v>
      </c>
      <c r="Z153" s="3">
        <v>0</v>
      </c>
      <c r="AA153" s="3">
        <v>0</v>
      </c>
      <c r="AB153" s="3">
        <v>0</v>
      </c>
      <c r="AC153" s="3">
        <v>1302340</v>
      </c>
      <c r="AD153" s="3">
        <v>0</v>
      </c>
      <c r="AE153" s="3">
        <v>0</v>
      </c>
      <c r="AF153" s="33">
        <f t="shared" si="2"/>
        <v>1684186</v>
      </c>
    </row>
    <row r="154" spans="1:33" ht="13.5" thickBot="1" x14ac:dyDescent="0.25">
      <c r="A154" s="6" t="s">
        <v>72</v>
      </c>
      <c r="B154" s="3" t="s">
        <v>25</v>
      </c>
      <c r="C154" s="3">
        <v>1973</v>
      </c>
      <c r="D154" s="3">
        <v>0</v>
      </c>
      <c r="E154" s="3">
        <v>2200</v>
      </c>
      <c r="F154" s="3">
        <v>0</v>
      </c>
      <c r="G154" s="3">
        <v>8300</v>
      </c>
      <c r="H154" s="3">
        <v>200</v>
      </c>
      <c r="I154" s="3">
        <v>0</v>
      </c>
      <c r="J154" s="3">
        <v>1000</v>
      </c>
      <c r="K154" s="3">
        <v>0</v>
      </c>
      <c r="L154" s="3">
        <v>1600</v>
      </c>
      <c r="M154" s="3">
        <v>0</v>
      </c>
      <c r="N154" s="3">
        <v>46000</v>
      </c>
      <c r="O154" s="3">
        <v>0</v>
      </c>
      <c r="P154" s="3">
        <v>200</v>
      </c>
      <c r="Q154" s="3">
        <v>400</v>
      </c>
      <c r="R154" s="3">
        <v>0</v>
      </c>
      <c r="S154" s="3">
        <v>38000</v>
      </c>
      <c r="T154" s="3">
        <v>823000</v>
      </c>
      <c r="U154" s="3">
        <v>0</v>
      </c>
      <c r="V154" s="3">
        <v>950</v>
      </c>
      <c r="W154" s="3">
        <v>185</v>
      </c>
      <c r="X154" s="3">
        <v>42000</v>
      </c>
      <c r="Y154" s="3">
        <v>0</v>
      </c>
      <c r="Z154" s="3">
        <v>0</v>
      </c>
      <c r="AA154" s="3">
        <v>15000</v>
      </c>
      <c r="AB154" s="3">
        <v>0</v>
      </c>
      <c r="AC154" s="3">
        <v>0</v>
      </c>
      <c r="AD154" s="3">
        <v>3200</v>
      </c>
      <c r="AE154" s="3">
        <v>0</v>
      </c>
      <c r="AF154" s="33">
        <f t="shared" si="2"/>
        <v>982235</v>
      </c>
    </row>
    <row r="155" spans="1:33" ht="13.5" thickBot="1" x14ac:dyDescent="0.25">
      <c r="A155" s="6" t="s">
        <v>72</v>
      </c>
      <c r="B155" s="3" t="s">
        <v>26</v>
      </c>
      <c r="C155" s="3">
        <v>1973</v>
      </c>
      <c r="D155" s="3">
        <v>0</v>
      </c>
      <c r="E155" s="3">
        <v>87</v>
      </c>
      <c r="F155" s="3">
        <v>0</v>
      </c>
      <c r="G155" s="3">
        <v>2098</v>
      </c>
      <c r="H155" s="3">
        <v>601</v>
      </c>
      <c r="I155" s="3">
        <v>0</v>
      </c>
      <c r="J155" s="3">
        <v>12960</v>
      </c>
      <c r="K155" s="3">
        <v>0</v>
      </c>
      <c r="L155" s="3">
        <v>6593</v>
      </c>
      <c r="M155" s="3">
        <v>0</v>
      </c>
      <c r="N155" s="3">
        <v>2624</v>
      </c>
      <c r="O155" s="3">
        <v>0</v>
      </c>
      <c r="P155" s="3">
        <v>0</v>
      </c>
      <c r="Q155" s="3">
        <v>0</v>
      </c>
      <c r="R155" s="3">
        <v>0</v>
      </c>
      <c r="S155" s="3">
        <v>5198</v>
      </c>
      <c r="T155" s="3">
        <v>58341</v>
      </c>
      <c r="U155" s="3">
        <v>0</v>
      </c>
      <c r="V155" s="3">
        <v>55641</v>
      </c>
      <c r="W155" s="3">
        <v>0</v>
      </c>
      <c r="X155" s="3">
        <v>234233</v>
      </c>
      <c r="Y155" s="3">
        <v>0</v>
      </c>
      <c r="Z155" s="3">
        <v>0</v>
      </c>
      <c r="AA155" s="3">
        <v>2838</v>
      </c>
      <c r="AB155" s="3">
        <v>0</v>
      </c>
      <c r="AC155" s="3">
        <v>0</v>
      </c>
      <c r="AD155" s="3">
        <v>62</v>
      </c>
      <c r="AE155" s="3">
        <v>0</v>
      </c>
      <c r="AF155" s="33">
        <f t="shared" si="2"/>
        <v>381276</v>
      </c>
    </row>
    <row r="156" spans="1:33" ht="13.5" thickBot="1" x14ac:dyDescent="0.25">
      <c r="A156" s="6" t="s">
        <v>72</v>
      </c>
      <c r="B156" s="3" t="s">
        <v>27</v>
      </c>
      <c r="C156" s="3">
        <v>1973</v>
      </c>
      <c r="D156" s="3">
        <v>0</v>
      </c>
      <c r="E156" s="3">
        <v>1126</v>
      </c>
      <c r="F156" s="3">
        <v>0</v>
      </c>
      <c r="G156" s="3">
        <v>9574</v>
      </c>
      <c r="H156" s="3">
        <v>84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4990</v>
      </c>
      <c r="T156" s="3">
        <v>97052</v>
      </c>
      <c r="U156" s="3">
        <v>0</v>
      </c>
      <c r="V156" s="3">
        <v>6306</v>
      </c>
      <c r="W156" s="3">
        <v>0</v>
      </c>
      <c r="X156" s="3">
        <v>35622</v>
      </c>
      <c r="Y156" s="3">
        <v>0</v>
      </c>
      <c r="Z156" s="3">
        <v>0</v>
      </c>
      <c r="AA156" s="3">
        <v>2442</v>
      </c>
      <c r="AB156" s="3">
        <v>0</v>
      </c>
      <c r="AC156" s="3">
        <v>0</v>
      </c>
      <c r="AD156" s="3">
        <v>84</v>
      </c>
      <c r="AE156" s="3">
        <v>0</v>
      </c>
      <c r="AF156" s="33">
        <f t="shared" si="2"/>
        <v>157280</v>
      </c>
    </row>
    <row r="157" spans="1:33" ht="13.5" thickBot="1" x14ac:dyDescent="0.25">
      <c r="A157" s="6" t="s">
        <v>72</v>
      </c>
      <c r="B157" s="3" t="s">
        <v>28</v>
      </c>
      <c r="C157" s="3">
        <v>1973</v>
      </c>
      <c r="D157" s="3">
        <v>0</v>
      </c>
      <c r="E157" s="3">
        <v>4145</v>
      </c>
      <c r="F157" s="3">
        <v>0</v>
      </c>
      <c r="G157" s="3">
        <v>4113</v>
      </c>
      <c r="H157" s="3">
        <v>232</v>
      </c>
      <c r="I157" s="3">
        <v>0</v>
      </c>
      <c r="J157" s="3">
        <v>2984</v>
      </c>
      <c r="K157" s="3">
        <v>0</v>
      </c>
      <c r="L157" s="3">
        <v>0</v>
      </c>
      <c r="M157" s="3">
        <v>0</v>
      </c>
      <c r="N157" s="3">
        <v>61556</v>
      </c>
      <c r="O157" s="3">
        <v>0</v>
      </c>
      <c r="P157" s="3">
        <v>0</v>
      </c>
      <c r="Q157" s="3">
        <v>0</v>
      </c>
      <c r="R157" s="3">
        <v>0</v>
      </c>
      <c r="S157" s="3">
        <v>10599</v>
      </c>
      <c r="T157" s="3">
        <v>89329</v>
      </c>
      <c r="U157" s="3">
        <v>0</v>
      </c>
      <c r="V157" s="3">
        <v>0</v>
      </c>
      <c r="W157" s="3">
        <v>0</v>
      </c>
      <c r="X157" s="3">
        <v>10105</v>
      </c>
      <c r="Y157" s="3">
        <v>0</v>
      </c>
      <c r="Z157" s="3">
        <v>0</v>
      </c>
      <c r="AA157" s="3">
        <v>439</v>
      </c>
      <c r="AB157" s="3">
        <v>0</v>
      </c>
      <c r="AC157" s="3">
        <v>0</v>
      </c>
      <c r="AD157" s="3">
        <v>566</v>
      </c>
      <c r="AE157" s="3">
        <v>0</v>
      </c>
      <c r="AF157" s="33">
        <f t="shared" si="2"/>
        <v>184068</v>
      </c>
    </row>
    <row r="158" spans="1:33" ht="13.5" thickBot="1" x14ac:dyDescent="0.25">
      <c r="A158" s="6" t="s">
        <v>72</v>
      </c>
      <c r="B158" s="3" t="s">
        <v>29</v>
      </c>
      <c r="C158" s="3">
        <v>1973</v>
      </c>
      <c r="D158" s="3">
        <v>0</v>
      </c>
      <c r="E158" s="3">
        <v>9</v>
      </c>
      <c r="F158" s="3">
        <v>0</v>
      </c>
      <c r="G158" s="3">
        <v>1551</v>
      </c>
      <c r="H158" s="3">
        <v>0</v>
      </c>
      <c r="I158" s="3">
        <v>0</v>
      </c>
      <c r="J158" s="3">
        <v>0</v>
      </c>
      <c r="K158" s="3">
        <v>0</v>
      </c>
      <c r="L158" s="3">
        <v>18972</v>
      </c>
      <c r="M158" s="3">
        <v>0</v>
      </c>
      <c r="N158" s="3">
        <v>15499</v>
      </c>
      <c r="O158" s="3">
        <v>0</v>
      </c>
      <c r="P158" s="3">
        <v>0</v>
      </c>
      <c r="Q158" s="3">
        <v>0</v>
      </c>
      <c r="R158" s="3">
        <v>0</v>
      </c>
      <c r="S158" s="3">
        <v>15107</v>
      </c>
      <c r="T158" s="3">
        <v>872275</v>
      </c>
      <c r="U158" s="3">
        <v>0</v>
      </c>
      <c r="V158" s="3">
        <v>62735</v>
      </c>
      <c r="W158" s="3">
        <v>0</v>
      </c>
      <c r="X158" s="3">
        <v>299843</v>
      </c>
      <c r="Y158" s="3">
        <v>0</v>
      </c>
      <c r="Z158" s="3">
        <v>0</v>
      </c>
      <c r="AA158" s="3">
        <v>3154</v>
      </c>
      <c r="AB158" s="3">
        <v>0</v>
      </c>
      <c r="AC158" s="3">
        <v>0</v>
      </c>
      <c r="AD158" s="3">
        <v>795</v>
      </c>
      <c r="AE158" s="3">
        <v>0</v>
      </c>
      <c r="AF158" s="33">
        <f t="shared" si="2"/>
        <v>1289940</v>
      </c>
    </row>
    <row r="159" spans="1:33" ht="13.5" thickBot="1" x14ac:dyDescent="0.25">
      <c r="A159" s="6" t="s">
        <v>72</v>
      </c>
      <c r="B159" s="3" t="s">
        <v>30</v>
      </c>
      <c r="C159" s="3">
        <v>1973</v>
      </c>
      <c r="D159" s="3">
        <v>0</v>
      </c>
      <c r="E159" s="3">
        <v>167</v>
      </c>
      <c r="F159" s="3">
        <v>0</v>
      </c>
      <c r="G159" s="3">
        <v>705</v>
      </c>
      <c r="H159" s="3">
        <v>725</v>
      </c>
      <c r="I159" s="3">
        <v>0</v>
      </c>
      <c r="J159" s="3">
        <v>6935</v>
      </c>
      <c r="K159" s="3">
        <v>0</v>
      </c>
      <c r="L159" s="3">
        <v>442</v>
      </c>
      <c r="M159" s="3">
        <v>0</v>
      </c>
      <c r="N159" s="3">
        <v>59</v>
      </c>
      <c r="O159" s="3">
        <v>0</v>
      </c>
      <c r="P159" s="3">
        <v>0</v>
      </c>
      <c r="Q159" s="3">
        <v>0</v>
      </c>
      <c r="R159" s="3">
        <v>0</v>
      </c>
      <c r="S159" s="3">
        <v>218</v>
      </c>
      <c r="T159" s="3">
        <v>1395</v>
      </c>
      <c r="U159" s="3">
        <v>0</v>
      </c>
      <c r="V159" s="3">
        <v>7884</v>
      </c>
      <c r="W159" s="3">
        <v>0</v>
      </c>
      <c r="X159" s="3">
        <v>12843</v>
      </c>
      <c r="Y159" s="3">
        <v>0</v>
      </c>
      <c r="Z159" s="3">
        <v>0</v>
      </c>
      <c r="AA159" s="3">
        <v>1604</v>
      </c>
      <c r="AB159" s="3">
        <v>0</v>
      </c>
      <c r="AC159" s="3">
        <v>0</v>
      </c>
      <c r="AD159" s="3">
        <v>0</v>
      </c>
      <c r="AE159" s="3">
        <v>0</v>
      </c>
      <c r="AF159" s="33">
        <f t="shared" si="2"/>
        <v>32977</v>
      </c>
    </row>
    <row r="160" spans="1:33" ht="13.5" thickBot="1" x14ac:dyDescent="0.25">
      <c r="A160" s="6" t="s">
        <v>72</v>
      </c>
      <c r="B160" s="3" t="s">
        <v>31</v>
      </c>
      <c r="C160" s="3">
        <v>1973</v>
      </c>
      <c r="D160" s="3">
        <v>0</v>
      </c>
      <c r="E160" s="3">
        <v>5505</v>
      </c>
      <c r="F160" s="3">
        <v>0</v>
      </c>
      <c r="G160" s="3">
        <v>4992</v>
      </c>
      <c r="H160" s="3">
        <v>1438</v>
      </c>
      <c r="I160" s="3">
        <v>0</v>
      </c>
      <c r="J160" s="3">
        <v>10422</v>
      </c>
      <c r="K160" s="3">
        <v>0</v>
      </c>
      <c r="L160" s="3">
        <v>27</v>
      </c>
      <c r="M160" s="3">
        <v>0</v>
      </c>
      <c r="N160" s="3">
        <v>30222</v>
      </c>
      <c r="O160" s="3">
        <v>0</v>
      </c>
      <c r="P160" s="3">
        <v>0</v>
      </c>
      <c r="Q160" s="3">
        <v>0</v>
      </c>
      <c r="R160" s="3">
        <v>0</v>
      </c>
      <c r="S160" s="3">
        <v>25790</v>
      </c>
      <c r="T160" s="3">
        <v>367006</v>
      </c>
      <c r="U160" s="3">
        <v>0</v>
      </c>
      <c r="V160" s="3">
        <v>838</v>
      </c>
      <c r="W160" s="3">
        <v>0</v>
      </c>
      <c r="X160" s="3">
        <v>35562</v>
      </c>
      <c r="Y160" s="3">
        <v>0</v>
      </c>
      <c r="Z160" s="3">
        <v>0</v>
      </c>
      <c r="AA160" s="3">
        <v>3536</v>
      </c>
      <c r="AB160" s="3">
        <v>0</v>
      </c>
      <c r="AC160" s="3">
        <v>0</v>
      </c>
      <c r="AD160" s="3">
        <v>293</v>
      </c>
      <c r="AE160" s="3">
        <v>0</v>
      </c>
      <c r="AF160" s="33">
        <f t="shared" si="2"/>
        <v>485631</v>
      </c>
    </row>
    <row r="161" spans="1:32" ht="13.5" thickBot="1" x14ac:dyDescent="0.25">
      <c r="A161" s="6" t="s">
        <v>72</v>
      </c>
      <c r="B161" s="3" t="s">
        <v>32</v>
      </c>
      <c r="C161" s="3">
        <v>1973</v>
      </c>
      <c r="D161" s="3">
        <v>0</v>
      </c>
      <c r="E161" s="3">
        <v>0</v>
      </c>
      <c r="F161" s="3">
        <v>0</v>
      </c>
      <c r="G161" s="3">
        <v>22064</v>
      </c>
      <c r="H161" s="3">
        <v>0</v>
      </c>
      <c r="I161" s="3">
        <v>0</v>
      </c>
      <c r="J161" s="3">
        <v>3839</v>
      </c>
      <c r="K161" s="3">
        <v>0</v>
      </c>
      <c r="L161" s="3">
        <v>1502</v>
      </c>
      <c r="M161" s="3">
        <v>0</v>
      </c>
      <c r="N161" s="3">
        <v>33827</v>
      </c>
      <c r="O161" s="3">
        <v>0</v>
      </c>
      <c r="P161" s="3">
        <v>0</v>
      </c>
      <c r="Q161" s="3">
        <v>0</v>
      </c>
      <c r="R161" s="3">
        <v>0</v>
      </c>
      <c r="S161" s="3">
        <v>41826</v>
      </c>
      <c r="T161" s="3">
        <v>929715</v>
      </c>
      <c r="U161" s="3">
        <v>0</v>
      </c>
      <c r="V161" s="3">
        <v>9435</v>
      </c>
      <c r="W161" s="3">
        <v>1492</v>
      </c>
      <c r="X161" s="3">
        <v>151414</v>
      </c>
      <c r="Y161" s="3">
        <v>0</v>
      </c>
      <c r="Z161" s="3">
        <v>0</v>
      </c>
      <c r="AA161" s="3">
        <v>1608</v>
      </c>
      <c r="AB161" s="3">
        <v>0</v>
      </c>
      <c r="AC161" s="3">
        <v>0</v>
      </c>
      <c r="AD161" s="3">
        <v>486</v>
      </c>
      <c r="AE161" s="3">
        <v>0</v>
      </c>
      <c r="AF161" s="33">
        <f t="shared" si="2"/>
        <v>1197208</v>
      </c>
    </row>
    <row r="162" spans="1:32" ht="13.5" thickBot="1" x14ac:dyDescent="0.25">
      <c r="A162" s="6" t="s">
        <v>73</v>
      </c>
      <c r="B162" s="3" t="s">
        <v>33</v>
      </c>
      <c r="C162" s="3">
        <v>1973</v>
      </c>
      <c r="D162" s="3">
        <v>0</v>
      </c>
      <c r="E162" s="3">
        <v>0</v>
      </c>
      <c r="F162" s="3">
        <v>0</v>
      </c>
      <c r="G162" s="3">
        <v>508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3">
        <f t="shared" si="2"/>
        <v>508</v>
      </c>
    </row>
    <row r="163" spans="1:32" ht="13.5" thickBot="1" x14ac:dyDescent="0.25">
      <c r="A163" s="6" t="s">
        <v>73</v>
      </c>
      <c r="B163" s="25" t="s">
        <v>34</v>
      </c>
      <c r="C163" s="3">
        <v>1973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50</v>
      </c>
      <c r="T163" s="3">
        <v>72300</v>
      </c>
      <c r="U163" s="3">
        <v>0</v>
      </c>
      <c r="V163" s="3">
        <v>0</v>
      </c>
      <c r="W163" s="3">
        <v>25</v>
      </c>
      <c r="X163" s="3">
        <v>6428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3">
        <f t="shared" si="2"/>
        <v>78803</v>
      </c>
    </row>
    <row r="164" spans="1:32" ht="13.5" thickBot="1" x14ac:dyDescent="0.25">
      <c r="A164" s="6" t="s">
        <v>73</v>
      </c>
      <c r="B164" s="25" t="s">
        <v>35</v>
      </c>
      <c r="C164" s="3">
        <v>1973</v>
      </c>
      <c r="D164" s="3">
        <v>0</v>
      </c>
      <c r="E164" s="3">
        <v>0</v>
      </c>
      <c r="F164" s="3">
        <v>0</v>
      </c>
      <c r="G164" s="3">
        <v>12804</v>
      </c>
      <c r="H164" s="3">
        <v>573</v>
      </c>
      <c r="I164" s="3">
        <v>0</v>
      </c>
      <c r="J164" s="3">
        <v>190</v>
      </c>
      <c r="K164" s="3">
        <v>2138</v>
      </c>
      <c r="L164" s="3">
        <v>0</v>
      </c>
      <c r="M164" s="3">
        <v>0</v>
      </c>
      <c r="N164" s="3">
        <v>5685</v>
      </c>
      <c r="O164" s="3">
        <v>0</v>
      </c>
      <c r="P164" s="3">
        <v>0</v>
      </c>
      <c r="Q164" s="3">
        <v>0</v>
      </c>
      <c r="R164" s="3">
        <v>152</v>
      </c>
      <c r="S164" s="3">
        <v>2440</v>
      </c>
      <c r="T164" s="3">
        <v>65167</v>
      </c>
      <c r="U164" s="3">
        <v>0</v>
      </c>
      <c r="V164" s="3">
        <v>0</v>
      </c>
      <c r="W164" s="3">
        <v>908</v>
      </c>
      <c r="X164" s="3">
        <v>88540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3">
        <f t="shared" si="2"/>
        <v>178597</v>
      </c>
    </row>
    <row r="165" spans="1:32" ht="13.5" thickBot="1" x14ac:dyDescent="0.25">
      <c r="A165" s="6" t="s">
        <v>73</v>
      </c>
      <c r="B165" s="25" t="s">
        <v>36</v>
      </c>
      <c r="C165" s="3">
        <v>1973</v>
      </c>
      <c r="D165" s="3">
        <v>0</v>
      </c>
      <c r="E165" s="3">
        <v>0</v>
      </c>
      <c r="F165" s="3">
        <v>0</v>
      </c>
      <c r="G165" s="3">
        <v>334</v>
      </c>
      <c r="H165" s="3">
        <v>0</v>
      </c>
      <c r="I165" s="3">
        <v>0</v>
      </c>
      <c r="J165" s="3">
        <v>0</v>
      </c>
      <c r="K165" s="3">
        <v>0</v>
      </c>
      <c r="L165" s="3">
        <v>878</v>
      </c>
      <c r="M165" s="3">
        <v>0</v>
      </c>
      <c r="N165" s="3">
        <v>1108</v>
      </c>
      <c r="O165" s="3">
        <v>0</v>
      </c>
      <c r="P165" s="3">
        <v>0</v>
      </c>
      <c r="Q165" s="3">
        <v>0</v>
      </c>
      <c r="R165" s="3">
        <v>0</v>
      </c>
      <c r="S165" s="3">
        <v>358</v>
      </c>
      <c r="T165" s="3">
        <v>178494</v>
      </c>
      <c r="U165" s="3">
        <v>4674</v>
      </c>
      <c r="V165" s="3">
        <v>3544</v>
      </c>
      <c r="W165" s="3">
        <v>208</v>
      </c>
      <c r="X165" s="3">
        <v>17786</v>
      </c>
      <c r="Y165" s="3">
        <v>0</v>
      </c>
      <c r="Z165" s="3">
        <v>0</v>
      </c>
      <c r="AA165" s="3">
        <v>141</v>
      </c>
      <c r="AB165" s="3">
        <v>0</v>
      </c>
      <c r="AC165" s="3">
        <v>0</v>
      </c>
      <c r="AD165" s="3">
        <v>55</v>
      </c>
      <c r="AE165" s="3">
        <v>0</v>
      </c>
      <c r="AF165" s="33">
        <f t="shared" si="2"/>
        <v>207580</v>
      </c>
    </row>
    <row r="166" spans="1:32" ht="13.5" thickBot="1" x14ac:dyDescent="0.25">
      <c r="A166" s="6" t="s">
        <v>73</v>
      </c>
      <c r="B166" s="25" t="s">
        <v>37</v>
      </c>
      <c r="C166" s="3">
        <v>1973</v>
      </c>
      <c r="D166" s="3">
        <v>0</v>
      </c>
      <c r="E166" s="3">
        <v>0</v>
      </c>
      <c r="F166" s="3">
        <v>0</v>
      </c>
      <c r="G166" s="3">
        <v>1639</v>
      </c>
      <c r="H166" s="3">
        <v>9</v>
      </c>
      <c r="I166" s="3">
        <v>0</v>
      </c>
      <c r="J166" s="3">
        <v>0</v>
      </c>
      <c r="K166" s="3">
        <v>13</v>
      </c>
      <c r="L166" s="3">
        <v>199</v>
      </c>
      <c r="M166" s="3">
        <v>0</v>
      </c>
      <c r="N166" s="3">
        <v>495</v>
      </c>
      <c r="O166" s="3">
        <v>0</v>
      </c>
      <c r="P166" s="3">
        <v>0</v>
      </c>
      <c r="Q166" s="3">
        <v>0</v>
      </c>
      <c r="R166" s="3">
        <v>0</v>
      </c>
      <c r="S166" s="3">
        <v>680</v>
      </c>
      <c r="T166" s="3">
        <v>71930</v>
      </c>
      <c r="U166" s="3">
        <v>0</v>
      </c>
      <c r="V166" s="3">
        <v>288</v>
      </c>
      <c r="W166" s="3">
        <v>66</v>
      </c>
      <c r="X166" s="3">
        <v>5254</v>
      </c>
      <c r="Y166" s="3">
        <v>0</v>
      </c>
      <c r="Z166" s="3">
        <v>0</v>
      </c>
      <c r="AA166" s="3">
        <v>55</v>
      </c>
      <c r="AB166" s="3">
        <v>0</v>
      </c>
      <c r="AC166" s="3">
        <v>0</v>
      </c>
      <c r="AD166" s="3">
        <v>34</v>
      </c>
      <c r="AE166" s="3">
        <v>0</v>
      </c>
      <c r="AF166" s="33">
        <f t="shared" si="2"/>
        <v>80662</v>
      </c>
    </row>
    <row r="167" spans="1:32" ht="13.5" thickBot="1" x14ac:dyDescent="0.25">
      <c r="A167" s="6" t="s">
        <v>73</v>
      </c>
      <c r="B167" s="25" t="s">
        <v>38</v>
      </c>
      <c r="C167" s="3">
        <v>1973</v>
      </c>
      <c r="D167" s="3">
        <v>0</v>
      </c>
      <c r="E167" s="3">
        <v>0</v>
      </c>
      <c r="F167" s="3">
        <v>0</v>
      </c>
      <c r="G167" s="3">
        <v>4885</v>
      </c>
      <c r="H167" s="3">
        <v>55</v>
      </c>
      <c r="I167" s="3">
        <v>0</v>
      </c>
      <c r="J167" s="3">
        <v>17</v>
      </c>
      <c r="K167" s="3">
        <v>740</v>
      </c>
      <c r="L167" s="3">
        <v>127</v>
      </c>
      <c r="M167" s="3">
        <v>0</v>
      </c>
      <c r="N167" s="3">
        <v>819</v>
      </c>
      <c r="O167" s="3">
        <v>0</v>
      </c>
      <c r="P167" s="3">
        <v>0</v>
      </c>
      <c r="Q167" s="3">
        <v>0</v>
      </c>
      <c r="R167" s="3">
        <v>0</v>
      </c>
      <c r="S167" s="3">
        <v>665</v>
      </c>
      <c r="T167" s="3">
        <v>10125</v>
      </c>
      <c r="U167" s="3">
        <v>0</v>
      </c>
      <c r="V167" s="3">
        <v>0</v>
      </c>
      <c r="W167" s="3">
        <v>186</v>
      </c>
      <c r="X167" s="3">
        <v>2348</v>
      </c>
      <c r="Y167" s="3">
        <v>0</v>
      </c>
      <c r="Z167" s="3">
        <v>0</v>
      </c>
      <c r="AA167" s="3">
        <v>151</v>
      </c>
      <c r="AB167" s="3">
        <v>0</v>
      </c>
      <c r="AC167" s="3">
        <v>0</v>
      </c>
      <c r="AD167" s="3">
        <v>164</v>
      </c>
      <c r="AE167" s="3">
        <v>0</v>
      </c>
      <c r="AF167" s="33">
        <f t="shared" si="2"/>
        <v>20282</v>
      </c>
    </row>
    <row r="168" spans="1:32" ht="13.5" thickBot="1" x14ac:dyDescent="0.25">
      <c r="A168" s="6" t="s">
        <v>73</v>
      </c>
      <c r="B168" s="25" t="s">
        <v>39</v>
      </c>
      <c r="C168" s="3">
        <v>1973</v>
      </c>
      <c r="D168" s="3">
        <v>0</v>
      </c>
      <c r="E168" s="3">
        <v>0</v>
      </c>
      <c r="F168" s="3">
        <v>0</v>
      </c>
      <c r="G168" s="3">
        <v>64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196063</v>
      </c>
      <c r="AD168" s="3">
        <v>0</v>
      </c>
      <c r="AE168" s="3">
        <v>0</v>
      </c>
      <c r="AF168" s="33">
        <f t="shared" si="2"/>
        <v>196127</v>
      </c>
    </row>
    <row r="169" spans="1:32" ht="13.5" thickBot="1" x14ac:dyDescent="0.25">
      <c r="A169" s="6" t="s">
        <v>73</v>
      </c>
      <c r="B169" s="25" t="s">
        <v>40</v>
      </c>
      <c r="C169" s="3">
        <v>1973</v>
      </c>
      <c r="D169" s="3">
        <v>0</v>
      </c>
      <c r="E169" s="3">
        <v>0</v>
      </c>
      <c r="F169" s="3">
        <v>0</v>
      </c>
      <c r="G169" s="3">
        <v>7492</v>
      </c>
      <c r="H169" s="3">
        <v>0</v>
      </c>
      <c r="I169" s="3">
        <v>0</v>
      </c>
      <c r="J169" s="3">
        <v>0</v>
      </c>
      <c r="K169" s="3">
        <v>1299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405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3">
        <f t="shared" si="2"/>
        <v>9196</v>
      </c>
    </row>
    <row r="170" spans="1:32" ht="13.5" thickBot="1" x14ac:dyDescent="0.25">
      <c r="A170" s="6" t="s">
        <v>73</v>
      </c>
      <c r="B170" s="25" t="s">
        <v>41</v>
      </c>
      <c r="C170" s="3">
        <v>1973</v>
      </c>
      <c r="D170" s="3">
        <v>0</v>
      </c>
      <c r="E170" s="3">
        <v>0</v>
      </c>
      <c r="F170" s="3">
        <v>0</v>
      </c>
      <c r="G170" s="3">
        <v>5485</v>
      </c>
      <c r="H170" s="3">
        <v>0</v>
      </c>
      <c r="I170" s="3">
        <v>0</v>
      </c>
      <c r="J170" s="3">
        <v>0</v>
      </c>
      <c r="K170" s="3">
        <v>0</v>
      </c>
      <c r="L170" s="3">
        <v>9362</v>
      </c>
      <c r="M170" s="3">
        <v>0</v>
      </c>
      <c r="N170" s="3">
        <v>10073</v>
      </c>
      <c r="O170" s="3">
        <v>0</v>
      </c>
      <c r="P170" s="3">
        <v>0</v>
      </c>
      <c r="Q170" s="3">
        <v>0</v>
      </c>
      <c r="R170" s="3">
        <v>0</v>
      </c>
      <c r="S170" s="3">
        <v>5646</v>
      </c>
      <c r="T170" s="3">
        <v>458677</v>
      </c>
      <c r="U170" s="3">
        <v>0</v>
      </c>
      <c r="V170" s="3">
        <v>56461</v>
      </c>
      <c r="W170" s="3">
        <v>0</v>
      </c>
      <c r="X170" s="3">
        <v>131849</v>
      </c>
      <c r="Y170" s="3">
        <v>0</v>
      </c>
      <c r="Z170" s="3">
        <v>0</v>
      </c>
      <c r="AA170" s="3">
        <v>4731</v>
      </c>
      <c r="AB170" s="3">
        <v>0</v>
      </c>
      <c r="AC170" s="3">
        <v>0</v>
      </c>
      <c r="AD170" s="3">
        <v>1392</v>
      </c>
      <c r="AE170" s="3">
        <v>0</v>
      </c>
      <c r="AF170" s="33">
        <f t="shared" si="2"/>
        <v>683676</v>
      </c>
    </row>
    <row r="171" spans="1:32" ht="13.5" thickBot="1" x14ac:dyDescent="0.25">
      <c r="A171" s="6" t="s">
        <v>73</v>
      </c>
      <c r="B171" s="25" t="s">
        <v>42</v>
      </c>
      <c r="C171" s="3">
        <v>1973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26</v>
      </c>
      <c r="O171" s="3">
        <v>0</v>
      </c>
      <c r="P171" s="3">
        <v>0</v>
      </c>
      <c r="Q171" s="3">
        <v>0</v>
      </c>
      <c r="R171" s="3">
        <v>0</v>
      </c>
      <c r="S171" s="3">
        <v>143</v>
      </c>
      <c r="T171" s="3">
        <v>1976</v>
      </c>
      <c r="U171" s="3">
        <v>0</v>
      </c>
      <c r="V171" s="3">
        <v>29</v>
      </c>
      <c r="W171" s="3">
        <v>0</v>
      </c>
      <c r="X171" s="3">
        <v>220</v>
      </c>
      <c r="Y171" s="3">
        <v>0</v>
      </c>
      <c r="Z171" s="3">
        <v>0</v>
      </c>
      <c r="AA171" s="3">
        <v>28</v>
      </c>
      <c r="AB171" s="3">
        <v>0</v>
      </c>
      <c r="AC171" s="3">
        <v>0</v>
      </c>
      <c r="AD171" s="3">
        <v>13</v>
      </c>
      <c r="AE171" s="3">
        <v>0</v>
      </c>
      <c r="AF171" s="33">
        <f t="shared" si="2"/>
        <v>2435</v>
      </c>
    </row>
    <row r="172" spans="1:32" ht="13.5" thickBot="1" x14ac:dyDescent="0.25">
      <c r="A172" s="6" t="s">
        <v>73</v>
      </c>
      <c r="B172" s="25" t="s">
        <v>43</v>
      </c>
      <c r="C172" s="3">
        <v>1973</v>
      </c>
      <c r="D172" s="3">
        <v>0</v>
      </c>
      <c r="E172" s="3">
        <v>0</v>
      </c>
      <c r="F172" s="3">
        <v>0</v>
      </c>
      <c r="G172" s="3">
        <v>2627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27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3">
        <f t="shared" si="2"/>
        <v>2654</v>
      </c>
    </row>
    <row r="173" spans="1:32" ht="13.5" thickBot="1" x14ac:dyDescent="0.25">
      <c r="A173" s="6" t="s">
        <v>74</v>
      </c>
      <c r="B173" s="25" t="s">
        <v>44</v>
      </c>
      <c r="C173" s="3">
        <v>1973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3">
        <f t="shared" si="2"/>
        <v>0</v>
      </c>
    </row>
    <row r="174" spans="1:32" ht="13.5" thickBot="1" x14ac:dyDescent="0.25">
      <c r="A174" s="6" t="s">
        <v>74</v>
      </c>
      <c r="B174" s="25" t="s">
        <v>45</v>
      </c>
      <c r="C174" s="3">
        <v>1973</v>
      </c>
      <c r="D174" s="3">
        <v>0</v>
      </c>
      <c r="E174" s="3">
        <v>0</v>
      </c>
      <c r="F174" s="3">
        <v>0</v>
      </c>
      <c r="G174" s="3">
        <v>1437</v>
      </c>
      <c r="H174" s="3">
        <v>520</v>
      </c>
      <c r="I174" s="3">
        <v>0</v>
      </c>
      <c r="J174" s="3">
        <v>739</v>
      </c>
      <c r="K174" s="3">
        <v>0</v>
      </c>
      <c r="L174" s="3">
        <v>2502</v>
      </c>
      <c r="M174" s="3">
        <v>0</v>
      </c>
      <c r="N174" s="3">
        <v>355</v>
      </c>
      <c r="O174" s="3">
        <v>0</v>
      </c>
      <c r="P174" s="3">
        <v>0</v>
      </c>
      <c r="Q174" s="3">
        <v>0</v>
      </c>
      <c r="R174" s="3">
        <v>0</v>
      </c>
      <c r="S174" s="3">
        <v>5747</v>
      </c>
      <c r="T174" s="3">
        <v>14834</v>
      </c>
      <c r="U174" s="3">
        <v>19</v>
      </c>
      <c r="V174" s="3">
        <v>21575</v>
      </c>
      <c r="W174" s="3">
        <v>25</v>
      </c>
      <c r="X174" s="3">
        <v>31135</v>
      </c>
      <c r="Y174" s="3">
        <v>0</v>
      </c>
      <c r="Z174" s="3">
        <v>0</v>
      </c>
      <c r="AA174" s="3">
        <v>901</v>
      </c>
      <c r="AB174" s="3">
        <v>238</v>
      </c>
      <c r="AC174" s="3">
        <v>0</v>
      </c>
      <c r="AD174" s="3">
        <v>4</v>
      </c>
      <c r="AE174" s="3">
        <v>0</v>
      </c>
      <c r="AF174" s="33">
        <f t="shared" si="2"/>
        <v>80031</v>
      </c>
    </row>
    <row r="175" spans="1:32" ht="13.5" thickBot="1" x14ac:dyDescent="0.25">
      <c r="A175" s="6" t="s">
        <v>74</v>
      </c>
      <c r="B175" s="25" t="s">
        <v>46</v>
      </c>
      <c r="C175" s="3">
        <v>1973</v>
      </c>
      <c r="D175" s="3">
        <v>0</v>
      </c>
      <c r="E175" s="3">
        <v>0</v>
      </c>
      <c r="F175" s="3">
        <v>0</v>
      </c>
      <c r="G175" s="3">
        <v>8</v>
      </c>
      <c r="H175" s="3">
        <v>71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2</v>
      </c>
      <c r="T175" s="3">
        <v>0</v>
      </c>
      <c r="U175" s="3">
        <v>0</v>
      </c>
      <c r="V175" s="3">
        <v>187</v>
      </c>
      <c r="W175" s="3">
        <v>408</v>
      </c>
      <c r="X175" s="3">
        <v>9087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3">
        <f t="shared" si="2"/>
        <v>9763</v>
      </c>
    </row>
    <row r="176" spans="1:32" ht="13.5" thickBot="1" x14ac:dyDescent="0.25">
      <c r="A176" s="6" t="s">
        <v>74</v>
      </c>
      <c r="B176" s="25" t="s">
        <v>47</v>
      </c>
      <c r="C176" s="3">
        <v>1973</v>
      </c>
      <c r="D176" s="3">
        <v>0</v>
      </c>
      <c r="E176" s="3">
        <v>0</v>
      </c>
      <c r="F176" s="3">
        <v>0</v>
      </c>
      <c r="G176" s="3">
        <v>2927</v>
      </c>
      <c r="H176" s="3">
        <v>0</v>
      </c>
      <c r="I176" s="3">
        <v>0</v>
      </c>
      <c r="J176" s="3">
        <v>0</v>
      </c>
      <c r="K176" s="3">
        <v>0</v>
      </c>
      <c r="L176" s="3">
        <v>1893</v>
      </c>
      <c r="M176" s="3">
        <v>0</v>
      </c>
      <c r="N176" s="3">
        <v>416</v>
      </c>
      <c r="O176" s="3">
        <v>0</v>
      </c>
      <c r="P176" s="3">
        <v>0</v>
      </c>
      <c r="Q176" s="3">
        <v>0</v>
      </c>
      <c r="R176" s="3">
        <v>0</v>
      </c>
      <c r="S176" s="3">
        <v>1657</v>
      </c>
      <c r="T176" s="3">
        <v>8980</v>
      </c>
      <c r="U176" s="3">
        <v>0</v>
      </c>
      <c r="V176" s="3">
        <v>5555</v>
      </c>
      <c r="W176" s="3">
        <v>453</v>
      </c>
      <c r="X176" s="3">
        <v>7174</v>
      </c>
      <c r="Y176" s="3">
        <v>0</v>
      </c>
      <c r="Z176" s="3">
        <v>0</v>
      </c>
      <c r="AA176" s="3">
        <v>359</v>
      </c>
      <c r="AB176" s="3">
        <v>0</v>
      </c>
      <c r="AC176" s="3">
        <v>0</v>
      </c>
      <c r="AD176" s="3">
        <v>0</v>
      </c>
      <c r="AE176" s="3">
        <v>0</v>
      </c>
      <c r="AF176" s="33">
        <f t="shared" si="2"/>
        <v>29414</v>
      </c>
    </row>
    <row r="177" spans="1:32" ht="13.5" thickBot="1" x14ac:dyDescent="0.25">
      <c r="A177" s="6" t="s">
        <v>74</v>
      </c>
      <c r="B177" s="25" t="s">
        <v>48</v>
      </c>
      <c r="C177" s="3">
        <v>1973</v>
      </c>
      <c r="D177" s="3">
        <v>0</v>
      </c>
      <c r="E177" s="3">
        <v>0</v>
      </c>
      <c r="F177" s="3">
        <v>0</v>
      </c>
      <c r="G177" s="3">
        <v>309</v>
      </c>
      <c r="H177" s="3">
        <v>1</v>
      </c>
      <c r="I177" s="3">
        <v>0</v>
      </c>
      <c r="J177" s="3">
        <v>0</v>
      </c>
      <c r="K177" s="3">
        <v>0</v>
      </c>
      <c r="L177" s="3">
        <v>6257</v>
      </c>
      <c r="M177" s="3">
        <v>0</v>
      </c>
      <c r="N177" s="3">
        <v>1936</v>
      </c>
      <c r="O177" s="3">
        <v>0</v>
      </c>
      <c r="P177" s="3">
        <v>0</v>
      </c>
      <c r="Q177" s="3">
        <v>0</v>
      </c>
      <c r="R177" s="3">
        <v>0</v>
      </c>
      <c r="S177" s="3">
        <v>6297</v>
      </c>
      <c r="T177" s="3">
        <v>78141</v>
      </c>
      <c r="U177" s="3">
        <v>0</v>
      </c>
      <c r="V177" s="3">
        <v>25108</v>
      </c>
      <c r="W177" s="3">
        <v>0</v>
      </c>
      <c r="X177" s="3">
        <v>37082</v>
      </c>
      <c r="Y177" s="3">
        <v>0</v>
      </c>
      <c r="Z177" s="3">
        <v>0</v>
      </c>
      <c r="AA177" s="3">
        <v>646</v>
      </c>
      <c r="AB177" s="3">
        <v>0</v>
      </c>
      <c r="AC177" s="3">
        <v>0</v>
      </c>
      <c r="AD177" s="3">
        <v>164</v>
      </c>
      <c r="AE177" s="3">
        <v>0</v>
      </c>
      <c r="AF177" s="33">
        <f t="shared" si="2"/>
        <v>155941</v>
      </c>
    </row>
    <row r="178" spans="1:32" ht="13.5" thickBot="1" x14ac:dyDescent="0.25">
      <c r="A178" s="6" t="s">
        <v>74</v>
      </c>
      <c r="B178" s="25" t="s">
        <v>49</v>
      </c>
      <c r="C178" s="3">
        <v>1973</v>
      </c>
      <c r="D178" s="3">
        <v>0</v>
      </c>
      <c r="E178" s="3">
        <v>0</v>
      </c>
      <c r="F178" s="3">
        <v>0</v>
      </c>
      <c r="G178" s="3">
        <v>472</v>
      </c>
      <c r="H178" s="3">
        <v>953</v>
      </c>
      <c r="I178" s="3">
        <v>0</v>
      </c>
      <c r="J178" s="3">
        <v>382</v>
      </c>
      <c r="K178" s="3">
        <v>0</v>
      </c>
      <c r="L178" s="3">
        <v>2318</v>
      </c>
      <c r="M178" s="3">
        <v>0</v>
      </c>
      <c r="N178" s="3">
        <v>994</v>
      </c>
      <c r="O178" s="3">
        <v>0</v>
      </c>
      <c r="P178" s="3">
        <v>0</v>
      </c>
      <c r="Q178" s="3">
        <v>0</v>
      </c>
      <c r="R178" s="3">
        <v>0</v>
      </c>
      <c r="S178" s="3">
        <v>38940</v>
      </c>
      <c r="T178" s="3">
        <v>286087</v>
      </c>
      <c r="U178" s="3">
        <v>1749670</v>
      </c>
      <c r="V178" s="3">
        <v>33676</v>
      </c>
      <c r="W178" s="3">
        <v>5989</v>
      </c>
      <c r="X178" s="3">
        <v>184688</v>
      </c>
      <c r="Y178" s="3">
        <v>0</v>
      </c>
      <c r="Z178" s="3">
        <v>0</v>
      </c>
      <c r="AA178" s="3">
        <v>747</v>
      </c>
      <c r="AB178" s="3">
        <v>0</v>
      </c>
      <c r="AC178" s="3">
        <v>0</v>
      </c>
      <c r="AD178" s="3">
        <v>0</v>
      </c>
      <c r="AE178" s="3">
        <v>0</v>
      </c>
      <c r="AF178" s="33">
        <f t="shared" si="2"/>
        <v>2304916</v>
      </c>
    </row>
    <row r="179" spans="1:32" ht="13.5" thickBot="1" x14ac:dyDescent="0.25">
      <c r="A179" s="6" t="s">
        <v>74</v>
      </c>
      <c r="B179" s="25" t="s">
        <v>50</v>
      </c>
      <c r="C179" s="3">
        <v>1973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3">
        <f t="shared" si="2"/>
        <v>0</v>
      </c>
    </row>
    <row r="180" spans="1:32" ht="13.5" thickBot="1" x14ac:dyDescent="0.25">
      <c r="A180" s="6" t="s">
        <v>74</v>
      </c>
      <c r="B180" s="25" t="s">
        <v>51</v>
      </c>
      <c r="C180" s="3">
        <v>1973</v>
      </c>
      <c r="D180" s="3">
        <v>0</v>
      </c>
      <c r="E180" s="3">
        <v>0</v>
      </c>
      <c r="F180" s="3">
        <v>0</v>
      </c>
      <c r="G180" s="3">
        <v>606</v>
      </c>
      <c r="H180" s="3">
        <v>745</v>
      </c>
      <c r="I180" s="3">
        <v>0</v>
      </c>
      <c r="J180" s="3">
        <v>0</v>
      </c>
      <c r="K180" s="3">
        <v>0</v>
      </c>
      <c r="L180" s="3">
        <v>5568</v>
      </c>
      <c r="M180" s="3">
        <v>0</v>
      </c>
      <c r="N180" s="3">
        <v>1210</v>
      </c>
      <c r="O180" s="3">
        <v>0</v>
      </c>
      <c r="P180" s="3">
        <v>0</v>
      </c>
      <c r="Q180" s="3">
        <v>0</v>
      </c>
      <c r="R180" s="3">
        <v>0</v>
      </c>
      <c r="S180" s="3">
        <v>3647</v>
      </c>
      <c r="T180" s="3">
        <v>135266</v>
      </c>
      <c r="U180" s="3">
        <v>11693</v>
      </c>
      <c r="V180" s="3">
        <v>20194</v>
      </c>
      <c r="W180" s="3">
        <v>968</v>
      </c>
      <c r="X180" s="3">
        <v>77710</v>
      </c>
      <c r="Y180" s="3">
        <v>0</v>
      </c>
      <c r="Z180" s="3">
        <v>0</v>
      </c>
      <c r="AA180" s="3">
        <v>474</v>
      </c>
      <c r="AB180" s="3">
        <v>0</v>
      </c>
      <c r="AC180" s="3">
        <v>0</v>
      </c>
      <c r="AD180" s="3">
        <v>116</v>
      </c>
      <c r="AE180" s="3">
        <v>0</v>
      </c>
      <c r="AF180" s="33">
        <f t="shared" si="2"/>
        <v>258197</v>
      </c>
    </row>
    <row r="181" spans="1:32" ht="13.5" thickBot="1" x14ac:dyDescent="0.25">
      <c r="A181" s="6" t="s">
        <v>74</v>
      </c>
      <c r="B181" s="25" t="s">
        <v>52</v>
      </c>
      <c r="C181" s="3">
        <v>1973</v>
      </c>
      <c r="D181" s="3">
        <v>0</v>
      </c>
      <c r="E181" s="3">
        <v>0</v>
      </c>
      <c r="F181" s="3">
        <v>0</v>
      </c>
      <c r="G181" s="3">
        <v>4</v>
      </c>
      <c r="H181" s="3">
        <v>248</v>
      </c>
      <c r="I181" s="3">
        <v>0</v>
      </c>
      <c r="J181" s="3">
        <v>0</v>
      </c>
      <c r="K181" s="3">
        <v>0</v>
      </c>
      <c r="L181" s="3">
        <v>420</v>
      </c>
      <c r="M181" s="3">
        <v>0</v>
      </c>
      <c r="N181" s="3">
        <v>63</v>
      </c>
      <c r="O181" s="3">
        <v>0</v>
      </c>
      <c r="P181" s="3">
        <v>0</v>
      </c>
      <c r="Q181" s="3">
        <v>0</v>
      </c>
      <c r="R181" s="3">
        <v>0</v>
      </c>
      <c r="S181" s="3">
        <v>61</v>
      </c>
      <c r="T181" s="3">
        <v>94</v>
      </c>
      <c r="U181" s="3">
        <v>0</v>
      </c>
      <c r="V181" s="3">
        <v>1142</v>
      </c>
      <c r="W181" s="3">
        <v>526</v>
      </c>
      <c r="X181" s="3">
        <v>18213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3">
        <f t="shared" si="2"/>
        <v>20771</v>
      </c>
    </row>
    <row r="182" spans="1:32" ht="13.5" thickBot="1" x14ac:dyDescent="0.25">
      <c r="A182" s="6" t="s">
        <v>74</v>
      </c>
      <c r="B182" s="25" t="s">
        <v>53</v>
      </c>
      <c r="C182" s="3">
        <v>1973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3">
        <f t="shared" si="2"/>
        <v>0</v>
      </c>
    </row>
    <row r="183" spans="1:32" ht="13.5" thickBot="1" x14ac:dyDescent="0.25">
      <c r="A183" s="6" t="s">
        <v>74</v>
      </c>
      <c r="B183" s="25" t="s">
        <v>54</v>
      </c>
      <c r="C183" s="3">
        <v>1973</v>
      </c>
      <c r="D183" s="3">
        <v>0</v>
      </c>
      <c r="E183" s="3">
        <v>0</v>
      </c>
      <c r="F183" s="3">
        <v>0</v>
      </c>
      <c r="G183" s="3">
        <v>4307</v>
      </c>
      <c r="H183" s="3">
        <v>232</v>
      </c>
      <c r="I183" s="3">
        <v>0</v>
      </c>
      <c r="J183" s="3">
        <v>0</v>
      </c>
      <c r="K183" s="3">
        <v>0</v>
      </c>
      <c r="L183" s="3">
        <v>7352</v>
      </c>
      <c r="M183" s="3">
        <v>0</v>
      </c>
      <c r="N183" s="3">
        <v>2771</v>
      </c>
      <c r="O183" s="3">
        <v>0</v>
      </c>
      <c r="P183" s="3">
        <v>0</v>
      </c>
      <c r="Q183" s="3">
        <v>0</v>
      </c>
      <c r="R183" s="3">
        <v>0</v>
      </c>
      <c r="S183" s="3">
        <v>2883</v>
      </c>
      <c r="T183" s="3">
        <v>163678</v>
      </c>
      <c r="U183" s="3">
        <v>0</v>
      </c>
      <c r="V183" s="3">
        <v>21760</v>
      </c>
      <c r="W183" s="3">
        <v>602</v>
      </c>
      <c r="X183" s="3">
        <v>39019</v>
      </c>
      <c r="Y183" s="3">
        <v>0</v>
      </c>
      <c r="Z183" s="3">
        <v>0</v>
      </c>
      <c r="AA183" s="3">
        <v>2789</v>
      </c>
      <c r="AB183" s="3">
        <v>0</v>
      </c>
      <c r="AC183" s="3">
        <v>0</v>
      </c>
      <c r="AD183" s="3">
        <v>260</v>
      </c>
      <c r="AE183" s="3">
        <v>0</v>
      </c>
      <c r="AF183" s="33">
        <f t="shared" si="2"/>
        <v>245653</v>
      </c>
    </row>
    <row r="184" spans="1:32" ht="13.5" thickBot="1" x14ac:dyDescent="0.25">
      <c r="A184" s="6" t="s">
        <v>74</v>
      </c>
      <c r="B184" s="25" t="s">
        <v>55</v>
      </c>
      <c r="C184" s="3">
        <v>1973</v>
      </c>
      <c r="D184" s="3">
        <v>0</v>
      </c>
      <c r="E184" s="3">
        <v>0</v>
      </c>
      <c r="F184" s="3">
        <v>0</v>
      </c>
      <c r="G184" s="3">
        <v>1167</v>
      </c>
      <c r="H184" s="3">
        <v>157</v>
      </c>
      <c r="I184" s="3">
        <v>0</v>
      </c>
      <c r="J184" s="3">
        <v>0</v>
      </c>
      <c r="K184" s="3">
        <v>6</v>
      </c>
      <c r="L184" s="3">
        <v>5271</v>
      </c>
      <c r="M184" s="3">
        <v>0</v>
      </c>
      <c r="N184" s="3">
        <v>2632</v>
      </c>
      <c r="O184" s="3">
        <v>0</v>
      </c>
      <c r="P184" s="3">
        <v>0</v>
      </c>
      <c r="Q184" s="3">
        <v>0</v>
      </c>
      <c r="R184" s="3">
        <v>0</v>
      </c>
      <c r="S184" s="3">
        <v>1942</v>
      </c>
      <c r="T184" s="3">
        <v>57706</v>
      </c>
      <c r="U184" s="3">
        <v>0</v>
      </c>
      <c r="V184" s="3">
        <v>18385</v>
      </c>
      <c r="W184" s="3">
        <v>0</v>
      </c>
      <c r="X184" s="3">
        <v>33252</v>
      </c>
      <c r="Y184" s="3">
        <v>0</v>
      </c>
      <c r="Z184" s="3">
        <v>0</v>
      </c>
      <c r="AA184" s="3">
        <v>1920</v>
      </c>
      <c r="AB184" s="3">
        <v>0</v>
      </c>
      <c r="AC184" s="3">
        <v>0</v>
      </c>
      <c r="AD184" s="3">
        <v>209</v>
      </c>
      <c r="AE184" s="3">
        <v>0</v>
      </c>
      <c r="AF184" s="33">
        <v>122647</v>
      </c>
    </row>
    <row r="185" spans="1:32" ht="13.5" thickBot="1" x14ac:dyDescent="0.25">
      <c r="A185" s="6" t="s">
        <v>71</v>
      </c>
      <c r="B185" s="25" t="s">
        <v>56</v>
      </c>
      <c r="C185" s="3">
        <v>1973</v>
      </c>
      <c r="D185" s="3">
        <v>2340</v>
      </c>
      <c r="E185" s="3">
        <v>0</v>
      </c>
      <c r="F185" s="3">
        <v>0</v>
      </c>
      <c r="G185" s="3">
        <v>8400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14580</v>
      </c>
      <c r="O185" s="3">
        <v>0</v>
      </c>
      <c r="P185" s="3">
        <v>970</v>
      </c>
      <c r="Q185" s="3">
        <v>8970</v>
      </c>
      <c r="R185" s="3">
        <v>17970</v>
      </c>
      <c r="S185" s="3">
        <v>10700</v>
      </c>
      <c r="T185" s="3">
        <v>40280</v>
      </c>
      <c r="U185" s="3">
        <v>0</v>
      </c>
      <c r="V185" s="3">
        <v>0</v>
      </c>
      <c r="W185" s="3">
        <v>2540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2470</v>
      </c>
      <c r="AE185" s="3">
        <v>1037</v>
      </c>
      <c r="AF185" s="33">
        <f t="shared" si="2"/>
        <v>110257</v>
      </c>
    </row>
    <row r="186" spans="1:32" ht="13.5" thickBot="1" x14ac:dyDescent="0.25">
      <c r="A186" s="6" t="s">
        <v>71</v>
      </c>
      <c r="B186" s="25" t="s">
        <v>57</v>
      </c>
      <c r="C186" s="3">
        <v>1973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209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3">
        <f t="shared" si="2"/>
        <v>209</v>
      </c>
    </row>
    <row r="187" spans="1:32" ht="13.5" thickBot="1" x14ac:dyDescent="0.25">
      <c r="A187" s="6" t="s">
        <v>71</v>
      </c>
      <c r="B187" s="25" t="s">
        <v>58</v>
      </c>
      <c r="C187" s="3">
        <v>1973</v>
      </c>
      <c r="D187" s="3">
        <v>0</v>
      </c>
      <c r="E187" s="3">
        <v>51</v>
      </c>
      <c r="F187" s="3">
        <v>0</v>
      </c>
      <c r="G187" s="3">
        <v>1053</v>
      </c>
      <c r="H187" s="3">
        <v>1244</v>
      </c>
      <c r="I187" s="3">
        <v>0</v>
      </c>
      <c r="J187" s="3">
        <v>1943</v>
      </c>
      <c r="K187" s="3">
        <v>0</v>
      </c>
      <c r="L187" s="3">
        <v>1061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367</v>
      </c>
      <c r="T187" s="3">
        <v>51072</v>
      </c>
      <c r="U187" s="3">
        <v>0</v>
      </c>
      <c r="V187" s="3">
        <v>628</v>
      </c>
      <c r="W187" s="3">
        <v>0</v>
      </c>
      <c r="X187" s="3">
        <v>2064</v>
      </c>
      <c r="Y187" s="3">
        <v>0</v>
      </c>
      <c r="Z187" s="3">
        <v>0</v>
      </c>
      <c r="AA187" s="3">
        <v>1539</v>
      </c>
      <c r="AB187" s="3">
        <v>0</v>
      </c>
      <c r="AC187" s="3">
        <v>0</v>
      </c>
      <c r="AD187" s="3">
        <v>14</v>
      </c>
      <c r="AE187" s="3">
        <v>0</v>
      </c>
      <c r="AF187" s="33">
        <f t="shared" si="2"/>
        <v>61036</v>
      </c>
    </row>
    <row r="188" spans="1:32" ht="13.5" thickBot="1" x14ac:dyDescent="0.25">
      <c r="A188" s="6" t="s">
        <v>71</v>
      </c>
      <c r="B188" s="25" t="s">
        <v>59</v>
      </c>
      <c r="C188" s="3">
        <v>1973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3">
        <f t="shared" si="2"/>
        <v>0</v>
      </c>
    </row>
    <row r="189" spans="1:32" ht="13.5" thickBot="1" x14ac:dyDescent="0.25">
      <c r="A189" s="6" t="s">
        <v>71</v>
      </c>
      <c r="B189" s="25" t="s">
        <v>60</v>
      </c>
      <c r="C189" s="3">
        <v>1973</v>
      </c>
      <c r="D189" s="3">
        <v>0</v>
      </c>
      <c r="E189" s="3">
        <v>326</v>
      </c>
      <c r="F189" s="3">
        <v>0</v>
      </c>
      <c r="G189" s="3">
        <v>4923</v>
      </c>
      <c r="H189" s="3">
        <v>1173</v>
      </c>
      <c r="I189" s="3">
        <v>79</v>
      </c>
      <c r="J189" s="3">
        <v>3268</v>
      </c>
      <c r="K189" s="3">
        <v>0</v>
      </c>
      <c r="L189" s="3">
        <v>0</v>
      </c>
      <c r="M189" s="3">
        <v>0</v>
      </c>
      <c r="N189" s="3">
        <v>1443</v>
      </c>
      <c r="O189" s="3">
        <v>0</v>
      </c>
      <c r="P189" s="3">
        <v>0</v>
      </c>
      <c r="Q189" s="3">
        <v>15</v>
      </c>
      <c r="R189" s="3">
        <v>165</v>
      </c>
      <c r="S189" s="3">
        <v>2956</v>
      </c>
      <c r="T189" s="3">
        <v>99278</v>
      </c>
      <c r="U189" s="3">
        <v>1</v>
      </c>
      <c r="V189" s="3">
        <v>0</v>
      </c>
      <c r="W189" s="3">
        <v>1</v>
      </c>
      <c r="X189" s="3">
        <v>1122</v>
      </c>
      <c r="Y189" s="3">
        <v>0</v>
      </c>
      <c r="Z189" s="3">
        <v>0</v>
      </c>
      <c r="AA189" s="3">
        <v>688</v>
      </c>
      <c r="AB189" s="3">
        <v>0</v>
      </c>
      <c r="AC189" s="3">
        <v>0</v>
      </c>
      <c r="AD189" s="3">
        <v>252</v>
      </c>
      <c r="AE189" s="3">
        <v>0</v>
      </c>
      <c r="AF189" s="33">
        <f t="shared" si="2"/>
        <v>115690</v>
      </c>
    </row>
    <row r="190" spans="1:32" ht="13.5" thickBot="1" x14ac:dyDescent="0.25">
      <c r="A190" s="6" t="s">
        <v>71</v>
      </c>
      <c r="B190" s="25" t="s">
        <v>61</v>
      </c>
      <c r="C190" s="3">
        <v>1973</v>
      </c>
      <c r="D190" s="3">
        <v>0</v>
      </c>
      <c r="E190" s="3">
        <v>1208</v>
      </c>
      <c r="F190" s="3">
        <v>0</v>
      </c>
      <c r="G190" s="3">
        <v>13162</v>
      </c>
      <c r="H190" s="3">
        <v>2256</v>
      </c>
      <c r="I190" s="3">
        <v>0</v>
      </c>
      <c r="J190" s="3">
        <v>5184</v>
      </c>
      <c r="K190" s="3">
        <v>0</v>
      </c>
      <c r="L190" s="3">
        <v>0</v>
      </c>
      <c r="M190" s="3">
        <v>0</v>
      </c>
      <c r="N190" s="3">
        <v>7441</v>
      </c>
      <c r="O190" s="3">
        <v>0</v>
      </c>
      <c r="P190" s="3">
        <v>0</v>
      </c>
      <c r="Q190" s="3">
        <v>260</v>
      </c>
      <c r="R190" s="3">
        <v>369</v>
      </c>
      <c r="S190" s="3">
        <v>4029</v>
      </c>
      <c r="T190" s="3">
        <v>22908</v>
      </c>
      <c r="U190" s="3">
        <v>0</v>
      </c>
      <c r="V190" s="3">
        <v>0</v>
      </c>
      <c r="W190" s="3">
        <v>48</v>
      </c>
      <c r="X190" s="3">
        <v>5577</v>
      </c>
      <c r="Y190" s="3">
        <v>0</v>
      </c>
      <c r="Z190" s="3">
        <v>0</v>
      </c>
      <c r="AA190" s="3">
        <v>7856</v>
      </c>
      <c r="AB190" s="3">
        <v>0</v>
      </c>
      <c r="AC190" s="3">
        <v>0</v>
      </c>
      <c r="AD190" s="3">
        <v>726</v>
      </c>
      <c r="AE190" s="3">
        <v>15</v>
      </c>
      <c r="AF190" s="33">
        <f t="shared" si="2"/>
        <v>71039</v>
      </c>
    </row>
    <row r="191" spans="1:32" ht="13.5" thickBot="1" x14ac:dyDescent="0.25">
      <c r="A191" s="6" t="s">
        <v>71</v>
      </c>
      <c r="B191" s="25" t="s">
        <v>62</v>
      </c>
      <c r="C191" s="3">
        <v>1973</v>
      </c>
      <c r="D191" s="3">
        <v>0</v>
      </c>
      <c r="E191" s="3">
        <v>291</v>
      </c>
      <c r="F191" s="3">
        <v>0</v>
      </c>
      <c r="G191" s="3">
        <v>1890</v>
      </c>
      <c r="H191" s="3">
        <v>2051</v>
      </c>
      <c r="I191" s="3">
        <v>91</v>
      </c>
      <c r="J191" s="3">
        <v>4125</v>
      </c>
      <c r="K191" s="3">
        <v>0</v>
      </c>
      <c r="L191" s="3">
        <v>445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63</v>
      </c>
      <c r="T191" s="3">
        <v>6042</v>
      </c>
      <c r="U191" s="3">
        <v>0</v>
      </c>
      <c r="V191" s="3">
        <v>0</v>
      </c>
      <c r="W191" s="3">
        <v>54</v>
      </c>
      <c r="X191" s="3">
        <v>170</v>
      </c>
      <c r="Y191" s="3">
        <v>0</v>
      </c>
      <c r="Z191" s="3">
        <v>0</v>
      </c>
      <c r="AA191" s="3">
        <v>293</v>
      </c>
      <c r="AB191" s="3">
        <v>0</v>
      </c>
      <c r="AC191" s="3">
        <v>0</v>
      </c>
      <c r="AD191" s="3">
        <v>22</v>
      </c>
      <c r="AE191" s="3">
        <v>0</v>
      </c>
      <c r="AF191" s="33">
        <f t="shared" si="2"/>
        <v>15537</v>
      </c>
    </row>
    <row r="192" spans="1:32" ht="13.5" thickBot="1" x14ac:dyDescent="0.25">
      <c r="A192" s="6" t="s">
        <v>71</v>
      </c>
      <c r="B192" s="25" t="s">
        <v>63</v>
      </c>
      <c r="C192" s="3">
        <v>1973</v>
      </c>
      <c r="D192" s="3">
        <v>0</v>
      </c>
      <c r="E192" s="3">
        <v>666</v>
      </c>
      <c r="F192" s="3">
        <v>0</v>
      </c>
      <c r="G192" s="3">
        <v>403</v>
      </c>
      <c r="H192" s="3">
        <v>3137</v>
      </c>
      <c r="I192" s="3">
        <v>0</v>
      </c>
      <c r="J192" s="3">
        <v>9596</v>
      </c>
      <c r="K192" s="3">
        <v>0</v>
      </c>
      <c r="L192" s="3">
        <v>3467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8786</v>
      </c>
      <c r="U192" s="3">
        <v>0</v>
      </c>
      <c r="V192" s="3">
        <v>0</v>
      </c>
      <c r="W192" s="3">
        <v>0</v>
      </c>
      <c r="X192" s="3">
        <v>331</v>
      </c>
      <c r="Y192" s="3">
        <v>0</v>
      </c>
      <c r="Z192" s="3">
        <v>0</v>
      </c>
      <c r="AA192" s="3">
        <v>651</v>
      </c>
      <c r="AB192" s="3">
        <v>0</v>
      </c>
      <c r="AC192" s="3">
        <v>0</v>
      </c>
      <c r="AD192" s="3">
        <v>0</v>
      </c>
      <c r="AE192" s="3">
        <v>0</v>
      </c>
      <c r="AF192" s="33">
        <f t="shared" si="2"/>
        <v>27037</v>
      </c>
    </row>
    <row r="193" spans="1:33" ht="13.5" thickBot="1" x14ac:dyDescent="0.25">
      <c r="A193" s="6" t="s">
        <v>71</v>
      </c>
      <c r="B193" s="25" t="s">
        <v>64</v>
      </c>
      <c r="C193" s="3">
        <v>1973</v>
      </c>
      <c r="D193" s="3">
        <v>0</v>
      </c>
      <c r="E193" s="3">
        <v>242</v>
      </c>
      <c r="F193" s="3">
        <v>0</v>
      </c>
      <c r="G193" s="3">
        <v>7674</v>
      </c>
      <c r="H193" s="3">
        <v>1645</v>
      </c>
      <c r="I193" s="3">
        <v>0</v>
      </c>
      <c r="J193" s="3">
        <v>2419</v>
      </c>
      <c r="K193" s="3">
        <v>0</v>
      </c>
      <c r="L193" s="3">
        <v>267</v>
      </c>
      <c r="M193" s="3">
        <v>0</v>
      </c>
      <c r="N193" s="3">
        <v>707</v>
      </c>
      <c r="O193" s="3">
        <v>0</v>
      </c>
      <c r="P193" s="3">
        <v>0</v>
      </c>
      <c r="Q193" s="3">
        <v>0</v>
      </c>
      <c r="R193" s="3">
        <v>50</v>
      </c>
      <c r="S193" s="3">
        <v>1017</v>
      </c>
      <c r="T193" s="3">
        <v>22911</v>
      </c>
      <c r="U193" s="3">
        <v>5141</v>
      </c>
      <c r="V193" s="3">
        <v>1197</v>
      </c>
      <c r="W193" s="3">
        <v>298</v>
      </c>
      <c r="X193" s="3">
        <v>3897</v>
      </c>
      <c r="Y193" s="3">
        <v>0</v>
      </c>
      <c r="Z193" s="3">
        <v>0</v>
      </c>
      <c r="AA193" s="3">
        <v>988</v>
      </c>
      <c r="AB193" s="3">
        <v>0</v>
      </c>
      <c r="AC193" s="3">
        <v>0</v>
      </c>
      <c r="AD193" s="3">
        <v>54</v>
      </c>
      <c r="AE193" s="3">
        <v>0</v>
      </c>
      <c r="AF193" s="33">
        <f t="shared" si="2"/>
        <v>48507</v>
      </c>
    </row>
    <row r="194" spans="1:33" ht="13.5" thickBot="1" x14ac:dyDescent="0.25">
      <c r="A194" s="6" t="s">
        <v>71</v>
      </c>
      <c r="B194" s="25" t="s">
        <v>65</v>
      </c>
      <c r="C194" s="3">
        <v>1973</v>
      </c>
      <c r="D194" s="3">
        <v>0</v>
      </c>
      <c r="E194" s="3">
        <v>475</v>
      </c>
      <c r="F194" s="3">
        <v>101802</v>
      </c>
      <c r="G194" s="3">
        <v>1071</v>
      </c>
      <c r="H194" s="3">
        <v>7045</v>
      </c>
      <c r="I194" s="3">
        <v>0</v>
      </c>
      <c r="J194" s="3">
        <v>19251</v>
      </c>
      <c r="K194" s="3">
        <v>0</v>
      </c>
      <c r="L194" s="3">
        <v>21428</v>
      </c>
      <c r="M194" s="3">
        <v>251</v>
      </c>
      <c r="N194" s="3">
        <v>1863</v>
      </c>
      <c r="O194" s="3">
        <v>0</v>
      </c>
      <c r="P194" s="3">
        <v>0</v>
      </c>
      <c r="Q194" s="3">
        <v>0</v>
      </c>
      <c r="R194" s="3">
        <v>0</v>
      </c>
      <c r="S194" s="3">
        <v>1951</v>
      </c>
      <c r="T194" s="3">
        <v>8646</v>
      </c>
      <c r="U194" s="3">
        <v>41974</v>
      </c>
      <c r="V194" s="3">
        <v>60545</v>
      </c>
      <c r="W194" s="3">
        <v>60</v>
      </c>
      <c r="X194" s="3">
        <v>304273</v>
      </c>
      <c r="Y194" s="3">
        <v>0</v>
      </c>
      <c r="Z194" s="3">
        <v>0</v>
      </c>
      <c r="AA194" s="3">
        <v>6100</v>
      </c>
      <c r="AB194" s="3">
        <v>0</v>
      </c>
      <c r="AC194" s="3">
        <v>0</v>
      </c>
      <c r="AD194" s="3">
        <v>0</v>
      </c>
      <c r="AE194" s="3">
        <v>0</v>
      </c>
      <c r="AF194" s="33">
        <f t="shared" si="2"/>
        <v>576735</v>
      </c>
    </row>
    <row r="195" spans="1:33" ht="13.5" thickBot="1" x14ac:dyDescent="0.25">
      <c r="A195" s="6" t="s">
        <v>71</v>
      </c>
      <c r="B195" s="25" t="s">
        <v>66</v>
      </c>
      <c r="C195" s="3">
        <v>1973</v>
      </c>
      <c r="D195" s="3">
        <v>0</v>
      </c>
      <c r="E195" s="3">
        <v>0</v>
      </c>
      <c r="F195" s="3">
        <v>0</v>
      </c>
      <c r="G195" s="3">
        <v>1655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15</v>
      </c>
      <c r="S195" s="3">
        <v>252</v>
      </c>
      <c r="T195" s="3">
        <v>26523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3">
        <f t="shared" ref="AF195:AF258" si="3">SUM(D195:AE195)</f>
        <v>28445</v>
      </c>
    </row>
    <row r="196" spans="1:33" ht="13.5" thickBot="1" x14ac:dyDescent="0.25">
      <c r="A196" s="6" t="s">
        <v>71</v>
      </c>
      <c r="B196" s="25" t="s">
        <v>67</v>
      </c>
      <c r="C196" s="3">
        <v>1973</v>
      </c>
      <c r="D196" s="3">
        <v>0</v>
      </c>
      <c r="E196" s="3">
        <v>149</v>
      </c>
      <c r="F196" s="3">
        <v>0</v>
      </c>
      <c r="G196" s="3">
        <v>12367</v>
      </c>
      <c r="H196" s="3">
        <v>1087</v>
      </c>
      <c r="I196" s="3">
        <v>0</v>
      </c>
      <c r="J196" s="3">
        <v>5122</v>
      </c>
      <c r="K196" s="3">
        <v>0</v>
      </c>
      <c r="L196" s="3">
        <v>0</v>
      </c>
      <c r="M196" s="3">
        <v>0</v>
      </c>
      <c r="N196" s="3">
        <v>230</v>
      </c>
      <c r="O196" s="3">
        <v>0</v>
      </c>
      <c r="P196" s="3">
        <v>0</v>
      </c>
      <c r="Q196" s="3">
        <v>7</v>
      </c>
      <c r="R196" s="3">
        <v>18</v>
      </c>
      <c r="S196" s="3">
        <v>1365</v>
      </c>
      <c r="T196" s="3">
        <v>32559</v>
      </c>
      <c r="U196" s="3">
        <v>570</v>
      </c>
      <c r="V196" s="3">
        <v>391</v>
      </c>
      <c r="W196" s="3">
        <v>635</v>
      </c>
      <c r="X196" s="3">
        <v>3790</v>
      </c>
      <c r="Y196" s="3">
        <v>0</v>
      </c>
      <c r="Z196" s="3">
        <v>0</v>
      </c>
      <c r="AA196" s="3">
        <v>733</v>
      </c>
      <c r="AB196" s="3">
        <v>0</v>
      </c>
      <c r="AC196" s="3">
        <v>0</v>
      </c>
      <c r="AD196" s="3">
        <v>134</v>
      </c>
      <c r="AE196" s="3">
        <v>0</v>
      </c>
      <c r="AF196" s="33">
        <f t="shared" si="3"/>
        <v>59157</v>
      </c>
    </row>
    <row r="197" spans="1:33" ht="13.5" thickBot="1" x14ac:dyDescent="0.25">
      <c r="A197" s="6" t="s">
        <v>71</v>
      </c>
      <c r="B197" s="25" t="s">
        <v>68</v>
      </c>
      <c r="C197" s="3">
        <v>1973</v>
      </c>
      <c r="D197" s="3">
        <v>0</v>
      </c>
      <c r="E197" s="3">
        <v>659</v>
      </c>
      <c r="F197" s="3">
        <v>0</v>
      </c>
      <c r="G197" s="3">
        <v>3032</v>
      </c>
      <c r="H197" s="3">
        <v>3032</v>
      </c>
      <c r="I197" s="3">
        <v>0</v>
      </c>
      <c r="J197" s="3">
        <v>2929</v>
      </c>
      <c r="K197" s="3">
        <v>0</v>
      </c>
      <c r="L197" s="3">
        <v>0</v>
      </c>
      <c r="M197" s="3">
        <v>0</v>
      </c>
      <c r="N197" s="3">
        <v>1935</v>
      </c>
      <c r="O197" s="3">
        <v>0</v>
      </c>
      <c r="P197" s="3">
        <v>0</v>
      </c>
      <c r="Q197" s="3">
        <v>0</v>
      </c>
      <c r="R197" s="3">
        <v>11</v>
      </c>
      <c r="S197" s="3">
        <v>356</v>
      </c>
      <c r="T197" s="3">
        <v>5071</v>
      </c>
      <c r="U197" s="3">
        <v>0</v>
      </c>
      <c r="V197" s="3">
        <v>26</v>
      </c>
      <c r="W197" s="3">
        <v>0</v>
      </c>
      <c r="X197" s="3">
        <v>2163</v>
      </c>
      <c r="Y197" s="3">
        <v>0</v>
      </c>
      <c r="Z197" s="3">
        <v>0</v>
      </c>
      <c r="AA197" s="3">
        <v>187</v>
      </c>
      <c r="AB197" s="3">
        <v>0</v>
      </c>
      <c r="AC197" s="3">
        <v>0</v>
      </c>
      <c r="AD197" s="3">
        <v>0</v>
      </c>
      <c r="AE197" s="3">
        <v>0</v>
      </c>
      <c r="AF197" s="33">
        <f t="shared" si="3"/>
        <v>19401</v>
      </c>
      <c r="AG197" s="3">
        <f>SUM(AF149:AF197)</f>
        <v>14081395</v>
      </c>
    </row>
    <row r="198" spans="1:33" ht="13.5" thickBot="1" x14ac:dyDescent="0.25">
      <c r="A198" s="6" t="s">
        <v>72</v>
      </c>
      <c r="B198" s="3" t="s">
        <v>20</v>
      </c>
      <c r="C198" s="3">
        <v>1974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C198" s="3">
        <v>0</v>
      </c>
      <c r="AD198" s="3">
        <v>0</v>
      </c>
      <c r="AE198" s="3">
        <v>0</v>
      </c>
      <c r="AF198" s="33">
        <f t="shared" si="3"/>
        <v>0</v>
      </c>
    </row>
    <row r="199" spans="1:33" ht="13.5" thickBot="1" x14ac:dyDescent="0.25">
      <c r="A199" s="6" t="s">
        <v>72</v>
      </c>
      <c r="B199" s="3" t="s">
        <v>21</v>
      </c>
      <c r="C199" s="3">
        <v>1974</v>
      </c>
      <c r="D199" s="3">
        <v>0</v>
      </c>
      <c r="E199" s="3">
        <v>0</v>
      </c>
      <c r="F199" s="3">
        <v>0</v>
      </c>
      <c r="G199" s="3">
        <v>596</v>
      </c>
      <c r="H199" s="3">
        <v>0</v>
      </c>
      <c r="I199" s="3">
        <v>0</v>
      </c>
      <c r="J199" s="3">
        <v>281</v>
      </c>
      <c r="K199" s="3">
        <v>0</v>
      </c>
      <c r="L199" s="3">
        <v>10411</v>
      </c>
      <c r="M199" s="3">
        <v>0</v>
      </c>
      <c r="N199" s="3">
        <v>10296</v>
      </c>
      <c r="O199" s="3">
        <v>0</v>
      </c>
      <c r="P199" s="3">
        <v>0</v>
      </c>
      <c r="Q199" s="3">
        <v>0</v>
      </c>
      <c r="R199" s="3">
        <v>0</v>
      </c>
      <c r="S199" s="3">
        <v>11933</v>
      </c>
      <c r="T199" s="3">
        <v>403425</v>
      </c>
      <c r="U199" s="3">
        <v>0</v>
      </c>
      <c r="V199" s="3">
        <v>45089</v>
      </c>
      <c r="W199" s="3">
        <v>0</v>
      </c>
      <c r="X199" s="3">
        <v>221751</v>
      </c>
      <c r="Y199" s="3">
        <v>0</v>
      </c>
      <c r="Z199" s="3">
        <v>0</v>
      </c>
      <c r="AA199" s="3">
        <v>831</v>
      </c>
      <c r="AB199" s="3">
        <v>0</v>
      </c>
      <c r="AC199" s="3">
        <v>0</v>
      </c>
      <c r="AD199" s="3">
        <v>328</v>
      </c>
      <c r="AE199" s="3">
        <v>0</v>
      </c>
      <c r="AF199" s="33">
        <f t="shared" si="3"/>
        <v>704941</v>
      </c>
    </row>
    <row r="200" spans="1:33" ht="13.5" thickBot="1" x14ac:dyDescent="0.25">
      <c r="A200" s="6" t="s">
        <v>72</v>
      </c>
      <c r="B200" s="3" t="s">
        <v>22</v>
      </c>
      <c r="C200" s="3">
        <v>1974</v>
      </c>
      <c r="D200" s="3">
        <v>0</v>
      </c>
      <c r="E200" s="3">
        <v>1438</v>
      </c>
      <c r="F200" s="3">
        <v>0</v>
      </c>
      <c r="G200" s="3">
        <v>5556</v>
      </c>
      <c r="H200" s="3">
        <v>0</v>
      </c>
      <c r="I200" s="3">
        <v>0</v>
      </c>
      <c r="J200" s="3">
        <v>12020</v>
      </c>
      <c r="K200" s="3">
        <v>0</v>
      </c>
      <c r="L200" s="3">
        <v>1682</v>
      </c>
      <c r="M200" s="3">
        <v>0</v>
      </c>
      <c r="N200" s="3">
        <v>17829</v>
      </c>
      <c r="O200" s="3">
        <v>0</v>
      </c>
      <c r="P200" s="3">
        <v>0</v>
      </c>
      <c r="Q200" s="3">
        <v>0</v>
      </c>
      <c r="R200" s="3">
        <v>0</v>
      </c>
      <c r="S200" s="3">
        <v>22517</v>
      </c>
      <c r="T200" s="3">
        <v>465488</v>
      </c>
      <c r="U200" s="3">
        <v>0</v>
      </c>
      <c r="V200" s="3">
        <v>38844</v>
      </c>
      <c r="W200" s="3">
        <v>0</v>
      </c>
      <c r="X200" s="3">
        <v>275518</v>
      </c>
      <c r="Y200" s="3">
        <v>0</v>
      </c>
      <c r="Z200" s="3">
        <v>0</v>
      </c>
      <c r="AA200" s="3">
        <v>3935</v>
      </c>
      <c r="AB200" s="3">
        <v>0</v>
      </c>
      <c r="AC200" s="3">
        <v>0</v>
      </c>
      <c r="AD200" s="3">
        <v>71</v>
      </c>
      <c r="AE200" s="3">
        <v>0</v>
      </c>
      <c r="AF200" s="33">
        <f t="shared" si="3"/>
        <v>844898</v>
      </c>
    </row>
    <row r="201" spans="1:33" ht="13.5" thickBot="1" x14ac:dyDescent="0.25">
      <c r="A201" s="6" t="s">
        <v>72</v>
      </c>
      <c r="B201" s="3" t="s">
        <v>23</v>
      </c>
      <c r="C201" s="3">
        <v>1974</v>
      </c>
      <c r="D201" s="3">
        <v>0</v>
      </c>
      <c r="E201" s="3">
        <v>788</v>
      </c>
      <c r="F201" s="3">
        <v>0</v>
      </c>
      <c r="G201" s="3">
        <v>2549</v>
      </c>
      <c r="H201" s="3">
        <v>789</v>
      </c>
      <c r="I201" s="3">
        <v>0</v>
      </c>
      <c r="J201" s="3">
        <v>32135</v>
      </c>
      <c r="K201" s="3">
        <v>0</v>
      </c>
      <c r="L201" s="3">
        <v>88</v>
      </c>
      <c r="M201" s="3">
        <v>0</v>
      </c>
      <c r="N201" s="3">
        <v>428</v>
      </c>
      <c r="O201" s="3">
        <v>0</v>
      </c>
      <c r="P201" s="3">
        <v>0</v>
      </c>
      <c r="Q201" s="3">
        <v>0</v>
      </c>
      <c r="R201" s="3">
        <v>0</v>
      </c>
      <c r="S201" s="3">
        <v>677</v>
      </c>
      <c r="T201" s="3">
        <v>17917</v>
      </c>
      <c r="U201" s="3">
        <v>0</v>
      </c>
      <c r="V201" s="3">
        <v>21008</v>
      </c>
      <c r="W201" s="3">
        <v>0</v>
      </c>
      <c r="X201" s="3">
        <v>51879</v>
      </c>
      <c r="Y201" s="3">
        <v>0</v>
      </c>
      <c r="Z201" s="3">
        <v>0</v>
      </c>
      <c r="AA201" s="3">
        <v>3923</v>
      </c>
      <c r="AB201" s="3">
        <v>0</v>
      </c>
      <c r="AC201" s="3">
        <v>0</v>
      </c>
      <c r="AD201" s="3">
        <v>0</v>
      </c>
      <c r="AE201" s="3">
        <v>0</v>
      </c>
      <c r="AF201" s="33">
        <f t="shared" si="3"/>
        <v>132181</v>
      </c>
    </row>
    <row r="202" spans="1:33" ht="13.5" thickBot="1" x14ac:dyDescent="0.25">
      <c r="A202" s="6" t="s">
        <v>72</v>
      </c>
      <c r="B202" s="3" t="s">
        <v>24</v>
      </c>
      <c r="C202" s="3">
        <v>1974</v>
      </c>
      <c r="D202" s="3">
        <v>0</v>
      </c>
      <c r="E202" s="3">
        <v>0</v>
      </c>
      <c r="F202" s="3">
        <v>0</v>
      </c>
      <c r="G202" s="3">
        <v>8883</v>
      </c>
      <c r="H202" s="3">
        <v>0</v>
      </c>
      <c r="I202" s="3">
        <v>0</v>
      </c>
      <c r="J202" s="3">
        <v>2832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609</v>
      </c>
      <c r="X202" s="3">
        <v>330840</v>
      </c>
      <c r="Y202" s="3">
        <v>0</v>
      </c>
      <c r="Z202" s="3">
        <v>0</v>
      </c>
      <c r="AA202" s="3">
        <v>0</v>
      </c>
      <c r="AB202" s="3">
        <v>0</v>
      </c>
      <c r="AC202" s="3">
        <v>1328170</v>
      </c>
      <c r="AD202" s="3">
        <v>0</v>
      </c>
      <c r="AE202" s="3">
        <v>0</v>
      </c>
      <c r="AF202" s="33">
        <f t="shared" si="3"/>
        <v>1671334</v>
      </c>
    </row>
    <row r="203" spans="1:33" ht="13.5" thickBot="1" x14ac:dyDescent="0.25">
      <c r="A203" s="6" t="s">
        <v>72</v>
      </c>
      <c r="B203" s="3" t="s">
        <v>25</v>
      </c>
      <c r="C203" s="3">
        <v>1974</v>
      </c>
      <c r="D203" s="3">
        <v>0</v>
      </c>
      <c r="E203" s="3">
        <v>3000</v>
      </c>
      <c r="F203" s="3">
        <v>0</v>
      </c>
      <c r="G203" s="3">
        <v>19000</v>
      </c>
      <c r="H203" s="3">
        <v>110</v>
      </c>
      <c r="I203" s="3">
        <v>0</v>
      </c>
      <c r="J203" s="3">
        <v>1000</v>
      </c>
      <c r="K203" s="3">
        <v>0</v>
      </c>
      <c r="L203" s="3">
        <v>1500</v>
      </c>
      <c r="M203" s="3">
        <v>0</v>
      </c>
      <c r="N203" s="3">
        <v>49000</v>
      </c>
      <c r="O203" s="3">
        <v>0</v>
      </c>
      <c r="P203" s="3">
        <v>0</v>
      </c>
      <c r="Q203" s="3">
        <v>72</v>
      </c>
      <c r="R203" s="3">
        <v>0</v>
      </c>
      <c r="S203" s="3">
        <v>47000</v>
      </c>
      <c r="T203" s="3">
        <v>628000</v>
      </c>
      <c r="U203" s="3">
        <v>0</v>
      </c>
      <c r="V203" s="3">
        <v>3000</v>
      </c>
      <c r="W203" s="3">
        <v>322</v>
      </c>
      <c r="X203" s="3">
        <v>73000</v>
      </c>
      <c r="Y203" s="3">
        <v>0</v>
      </c>
      <c r="Z203" s="3">
        <v>0</v>
      </c>
      <c r="AA203" s="3">
        <v>20000</v>
      </c>
      <c r="AB203" s="3">
        <v>0</v>
      </c>
      <c r="AC203" s="3">
        <v>0</v>
      </c>
      <c r="AD203" s="3">
        <v>6000</v>
      </c>
      <c r="AE203" s="3">
        <v>0</v>
      </c>
      <c r="AF203" s="33">
        <f t="shared" si="3"/>
        <v>851004</v>
      </c>
    </row>
    <row r="204" spans="1:33" ht="13.5" thickBot="1" x14ac:dyDescent="0.25">
      <c r="A204" s="6" t="s">
        <v>72</v>
      </c>
      <c r="B204" s="3" t="s">
        <v>26</v>
      </c>
      <c r="C204" s="3">
        <v>1974</v>
      </c>
      <c r="D204" s="3">
        <v>0</v>
      </c>
      <c r="E204" s="3">
        <v>88</v>
      </c>
      <c r="F204" s="3">
        <v>0</v>
      </c>
      <c r="G204" s="3">
        <v>3246</v>
      </c>
      <c r="H204" s="3">
        <v>576</v>
      </c>
      <c r="I204" s="3">
        <v>0</v>
      </c>
      <c r="J204" s="3">
        <v>11804</v>
      </c>
      <c r="K204" s="3">
        <v>0</v>
      </c>
      <c r="L204" s="3">
        <v>6981</v>
      </c>
      <c r="M204" s="3">
        <v>0</v>
      </c>
      <c r="N204" s="3">
        <v>2566</v>
      </c>
      <c r="O204" s="3">
        <v>0</v>
      </c>
      <c r="P204" s="3">
        <v>0</v>
      </c>
      <c r="Q204" s="3">
        <v>0</v>
      </c>
      <c r="R204" s="3">
        <v>0</v>
      </c>
      <c r="S204" s="3">
        <v>6622</v>
      </c>
      <c r="T204" s="3">
        <v>94009</v>
      </c>
      <c r="U204" s="3">
        <v>0</v>
      </c>
      <c r="V204" s="3">
        <v>79795</v>
      </c>
      <c r="W204" s="3">
        <v>0</v>
      </c>
      <c r="X204" s="3">
        <v>255910</v>
      </c>
      <c r="Y204" s="3">
        <v>0</v>
      </c>
      <c r="Z204" s="3">
        <v>0</v>
      </c>
      <c r="AA204" s="3">
        <v>3163</v>
      </c>
      <c r="AB204" s="3">
        <v>0</v>
      </c>
      <c r="AC204" s="3">
        <v>0</v>
      </c>
      <c r="AD204" s="3">
        <v>65</v>
      </c>
      <c r="AE204" s="3">
        <v>0</v>
      </c>
      <c r="AF204" s="33">
        <f t="shared" si="3"/>
        <v>464825</v>
      </c>
    </row>
    <row r="205" spans="1:33" ht="13.5" thickBot="1" x14ac:dyDescent="0.25">
      <c r="A205" s="6" t="s">
        <v>72</v>
      </c>
      <c r="B205" s="3" t="s">
        <v>27</v>
      </c>
      <c r="C205" s="3">
        <v>1974</v>
      </c>
      <c r="D205" s="3">
        <v>0</v>
      </c>
      <c r="E205" s="3">
        <v>1230</v>
      </c>
      <c r="F205" s="3">
        <v>0</v>
      </c>
      <c r="G205" s="3">
        <v>9922</v>
      </c>
      <c r="H205" s="3">
        <v>186</v>
      </c>
      <c r="I205" s="3">
        <v>0</v>
      </c>
      <c r="J205" s="3">
        <v>13112</v>
      </c>
      <c r="K205" s="3">
        <v>0</v>
      </c>
      <c r="L205" s="3">
        <v>0</v>
      </c>
      <c r="M205" s="3">
        <v>0</v>
      </c>
      <c r="N205" s="3">
        <v>1228</v>
      </c>
      <c r="O205" s="3">
        <v>0</v>
      </c>
      <c r="P205" s="3">
        <v>0</v>
      </c>
      <c r="Q205" s="3">
        <v>0</v>
      </c>
      <c r="R205" s="3">
        <v>0</v>
      </c>
      <c r="S205" s="3">
        <v>6193</v>
      </c>
      <c r="T205" s="3">
        <v>102638</v>
      </c>
      <c r="U205" s="3">
        <v>0</v>
      </c>
      <c r="V205" s="3">
        <v>9264</v>
      </c>
      <c r="W205" s="3">
        <v>0</v>
      </c>
      <c r="X205" s="3">
        <v>44907</v>
      </c>
      <c r="Y205" s="3">
        <v>0</v>
      </c>
      <c r="Z205" s="3">
        <v>0</v>
      </c>
      <c r="AA205" s="3">
        <v>3119</v>
      </c>
      <c r="AB205" s="3">
        <v>0</v>
      </c>
      <c r="AC205" s="3">
        <v>0</v>
      </c>
      <c r="AD205" s="3">
        <v>91</v>
      </c>
      <c r="AE205" s="3">
        <v>0</v>
      </c>
      <c r="AF205" s="33">
        <f t="shared" si="3"/>
        <v>191890</v>
      </c>
    </row>
    <row r="206" spans="1:33" ht="13.5" thickBot="1" x14ac:dyDescent="0.25">
      <c r="A206" s="6" t="s">
        <v>72</v>
      </c>
      <c r="B206" s="3" t="s">
        <v>28</v>
      </c>
      <c r="C206" s="3">
        <v>1974</v>
      </c>
      <c r="D206" s="3">
        <v>0</v>
      </c>
      <c r="E206" s="3">
        <v>4127</v>
      </c>
      <c r="F206" s="3">
        <v>0</v>
      </c>
      <c r="G206" s="3">
        <v>4021</v>
      </c>
      <c r="H206" s="3">
        <v>181</v>
      </c>
      <c r="I206" s="3">
        <v>0</v>
      </c>
      <c r="J206" s="3">
        <v>3509</v>
      </c>
      <c r="K206" s="3">
        <v>0</v>
      </c>
      <c r="L206" s="3">
        <v>0</v>
      </c>
      <c r="M206" s="3">
        <v>0</v>
      </c>
      <c r="N206" s="3">
        <v>32872</v>
      </c>
      <c r="O206" s="3">
        <v>0</v>
      </c>
      <c r="P206" s="3">
        <v>0</v>
      </c>
      <c r="Q206" s="3">
        <v>0</v>
      </c>
      <c r="R206" s="3">
        <v>0</v>
      </c>
      <c r="S206" s="3">
        <v>9198</v>
      </c>
      <c r="T206" s="3">
        <v>86740</v>
      </c>
      <c r="U206" s="3">
        <v>0</v>
      </c>
      <c r="V206" s="3">
        <v>0</v>
      </c>
      <c r="W206" s="3">
        <v>0</v>
      </c>
      <c r="X206" s="3">
        <v>15047</v>
      </c>
      <c r="Y206" s="3">
        <v>0</v>
      </c>
      <c r="Z206" s="3">
        <v>0</v>
      </c>
      <c r="AA206" s="3">
        <v>1399</v>
      </c>
      <c r="AB206" s="3">
        <v>0</v>
      </c>
      <c r="AC206" s="3">
        <v>0</v>
      </c>
      <c r="AD206" s="3">
        <v>236</v>
      </c>
      <c r="AE206" s="3">
        <v>0</v>
      </c>
      <c r="AF206" s="33">
        <f t="shared" si="3"/>
        <v>157330</v>
      </c>
    </row>
    <row r="207" spans="1:33" ht="13.5" thickBot="1" x14ac:dyDescent="0.25">
      <c r="A207" s="6" t="s">
        <v>72</v>
      </c>
      <c r="B207" s="3" t="s">
        <v>29</v>
      </c>
      <c r="C207" s="3">
        <v>1974</v>
      </c>
      <c r="D207" s="3">
        <v>0</v>
      </c>
      <c r="E207" s="3">
        <v>13</v>
      </c>
      <c r="F207" s="3">
        <v>0</v>
      </c>
      <c r="G207" s="3">
        <v>1208</v>
      </c>
      <c r="H207" s="3">
        <v>0</v>
      </c>
      <c r="I207" s="3">
        <v>0</v>
      </c>
      <c r="J207" s="3">
        <v>0</v>
      </c>
      <c r="K207" s="3">
        <v>0</v>
      </c>
      <c r="L207" s="3">
        <v>19174</v>
      </c>
      <c r="M207" s="3">
        <v>0</v>
      </c>
      <c r="N207" s="3">
        <v>16824</v>
      </c>
      <c r="O207" s="3">
        <v>0</v>
      </c>
      <c r="P207" s="3">
        <v>0</v>
      </c>
      <c r="Q207" s="3">
        <v>0</v>
      </c>
      <c r="R207" s="3">
        <v>0</v>
      </c>
      <c r="S207" s="3">
        <v>14525</v>
      </c>
      <c r="T207" s="3">
        <v>641161</v>
      </c>
      <c r="U207" s="3">
        <v>0</v>
      </c>
      <c r="V207" s="3">
        <v>51279</v>
      </c>
      <c r="W207" s="3">
        <v>0</v>
      </c>
      <c r="X207" s="3">
        <v>334261</v>
      </c>
      <c r="Y207" s="3">
        <v>0</v>
      </c>
      <c r="Z207" s="3">
        <v>0</v>
      </c>
      <c r="AA207" s="3">
        <v>1701</v>
      </c>
      <c r="AB207" s="3">
        <v>0</v>
      </c>
      <c r="AC207" s="3">
        <v>0</v>
      </c>
      <c r="AD207" s="3">
        <v>621</v>
      </c>
      <c r="AE207" s="3">
        <v>0</v>
      </c>
      <c r="AF207" s="33">
        <f t="shared" si="3"/>
        <v>1080767</v>
      </c>
    </row>
    <row r="208" spans="1:33" ht="13.5" thickBot="1" x14ac:dyDescent="0.25">
      <c r="A208" s="6" t="s">
        <v>72</v>
      </c>
      <c r="B208" s="3" t="s">
        <v>30</v>
      </c>
      <c r="C208" s="3">
        <v>1974</v>
      </c>
      <c r="D208" s="3">
        <v>0</v>
      </c>
      <c r="E208" s="3">
        <v>183</v>
      </c>
      <c r="F208" s="3">
        <v>0</v>
      </c>
      <c r="G208" s="3">
        <v>1941</v>
      </c>
      <c r="H208" s="3">
        <v>1458</v>
      </c>
      <c r="I208" s="3">
        <v>0</v>
      </c>
      <c r="J208" s="3">
        <v>6601</v>
      </c>
      <c r="K208" s="3">
        <v>0</v>
      </c>
      <c r="L208" s="3">
        <v>722</v>
      </c>
      <c r="M208" s="3">
        <v>0</v>
      </c>
      <c r="N208" s="3">
        <v>75</v>
      </c>
      <c r="O208" s="3">
        <v>0</v>
      </c>
      <c r="P208" s="3">
        <v>0</v>
      </c>
      <c r="Q208" s="3">
        <v>0</v>
      </c>
      <c r="R208" s="3">
        <v>0</v>
      </c>
      <c r="S208" s="3">
        <v>356</v>
      </c>
      <c r="T208" s="3">
        <v>3235</v>
      </c>
      <c r="U208" s="3">
        <v>0</v>
      </c>
      <c r="V208" s="3">
        <v>23393</v>
      </c>
      <c r="W208" s="3">
        <v>0</v>
      </c>
      <c r="X208" s="3">
        <v>24749</v>
      </c>
      <c r="Y208" s="3">
        <v>0</v>
      </c>
      <c r="Z208" s="3">
        <v>0</v>
      </c>
      <c r="AA208" s="3">
        <v>3102</v>
      </c>
      <c r="AB208" s="3">
        <v>0</v>
      </c>
      <c r="AC208" s="3">
        <v>0</v>
      </c>
      <c r="AD208" s="3">
        <v>0</v>
      </c>
      <c r="AE208" s="3">
        <v>0</v>
      </c>
      <c r="AF208" s="33">
        <f t="shared" si="3"/>
        <v>65815</v>
      </c>
    </row>
    <row r="209" spans="1:32" ht="13.5" thickBot="1" x14ac:dyDescent="0.25">
      <c r="A209" s="6" t="s">
        <v>72</v>
      </c>
      <c r="B209" s="3" t="s">
        <v>31</v>
      </c>
      <c r="C209" s="3">
        <v>1974</v>
      </c>
      <c r="D209" s="3">
        <v>0</v>
      </c>
      <c r="E209" s="3">
        <v>6306</v>
      </c>
      <c r="F209" s="3">
        <v>0</v>
      </c>
      <c r="G209" s="3">
        <v>3767</v>
      </c>
      <c r="H209" s="3">
        <v>1579</v>
      </c>
      <c r="I209" s="3">
        <v>0</v>
      </c>
      <c r="J209" s="3">
        <v>7793</v>
      </c>
      <c r="K209" s="3">
        <v>0</v>
      </c>
      <c r="L209" s="3">
        <v>25</v>
      </c>
      <c r="M209" s="3">
        <v>0</v>
      </c>
      <c r="N209" s="3">
        <v>21281</v>
      </c>
      <c r="O209" s="3">
        <v>0</v>
      </c>
      <c r="P209" s="3">
        <v>0</v>
      </c>
      <c r="Q209" s="3">
        <v>0</v>
      </c>
      <c r="R209" s="3">
        <v>0</v>
      </c>
      <c r="S209" s="3">
        <v>10270</v>
      </c>
      <c r="T209" s="3">
        <v>97119</v>
      </c>
      <c r="U209" s="3">
        <v>0</v>
      </c>
      <c r="V209" s="3">
        <v>412</v>
      </c>
      <c r="W209" s="3">
        <v>0</v>
      </c>
      <c r="X209" s="3">
        <v>19677</v>
      </c>
      <c r="Y209" s="3">
        <v>0</v>
      </c>
      <c r="Z209" s="3">
        <v>0</v>
      </c>
      <c r="AA209" s="3">
        <v>4994</v>
      </c>
      <c r="AB209" s="3">
        <v>0</v>
      </c>
      <c r="AC209" s="3">
        <v>0</v>
      </c>
      <c r="AD209" s="3">
        <v>34</v>
      </c>
      <c r="AE209" s="3">
        <v>0</v>
      </c>
      <c r="AF209" s="33">
        <f t="shared" si="3"/>
        <v>173257</v>
      </c>
    </row>
    <row r="210" spans="1:32" ht="13.5" thickBot="1" x14ac:dyDescent="0.25">
      <c r="A210" s="6" t="s">
        <v>72</v>
      </c>
      <c r="B210" s="3" t="s">
        <v>32</v>
      </c>
      <c r="C210" s="3">
        <v>1974</v>
      </c>
      <c r="D210" s="3">
        <v>0</v>
      </c>
      <c r="E210" s="3">
        <v>0</v>
      </c>
      <c r="F210" s="3">
        <v>0</v>
      </c>
      <c r="G210" s="3">
        <v>13653</v>
      </c>
      <c r="H210" s="3">
        <v>205</v>
      </c>
      <c r="I210" s="3">
        <v>0</v>
      </c>
      <c r="J210" s="3">
        <v>2753</v>
      </c>
      <c r="K210" s="3">
        <v>0</v>
      </c>
      <c r="L210" s="3">
        <v>2483</v>
      </c>
      <c r="M210" s="3">
        <v>0</v>
      </c>
      <c r="N210" s="3">
        <v>21322</v>
      </c>
      <c r="O210" s="3">
        <v>0</v>
      </c>
      <c r="P210" s="3">
        <v>0</v>
      </c>
      <c r="Q210" s="3">
        <v>0</v>
      </c>
      <c r="R210" s="3">
        <v>0</v>
      </c>
      <c r="S210" s="3">
        <v>25316</v>
      </c>
      <c r="T210" s="3">
        <v>803355</v>
      </c>
      <c r="U210" s="3">
        <v>0</v>
      </c>
      <c r="V210" s="3">
        <v>15204</v>
      </c>
      <c r="W210" s="3">
        <v>1269</v>
      </c>
      <c r="X210" s="3">
        <v>185883</v>
      </c>
      <c r="Y210" s="3">
        <v>0</v>
      </c>
      <c r="Z210" s="3">
        <v>0</v>
      </c>
      <c r="AA210" s="3">
        <v>2004</v>
      </c>
      <c r="AB210" s="3">
        <v>0</v>
      </c>
      <c r="AC210" s="3">
        <v>0</v>
      </c>
      <c r="AD210" s="3">
        <v>564</v>
      </c>
      <c r="AE210" s="3">
        <v>0</v>
      </c>
      <c r="AF210" s="33">
        <f t="shared" si="3"/>
        <v>1074011</v>
      </c>
    </row>
    <row r="211" spans="1:32" ht="13.5" thickBot="1" x14ac:dyDescent="0.25">
      <c r="A211" s="6" t="s">
        <v>73</v>
      </c>
      <c r="B211" s="3" t="s">
        <v>33</v>
      </c>
      <c r="C211" s="3">
        <v>1974</v>
      </c>
      <c r="D211" s="3">
        <v>0</v>
      </c>
      <c r="E211" s="3">
        <v>0</v>
      </c>
      <c r="F211" s="3">
        <v>0</v>
      </c>
      <c r="G211" s="3">
        <v>516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3">
        <f t="shared" si="3"/>
        <v>516</v>
      </c>
    </row>
    <row r="212" spans="1:32" ht="13.5" thickBot="1" x14ac:dyDescent="0.25">
      <c r="A212" s="6" t="s">
        <v>73</v>
      </c>
      <c r="B212" s="25" t="s">
        <v>34</v>
      </c>
      <c r="C212" s="3">
        <v>1974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50</v>
      </c>
      <c r="T212" s="3">
        <v>92748</v>
      </c>
      <c r="U212" s="3">
        <v>0</v>
      </c>
      <c r="V212" s="3">
        <v>0</v>
      </c>
      <c r="W212" s="3">
        <v>25</v>
      </c>
      <c r="X212" s="3">
        <v>4083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3">
        <f t="shared" si="3"/>
        <v>96906</v>
      </c>
    </row>
    <row r="213" spans="1:32" ht="13.5" thickBot="1" x14ac:dyDescent="0.25">
      <c r="A213" s="6" t="s">
        <v>73</v>
      </c>
      <c r="B213" s="25" t="s">
        <v>35</v>
      </c>
      <c r="C213" s="3">
        <v>1974</v>
      </c>
      <c r="D213" s="3">
        <v>0</v>
      </c>
      <c r="E213" s="3">
        <v>0</v>
      </c>
      <c r="F213" s="3">
        <v>0</v>
      </c>
      <c r="G213" s="3">
        <v>11303</v>
      </c>
      <c r="H213" s="3">
        <v>544</v>
      </c>
      <c r="I213" s="3">
        <v>0</v>
      </c>
      <c r="J213" s="3">
        <v>209</v>
      </c>
      <c r="K213" s="3">
        <v>2075</v>
      </c>
      <c r="L213" s="3">
        <v>0</v>
      </c>
      <c r="M213" s="3">
        <v>0</v>
      </c>
      <c r="N213" s="3">
        <v>6408</v>
      </c>
      <c r="O213" s="3">
        <v>0</v>
      </c>
      <c r="P213" s="3">
        <v>0</v>
      </c>
      <c r="Q213" s="3">
        <v>0</v>
      </c>
      <c r="R213" s="3">
        <v>158</v>
      </c>
      <c r="S213" s="3">
        <v>4349</v>
      </c>
      <c r="T213" s="3">
        <v>76110</v>
      </c>
      <c r="U213" s="3">
        <v>0</v>
      </c>
      <c r="V213" s="3">
        <v>0</v>
      </c>
      <c r="W213" s="3">
        <v>1005</v>
      </c>
      <c r="X213" s="3">
        <v>54876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3">
        <f t="shared" si="3"/>
        <v>157037</v>
      </c>
    </row>
    <row r="214" spans="1:32" ht="13.5" thickBot="1" x14ac:dyDescent="0.25">
      <c r="A214" s="6" t="s">
        <v>73</v>
      </c>
      <c r="B214" s="25" t="s">
        <v>36</v>
      </c>
      <c r="C214" s="3">
        <v>1974</v>
      </c>
      <c r="D214" s="3">
        <v>0</v>
      </c>
      <c r="E214" s="3">
        <v>0</v>
      </c>
      <c r="F214" s="3">
        <v>0</v>
      </c>
      <c r="G214" s="3">
        <v>178</v>
      </c>
      <c r="H214" s="3">
        <v>0</v>
      </c>
      <c r="I214" s="3">
        <v>0</v>
      </c>
      <c r="J214" s="3">
        <v>0</v>
      </c>
      <c r="K214" s="3">
        <v>0</v>
      </c>
      <c r="L214" s="3">
        <v>1578</v>
      </c>
      <c r="M214" s="3">
        <v>0</v>
      </c>
      <c r="N214" s="3">
        <v>2839</v>
      </c>
      <c r="O214" s="3">
        <v>0</v>
      </c>
      <c r="P214" s="3">
        <v>0</v>
      </c>
      <c r="Q214" s="3">
        <v>0</v>
      </c>
      <c r="R214" s="3">
        <v>0</v>
      </c>
      <c r="S214" s="3">
        <v>450</v>
      </c>
      <c r="T214" s="3">
        <v>158247</v>
      </c>
      <c r="U214" s="3">
        <v>1751</v>
      </c>
      <c r="V214" s="3">
        <v>5460</v>
      </c>
      <c r="W214" s="3">
        <v>141</v>
      </c>
      <c r="X214" s="3">
        <v>20379</v>
      </c>
      <c r="Y214" s="3">
        <v>0</v>
      </c>
      <c r="Z214" s="3">
        <v>0</v>
      </c>
      <c r="AA214" s="3">
        <v>340</v>
      </c>
      <c r="AB214" s="3">
        <v>0</v>
      </c>
      <c r="AC214" s="3">
        <v>0</v>
      </c>
      <c r="AD214" s="3">
        <v>155</v>
      </c>
      <c r="AE214" s="3">
        <v>0</v>
      </c>
      <c r="AF214" s="33">
        <f t="shared" si="3"/>
        <v>191518</v>
      </c>
    </row>
    <row r="215" spans="1:32" ht="13.5" thickBot="1" x14ac:dyDescent="0.25">
      <c r="A215" s="6" t="s">
        <v>73</v>
      </c>
      <c r="B215" s="25" t="s">
        <v>37</v>
      </c>
      <c r="C215" s="3">
        <v>1974</v>
      </c>
      <c r="D215" s="3">
        <v>0</v>
      </c>
      <c r="E215" s="3">
        <v>0</v>
      </c>
      <c r="F215" s="3">
        <v>0</v>
      </c>
      <c r="G215" s="3">
        <v>1441</v>
      </c>
      <c r="H215" s="3">
        <v>8</v>
      </c>
      <c r="I215" s="3">
        <v>0</v>
      </c>
      <c r="J215" s="3">
        <v>0</v>
      </c>
      <c r="K215" s="3">
        <v>6</v>
      </c>
      <c r="L215" s="3">
        <v>285</v>
      </c>
      <c r="M215" s="3">
        <v>0</v>
      </c>
      <c r="N215" s="3">
        <v>487</v>
      </c>
      <c r="O215" s="3">
        <v>0</v>
      </c>
      <c r="P215" s="3">
        <v>0</v>
      </c>
      <c r="Q215" s="3">
        <v>0</v>
      </c>
      <c r="R215" s="3">
        <v>0</v>
      </c>
      <c r="S215" s="3">
        <v>1172</v>
      </c>
      <c r="T215" s="3">
        <v>66247</v>
      </c>
      <c r="U215" s="3">
        <v>0</v>
      </c>
      <c r="V215" s="3">
        <v>611</v>
      </c>
      <c r="W215" s="3">
        <v>66</v>
      </c>
      <c r="X215" s="3">
        <v>5278</v>
      </c>
      <c r="Y215" s="3">
        <v>0</v>
      </c>
      <c r="Z215" s="3">
        <v>0</v>
      </c>
      <c r="AA215" s="3">
        <v>349</v>
      </c>
      <c r="AB215" s="3">
        <v>0</v>
      </c>
      <c r="AC215" s="3">
        <v>0</v>
      </c>
      <c r="AD215" s="3">
        <v>38</v>
      </c>
      <c r="AE215" s="3">
        <v>0</v>
      </c>
      <c r="AF215" s="33">
        <f t="shared" si="3"/>
        <v>75988</v>
      </c>
    </row>
    <row r="216" spans="1:32" ht="13.5" thickBot="1" x14ac:dyDescent="0.25">
      <c r="A216" s="6" t="s">
        <v>73</v>
      </c>
      <c r="B216" s="25" t="s">
        <v>38</v>
      </c>
      <c r="C216" s="3">
        <v>1974</v>
      </c>
      <c r="D216" s="3">
        <v>0</v>
      </c>
      <c r="E216" s="3">
        <v>0</v>
      </c>
      <c r="F216" s="3">
        <v>0</v>
      </c>
      <c r="G216" s="3">
        <v>4109</v>
      </c>
      <c r="H216" s="3">
        <v>33</v>
      </c>
      <c r="I216" s="3">
        <v>0</v>
      </c>
      <c r="J216" s="3">
        <v>35</v>
      </c>
      <c r="K216" s="3">
        <v>456</v>
      </c>
      <c r="L216" s="3">
        <v>124</v>
      </c>
      <c r="M216" s="3">
        <v>0</v>
      </c>
      <c r="N216" s="3">
        <v>847</v>
      </c>
      <c r="O216" s="3">
        <v>0</v>
      </c>
      <c r="P216" s="3">
        <v>0</v>
      </c>
      <c r="Q216" s="3">
        <v>0</v>
      </c>
      <c r="R216" s="3">
        <v>0</v>
      </c>
      <c r="S216" s="3">
        <v>776</v>
      </c>
      <c r="T216" s="3">
        <v>11570</v>
      </c>
      <c r="U216" s="3">
        <v>0</v>
      </c>
      <c r="V216" s="3">
        <v>0</v>
      </c>
      <c r="W216" s="3">
        <v>170</v>
      </c>
      <c r="X216" s="3">
        <v>2568</v>
      </c>
      <c r="Y216" s="3">
        <v>0</v>
      </c>
      <c r="Z216" s="3">
        <v>0</v>
      </c>
      <c r="AA216" s="3">
        <v>239</v>
      </c>
      <c r="AB216" s="3">
        <v>0</v>
      </c>
      <c r="AC216" s="3">
        <v>0</v>
      </c>
      <c r="AD216" s="3">
        <v>173</v>
      </c>
      <c r="AE216" s="3">
        <v>0</v>
      </c>
      <c r="AF216" s="33">
        <f t="shared" si="3"/>
        <v>21100</v>
      </c>
    </row>
    <row r="217" spans="1:32" ht="13.5" thickBot="1" x14ac:dyDescent="0.25">
      <c r="A217" s="6" t="s">
        <v>73</v>
      </c>
      <c r="B217" s="25" t="s">
        <v>39</v>
      </c>
      <c r="C217" s="3">
        <v>1974</v>
      </c>
      <c r="D217" s="3">
        <v>0</v>
      </c>
      <c r="E217" s="3">
        <v>0</v>
      </c>
      <c r="F217" s="3">
        <v>0</v>
      </c>
      <c r="G217" s="3">
        <v>87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675</v>
      </c>
      <c r="T217" s="3">
        <v>472847</v>
      </c>
      <c r="U217" s="3">
        <v>0</v>
      </c>
      <c r="V217" s="3">
        <v>10176</v>
      </c>
      <c r="W217" s="3">
        <v>0</v>
      </c>
      <c r="X217" s="3">
        <v>14669</v>
      </c>
      <c r="Y217" s="3">
        <v>0</v>
      </c>
      <c r="Z217" s="3">
        <v>0</v>
      </c>
      <c r="AA217" s="3">
        <v>1200</v>
      </c>
      <c r="AB217" s="3">
        <v>0</v>
      </c>
      <c r="AC217" s="3">
        <v>227603</v>
      </c>
      <c r="AD217" s="3">
        <v>230</v>
      </c>
      <c r="AE217" s="3">
        <v>0</v>
      </c>
      <c r="AF217" s="33">
        <f t="shared" si="3"/>
        <v>727487</v>
      </c>
    </row>
    <row r="218" spans="1:32" ht="13.5" thickBot="1" x14ac:dyDescent="0.25">
      <c r="A218" s="6" t="s">
        <v>73</v>
      </c>
      <c r="B218" s="25" t="s">
        <v>40</v>
      </c>
      <c r="C218" s="3">
        <v>1974</v>
      </c>
      <c r="D218" s="3">
        <v>0</v>
      </c>
      <c r="E218" s="3">
        <v>0</v>
      </c>
      <c r="F218" s="3">
        <v>0</v>
      </c>
      <c r="G218" s="3">
        <v>8143</v>
      </c>
      <c r="H218" s="3">
        <v>0</v>
      </c>
      <c r="I218" s="3">
        <v>0</v>
      </c>
      <c r="J218" s="3">
        <v>0</v>
      </c>
      <c r="K218" s="3">
        <v>1210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986477</v>
      </c>
      <c r="U218" s="3">
        <v>0</v>
      </c>
      <c r="V218" s="3">
        <v>0</v>
      </c>
      <c r="W218" s="3">
        <v>496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3">
        <f t="shared" si="3"/>
        <v>996326</v>
      </c>
    </row>
    <row r="219" spans="1:32" ht="13.5" thickBot="1" x14ac:dyDescent="0.25">
      <c r="A219" s="6" t="s">
        <v>73</v>
      </c>
      <c r="B219" s="25" t="s">
        <v>41</v>
      </c>
      <c r="C219" s="3">
        <v>1974</v>
      </c>
      <c r="D219" s="3">
        <v>0</v>
      </c>
      <c r="E219" s="3">
        <v>0</v>
      </c>
      <c r="F219" s="3">
        <v>0</v>
      </c>
      <c r="G219" s="3">
        <v>3130</v>
      </c>
      <c r="H219" s="3">
        <v>0</v>
      </c>
      <c r="I219" s="3">
        <v>0</v>
      </c>
      <c r="J219" s="3">
        <v>0</v>
      </c>
      <c r="K219" s="3">
        <v>0</v>
      </c>
      <c r="L219" s="3">
        <v>11401</v>
      </c>
      <c r="M219" s="3">
        <v>0</v>
      </c>
      <c r="N219" s="3">
        <v>11114</v>
      </c>
      <c r="O219" s="3">
        <v>0</v>
      </c>
      <c r="P219" s="3">
        <v>0</v>
      </c>
      <c r="Q219" s="3">
        <v>0</v>
      </c>
      <c r="R219" s="3">
        <v>0</v>
      </c>
      <c r="S219" s="3">
        <v>5625</v>
      </c>
      <c r="T219" s="3">
        <v>494272</v>
      </c>
      <c r="U219" s="3">
        <v>0</v>
      </c>
      <c r="V219" s="3">
        <v>76776</v>
      </c>
      <c r="W219" s="3">
        <v>0</v>
      </c>
      <c r="X219" s="3">
        <v>148123</v>
      </c>
      <c r="Y219" s="3">
        <v>0</v>
      </c>
      <c r="Z219" s="3">
        <v>0</v>
      </c>
      <c r="AA219" s="3">
        <v>4898</v>
      </c>
      <c r="AB219" s="3">
        <v>0</v>
      </c>
      <c r="AC219" s="3">
        <v>0</v>
      </c>
      <c r="AD219" s="3">
        <v>1764</v>
      </c>
      <c r="AE219" s="3">
        <v>0</v>
      </c>
      <c r="AF219" s="33">
        <f t="shared" si="3"/>
        <v>757103</v>
      </c>
    </row>
    <row r="220" spans="1:32" ht="13.5" thickBot="1" x14ac:dyDescent="0.25">
      <c r="A220" s="6" t="s">
        <v>73</v>
      </c>
      <c r="B220" s="25" t="s">
        <v>42</v>
      </c>
      <c r="C220" s="3">
        <v>1974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42</v>
      </c>
      <c r="O220" s="3">
        <v>0</v>
      </c>
      <c r="P220" s="3">
        <v>0</v>
      </c>
      <c r="Q220" s="3">
        <v>0</v>
      </c>
      <c r="R220" s="3">
        <v>0</v>
      </c>
      <c r="S220" s="3">
        <v>95</v>
      </c>
      <c r="T220" s="3">
        <v>1542</v>
      </c>
      <c r="U220" s="3">
        <v>0</v>
      </c>
      <c r="V220" s="3">
        <v>62</v>
      </c>
      <c r="W220" s="3">
        <v>0</v>
      </c>
      <c r="X220" s="3">
        <v>181</v>
      </c>
      <c r="Y220" s="3">
        <v>0</v>
      </c>
      <c r="Z220" s="3">
        <v>0</v>
      </c>
      <c r="AA220" s="3">
        <v>23</v>
      </c>
      <c r="AB220" s="3">
        <v>0</v>
      </c>
      <c r="AC220" s="3">
        <v>0</v>
      </c>
      <c r="AD220" s="3">
        <v>11</v>
      </c>
      <c r="AE220" s="3">
        <v>0</v>
      </c>
      <c r="AF220" s="33">
        <f t="shared" si="3"/>
        <v>1956</v>
      </c>
    </row>
    <row r="221" spans="1:32" ht="13.5" thickBot="1" x14ac:dyDescent="0.25">
      <c r="A221" s="6" t="s">
        <v>73</v>
      </c>
      <c r="B221" s="25" t="s">
        <v>43</v>
      </c>
      <c r="C221" s="3">
        <v>1974</v>
      </c>
      <c r="D221" s="3">
        <v>0</v>
      </c>
      <c r="E221" s="3">
        <v>0</v>
      </c>
      <c r="F221" s="3">
        <v>0</v>
      </c>
      <c r="G221" s="3">
        <v>1999</v>
      </c>
      <c r="H221" s="3">
        <v>0</v>
      </c>
      <c r="I221" s="3">
        <v>0</v>
      </c>
      <c r="J221" s="3">
        <v>0</v>
      </c>
      <c r="K221" s="3">
        <v>250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28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3">
        <f t="shared" si="3"/>
        <v>2277</v>
      </c>
    </row>
    <row r="222" spans="1:32" ht="13.5" thickBot="1" x14ac:dyDescent="0.25">
      <c r="A222" s="6" t="s">
        <v>74</v>
      </c>
      <c r="B222" s="25" t="s">
        <v>44</v>
      </c>
      <c r="C222" s="3">
        <v>1974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3">
        <f t="shared" si="3"/>
        <v>0</v>
      </c>
    </row>
    <row r="223" spans="1:32" ht="13.5" thickBot="1" x14ac:dyDescent="0.25">
      <c r="A223" s="6" t="s">
        <v>74</v>
      </c>
      <c r="B223" s="25" t="s">
        <v>45</v>
      </c>
      <c r="C223" s="3">
        <v>1974</v>
      </c>
      <c r="D223" s="3">
        <v>0</v>
      </c>
      <c r="E223" s="3">
        <v>0</v>
      </c>
      <c r="F223" s="3">
        <v>0</v>
      </c>
      <c r="G223" s="3">
        <v>889</v>
      </c>
      <c r="H223" s="3">
        <v>761</v>
      </c>
      <c r="I223" s="3">
        <v>0</v>
      </c>
      <c r="J223" s="3">
        <v>686</v>
      </c>
      <c r="K223" s="3">
        <v>0</v>
      </c>
      <c r="L223" s="3">
        <v>4235</v>
      </c>
      <c r="M223" s="3">
        <v>0</v>
      </c>
      <c r="N223" s="3">
        <v>552</v>
      </c>
      <c r="O223" s="3">
        <v>0</v>
      </c>
      <c r="P223" s="3">
        <v>0</v>
      </c>
      <c r="Q223" s="3">
        <v>0</v>
      </c>
      <c r="R223" s="3">
        <v>0</v>
      </c>
      <c r="S223" s="3">
        <v>7129</v>
      </c>
      <c r="T223" s="3">
        <v>19089</v>
      </c>
      <c r="U223" s="3">
        <v>110</v>
      </c>
      <c r="V223" s="3">
        <v>35392</v>
      </c>
      <c r="W223" s="3">
        <v>37</v>
      </c>
      <c r="X223" s="3">
        <v>43262</v>
      </c>
      <c r="Y223" s="3">
        <v>0</v>
      </c>
      <c r="Z223" s="3">
        <v>0</v>
      </c>
      <c r="AA223" s="3">
        <v>1133</v>
      </c>
      <c r="AB223" s="3">
        <v>229</v>
      </c>
      <c r="AC223" s="3">
        <v>0</v>
      </c>
      <c r="AD223" s="3">
        <v>6</v>
      </c>
      <c r="AE223" s="3">
        <v>0</v>
      </c>
      <c r="AF223" s="33">
        <f t="shared" si="3"/>
        <v>113510</v>
      </c>
    </row>
    <row r="224" spans="1:32" ht="13.5" thickBot="1" x14ac:dyDescent="0.25">
      <c r="A224" s="6" t="s">
        <v>74</v>
      </c>
      <c r="B224" s="25" t="s">
        <v>46</v>
      </c>
      <c r="C224" s="3">
        <v>1974</v>
      </c>
      <c r="D224" s="3">
        <v>0</v>
      </c>
      <c r="E224" s="3">
        <v>0</v>
      </c>
      <c r="F224" s="3">
        <v>0</v>
      </c>
      <c r="G224" s="3">
        <v>1</v>
      </c>
      <c r="H224" s="3">
        <v>32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4</v>
      </c>
      <c r="T224" s="3">
        <v>0</v>
      </c>
      <c r="U224" s="3">
        <v>0</v>
      </c>
      <c r="V224" s="3">
        <v>37</v>
      </c>
      <c r="W224" s="3">
        <v>372</v>
      </c>
      <c r="X224" s="3">
        <v>5753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3">
        <f t="shared" si="3"/>
        <v>6199</v>
      </c>
    </row>
    <row r="225" spans="1:32" ht="13.5" thickBot="1" x14ac:dyDescent="0.25">
      <c r="A225" s="6" t="s">
        <v>74</v>
      </c>
      <c r="B225" s="25" t="s">
        <v>47</v>
      </c>
      <c r="C225" s="3">
        <v>1974</v>
      </c>
      <c r="D225" s="3">
        <v>0</v>
      </c>
      <c r="E225" s="3">
        <v>0</v>
      </c>
      <c r="F225" s="3">
        <v>0</v>
      </c>
      <c r="G225" s="3">
        <v>3637</v>
      </c>
      <c r="H225" s="3">
        <v>0</v>
      </c>
      <c r="I225" s="3">
        <v>0</v>
      </c>
      <c r="J225" s="3">
        <v>0</v>
      </c>
      <c r="K225" s="3">
        <v>0</v>
      </c>
      <c r="L225" s="3">
        <v>2986</v>
      </c>
      <c r="M225" s="3">
        <v>0</v>
      </c>
      <c r="N225" s="3">
        <v>842</v>
      </c>
      <c r="O225" s="3">
        <v>0</v>
      </c>
      <c r="P225" s="3">
        <v>0</v>
      </c>
      <c r="Q225" s="3">
        <v>0</v>
      </c>
      <c r="R225" s="3">
        <v>0</v>
      </c>
      <c r="S225" s="3">
        <v>2101</v>
      </c>
      <c r="T225" s="3">
        <v>12046</v>
      </c>
      <c r="U225" s="3">
        <v>0</v>
      </c>
      <c r="V225" s="3">
        <v>6643</v>
      </c>
      <c r="W225" s="3">
        <v>624</v>
      </c>
      <c r="X225" s="3">
        <v>6953</v>
      </c>
      <c r="Y225" s="3">
        <v>0</v>
      </c>
      <c r="Z225" s="3">
        <v>0</v>
      </c>
      <c r="AA225" s="3">
        <v>700</v>
      </c>
      <c r="AB225" s="3">
        <v>0</v>
      </c>
      <c r="AC225" s="3">
        <v>0</v>
      </c>
      <c r="AD225" s="3">
        <v>0</v>
      </c>
      <c r="AE225" s="3">
        <v>0</v>
      </c>
      <c r="AF225" s="33">
        <f t="shared" si="3"/>
        <v>36532</v>
      </c>
    </row>
    <row r="226" spans="1:32" ht="13.5" thickBot="1" x14ac:dyDescent="0.25">
      <c r="A226" s="6" t="s">
        <v>74</v>
      </c>
      <c r="B226" s="25" t="s">
        <v>48</v>
      </c>
      <c r="C226" s="3">
        <v>1974</v>
      </c>
      <c r="D226" s="3">
        <v>0</v>
      </c>
      <c r="E226" s="3">
        <v>0</v>
      </c>
      <c r="F226" s="3">
        <v>0</v>
      </c>
      <c r="G226" s="3">
        <v>269</v>
      </c>
      <c r="H226" s="3">
        <v>0</v>
      </c>
      <c r="I226" s="3">
        <v>0</v>
      </c>
      <c r="J226" s="3">
        <v>0</v>
      </c>
      <c r="K226" s="3">
        <v>0</v>
      </c>
      <c r="L226" s="3">
        <v>6316</v>
      </c>
      <c r="M226" s="3">
        <v>0</v>
      </c>
      <c r="N226" s="3">
        <v>2466</v>
      </c>
      <c r="O226" s="3">
        <v>0</v>
      </c>
      <c r="P226" s="3">
        <v>0</v>
      </c>
      <c r="Q226" s="3">
        <v>0</v>
      </c>
      <c r="R226" s="3">
        <v>0</v>
      </c>
      <c r="S226" s="3">
        <v>6824</v>
      </c>
      <c r="T226" s="3">
        <v>82039</v>
      </c>
      <c r="U226" s="3">
        <v>0</v>
      </c>
      <c r="V226" s="3">
        <v>31034</v>
      </c>
      <c r="W226" s="3">
        <v>0</v>
      </c>
      <c r="X226" s="3">
        <v>39714</v>
      </c>
      <c r="Y226" s="3">
        <v>0</v>
      </c>
      <c r="Z226" s="3">
        <v>0</v>
      </c>
      <c r="AA226" s="3">
        <v>705</v>
      </c>
      <c r="AB226" s="3">
        <v>0</v>
      </c>
      <c r="AC226" s="3">
        <v>0</v>
      </c>
      <c r="AD226" s="3">
        <v>219</v>
      </c>
      <c r="AE226" s="3">
        <v>0</v>
      </c>
      <c r="AF226" s="33">
        <f t="shared" si="3"/>
        <v>169586</v>
      </c>
    </row>
    <row r="227" spans="1:32" ht="13.5" thickBot="1" x14ac:dyDescent="0.25">
      <c r="A227" s="6" t="s">
        <v>74</v>
      </c>
      <c r="B227" s="25" t="s">
        <v>49</v>
      </c>
      <c r="C227" s="3">
        <v>1974</v>
      </c>
      <c r="D227" s="3">
        <v>0</v>
      </c>
      <c r="E227" s="3">
        <v>0</v>
      </c>
      <c r="F227" s="3">
        <v>0</v>
      </c>
      <c r="G227" s="3">
        <v>276</v>
      </c>
      <c r="H227" s="3">
        <v>775</v>
      </c>
      <c r="I227" s="3">
        <v>0</v>
      </c>
      <c r="J227" s="3">
        <v>342</v>
      </c>
      <c r="K227" s="3">
        <v>0</v>
      </c>
      <c r="L227" s="3">
        <v>2430</v>
      </c>
      <c r="M227" s="3">
        <v>0</v>
      </c>
      <c r="N227" s="3">
        <v>1041</v>
      </c>
      <c r="O227" s="3">
        <v>0</v>
      </c>
      <c r="P227" s="3">
        <v>0</v>
      </c>
      <c r="Q227" s="3">
        <v>0</v>
      </c>
      <c r="R227" s="3">
        <v>0</v>
      </c>
      <c r="S227" s="3">
        <v>32319</v>
      </c>
      <c r="T227" s="3">
        <v>300214</v>
      </c>
      <c r="U227" s="3">
        <v>1502617</v>
      </c>
      <c r="V227" s="3">
        <v>30447</v>
      </c>
      <c r="W227" s="3">
        <v>6118</v>
      </c>
      <c r="X227" s="3">
        <v>160863</v>
      </c>
      <c r="Y227" s="3">
        <v>0</v>
      </c>
      <c r="Z227" s="3">
        <v>0</v>
      </c>
      <c r="AA227" s="3">
        <v>298</v>
      </c>
      <c r="AB227" s="3">
        <v>0</v>
      </c>
      <c r="AC227" s="3">
        <v>0</v>
      </c>
      <c r="AD227" s="3">
        <v>0</v>
      </c>
      <c r="AE227" s="3">
        <v>0</v>
      </c>
      <c r="AF227" s="33">
        <f t="shared" si="3"/>
        <v>2037740</v>
      </c>
    </row>
    <row r="228" spans="1:32" ht="13.5" thickBot="1" x14ac:dyDescent="0.25">
      <c r="A228" s="6" t="s">
        <v>74</v>
      </c>
      <c r="B228" s="25" t="s">
        <v>50</v>
      </c>
      <c r="C228" s="3">
        <v>1974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3">
        <f t="shared" si="3"/>
        <v>0</v>
      </c>
    </row>
    <row r="229" spans="1:32" ht="13.5" thickBot="1" x14ac:dyDescent="0.25">
      <c r="A229" s="6" t="s">
        <v>74</v>
      </c>
      <c r="B229" s="25" t="s">
        <v>51</v>
      </c>
      <c r="C229" s="3">
        <v>1974</v>
      </c>
      <c r="D229" s="3">
        <v>0</v>
      </c>
      <c r="E229" s="3">
        <v>0</v>
      </c>
      <c r="F229" s="3">
        <v>0</v>
      </c>
      <c r="G229" s="3">
        <v>576</v>
      </c>
      <c r="H229" s="3">
        <v>712</v>
      </c>
      <c r="I229" s="3">
        <v>0</v>
      </c>
      <c r="J229" s="3">
        <v>0</v>
      </c>
      <c r="K229" s="3">
        <v>0</v>
      </c>
      <c r="L229" s="3">
        <v>8132</v>
      </c>
      <c r="M229" s="3">
        <v>0</v>
      </c>
      <c r="N229" s="3">
        <v>1727</v>
      </c>
      <c r="O229" s="3">
        <v>0</v>
      </c>
      <c r="P229" s="3">
        <v>0</v>
      </c>
      <c r="Q229" s="3">
        <v>0</v>
      </c>
      <c r="R229" s="3">
        <v>0</v>
      </c>
      <c r="S229" s="3">
        <v>3643</v>
      </c>
      <c r="T229" s="3">
        <v>105882</v>
      </c>
      <c r="U229" s="3">
        <v>17070</v>
      </c>
      <c r="V229" s="3">
        <v>44407</v>
      </c>
      <c r="W229" s="3">
        <v>893</v>
      </c>
      <c r="X229" s="3">
        <v>77718</v>
      </c>
      <c r="Y229" s="3">
        <v>0</v>
      </c>
      <c r="Z229" s="3">
        <v>0</v>
      </c>
      <c r="AA229" s="3">
        <v>430</v>
      </c>
      <c r="AB229" s="3">
        <v>0</v>
      </c>
      <c r="AC229" s="3">
        <v>0</v>
      </c>
      <c r="AD229" s="3">
        <v>116</v>
      </c>
      <c r="AE229" s="3">
        <v>0</v>
      </c>
      <c r="AF229" s="33">
        <f t="shared" si="3"/>
        <v>261306</v>
      </c>
    </row>
    <row r="230" spans="1:32" ht="13.5" thickBot="1" x14ac:dyDescent="0.25">
      <c r="A230" s="6" t="s">
        <v>74</v>
      </c>
      <c r="B230" s="25" t="s">
        <v>52</v>
      </c>
      <c r="C230" s="3">
        <v>1974</v>
      </c>
      <c r="D230" s="3">
        <v>0</v>
      </c>
      <c r="E230" s="3">
        <v>0</v>
      </c>
      <c r="F230" s="3">
        <v>0</v>
      </c>
      <c r="G230" s="3">
        <v>0</v>
      </c>
      <c r="H230" s="3">
        <v>371</v>
      </c>
      <c r="I230" s="3">
        <v>0</v>
      </c>
      <c r="J230" s="3">
        <v>0</v>
      </c>
      <c r="K230" s="3">
        <v>0</v>
      </c>
      <c r="L230" s="3">
        <v>1094</v>
      </c>
      <c r="M230" s="3">
        <v>0</v>
      </c>
      <c r="N230" s="3">
        <v>432</v>
      </c>
      <c r="O230" s="3">
        <v>0</v>
      </c>
      <c r="P230" s="3">
        <v>0</v>
      </c>
      <c r="Q230" s="3">
        <v>0</v>
      </c>
      <c r="R230" s="3">
        <v>0</v>
      </c>
      <c r="S230" s="3">
        <v>30</v>
      </c>
      <c r="T230" s="3">
        <v>2193</v>
      </c>
      <c r="U230" s="3">
        <v>0</v>
      </c>
      <c r="V230" s="3">
        <v>2807</v>
      </c>
      <c r="W230" s="3">
        <v>699</v>
      </c>
      <c r="X230" s="3">
        <v>20843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3">
        <f t="shared" si="3"/>
        <v>28469</v>
      </c>
    </row>
    <row r="231" spans="1:32" ht="13.5" thickBot="1" x14ac:dyDescent="0.25">
      <c r="A231" s="6" t="s">
        <v>74</v>
      </c>
      <c r="B231" s="25" t="s">
        <v>53</v>
      </c>
      <c r="C231" s="3">
        <v>1974</v>
      </c>
      <c r="D231" s="3">
        <v>0</v>
      </c>
      <c r="E231" s="3">
        <v>0</v>
      </c>
      <c r="F231" s="3">
        <v>0</v>
      </c>
      <c r="G231" s="3">
        <v>1640</v>
      </c>
      <c r="H231" s="3">
        <v>607</v>
      </c>
      <c r="I231" s="3">
        <v>0</v>
      </c>
      <c r="J231" s="3">
        <v>0</v>
      </c>
      <c r="K231" s="3">
        <v>0</v>
      </c>
      <c r="L231" s="3">
        <v>6965</v>
      </c>
      <c r="M231" s="3">
        <v>0</v>
      </c>
      <c r="N231" s="3">
        <v>717</v>
      </c>
      <c r="O231" s="3">
        <v>0</v>
      </c>
      <c r="P231" s="3">
        <v>0</v>
      </c>
      <c r="Q231" s="3">
        <v>0</v>
      </c>
      <c r="R231" s="3">
        <v>0</v>
      </c>
      <c r="S231" s="3">
        <v>7731</v>
      </c>
      <c r="T231" s="3">
        <v>51155</v>
      </c>
      <c r="U231" s="3">
        <v>0</v>
      </c>
      <c r="V231" s="3">
        <v>34732</v>
      </c>
      <c r="W231" s="3">
        <v>0</v>
      </c>
      <c r="X231" s="3">
        <v>28010</v>
      </c>
      <c r="Y231" s="3">
        <v>0</v>
      </c>
      <c r="Z231" s="3">
        <v>0</v>
      </c>
      <c r="AA231" s="3">
        <v>1043</v>
      </c>
      <c r="AB231" s="3">
        <v>0</v>
      </c>
      <c r="AC231" s="3">
        <v>0</v>
      </c>
      <c r="AD231" s="3">
        <v>61</v>
      </c>
      <c r="AE231" s="3">
        <v>0</v>
      </c>
      <c r="AF231" s="33">
        <f t="shared" si="3"/>
        <v>132661</v>
      </c>
    </row>
    <row r="232" spans="1:32" ht="13.5" thickBot="1" x14ac:dyDescent="0.25">
      <c r="A232" s="6" t="s">
        <v>74</v>
      </c>
      <c r="B232" s="25" t="s">
        <v>54</v>
      </c>
      <c r="C232" s="3">
        <v>1974</v>
      </c>
      <c r="D232" s="3">
        <v>0</v>
      </c>
      <c r="E232" s="3">
        <v>0</v>
      </c>
      <c r="F232" s="3">
        <v>0</v>
      </c>
      <c r="G232" s="3">
        <v>4457</v>
      </c>
      <c r="H232" s="3">
        <v>370</v>
      </c>
      <c r="I232" s="3">
        <v>0</v>
      </c>
      <c r="J232" s="3">
        <v>0</v>
      </c>
      <c r="K232" s="3">
        <v>0</v>
      </c>
      <c r="L232" s="3">
        <v>9076</v>
      </c>
      <c r="M232" s="3">
        <v>0</v>
      </c>
      <c r="N232" s="3">
        <v>3077</v>
      </c>
      <c r="O232" s="3">
        <v>0</v>
      </c>
      <c r="P232" s="3">
        <v>0</v>
      </c>
      <c r="Q232" s="3">
        <v>0</v>
      </c>
      <c r="R232" s="3">
        <v>0</v>
      </c>
      <c r="S232" s="3">
        <v>3965</v>
      </c>
      <c r="T232" s="3">
        <v>172118</v>
      </c>
      <c r="U232" s="3">
        <v>0</v>
      </c>
      <c r="V232" s="3">
        <v>34789</v>
      </c>
      <c r="W232" s="3">
        <v>661</v>
      </c>
      <c r="X232" s="3">
        <v>50699</v>
      </c>
      <c r="Y232" s="3">
        <v>0</v>
      </c>
      <c r="Z232" s="3">
        <v>0</v>
      </c>
      <c r="AA232" s="3">
        <v>2704</v>
      </c>
      <c r="AB232" s="3">
        <v>0</v>
      </c>
      <c r="AC232" s="3">
        <v>0</v>
      </c>
      <c r="AD232" s="3">
        <v>224</v>
      </c>
      <c r="AE232" s="3">
        <v>0</v>
      </c>
      <c r="AF232" s="33">
        <f t="shared" si="3"/>
        <v>282140</v>
      </c>
    </row>
    <row r="233" spans="1:32" ht="13.5" thickBot="1" x14ac:dyDescent="0.25">
      <c r="A233" s="6" t="s">
        <v>74</v>
      </c>
      <c r="B233" s="25" t="s">
        <v>55</v>
      </c>
      <c r="C233" s="3">
        <v>1974</v>
      </c>
      <c r="D233" s="3">
        <v>0</v>
      </c>
      <c r="E233" s="3">
        <v>0</v>
      </c>
      <c r="F233" s="3">
        <v>0</v>
      </c>
      <c r="G233" s="3">
        <v>866</v>
      </c>
      <c r="H233" s="3">
        <v>272</v>
      </c>
      <c r="I233" s="3">
        <v>0</v>
      </c>
      <c r="J233" s="3">
        <v>0</v>
      </c>
      <c r="K233" s="3">
        <v>2</v>
      </c>
      <c r="L233" s="3">
        <v>8332</v>
      </c>
      <c r="M233" s="3">
        <v>0</v>
      </c>
      <c r="N233" s="3">
        <v>3467</v>
      </c>
      <c r="O233" s="3">
        <v>0</v>
      </c>
      <c r="P233" s="3">
        <v>0</v>
      </c>
      <c r="Q233" s="3">
        <v>0</v>
      </c>
      <c r="R233" s="3">
        <v>0</v>
      </c>
      <c r="S233" s="3">
        <v>2851</v>
      </c>
      <c r="T233" s="3">
        <v>79900</v>
      </c>
      <c r="U233" s="3">
        <v>0</v>
      </c>
      <c r="V233" s="3">
        <v>33921</v>
      </c>
      <c r="W233" s="3">
        <v>0</v>
      </c>
      <c r="X233" s="3">
        <v>58365</v>
      </c>
      <c r="Y233" s="3">
        <v>0</v>
      </c>
      <c r="Z233" s="3">
        <v>0</v>
      </c>
      <c r="AA233" s="3">
        <v>2600</v>
      </c>
      <c r="AB233" s="3">
        <v>0</v>
      </c>
      <c r="AC233" s="3">
        <v>0</v>
      </c>
      <c r="AD233" s="3">
        <v>323</v>
      </c>
      <c r="AE233" s="3">
        <v>0</v>
      </c>
      <c r="AF233" s="33">
        <v>190899</v>
      </c>
    </row>
    <row r="234" spans="1:32" ht="13.5" thickBot="1" x14ac:dyDescent="0.25">
      <c r="A234" s="6" t="s">
        <v>71</v>
      </c>
      <c r="B234" s="25" t="s">
        <v>56</v>
      </c>
      <c r="C234" s="3">
        <v>1974</v>
      </c>
      <c r="D234" s="3">
        <v>755</v>
      </c>
      <c r="E234" s="3">
        <v>0</v>
      </c>
      <c r="F234" s="3">
        <v>0</v>
      </c>
      <c r="G234" s="3">
        <v>7250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5866</v>
      </c>
      <c r="O234" s="3">
        <v>0</v>
      </c>
      <c r="P234" s="3">
        <v>1090</v>
      </c>
      <c r="Q234" s="3">
        <v>0</v>
      </c>
      <c r="R234" s="3">
        <v>11730</v>
      </c>
      <c r="S234" s="3">
        <v>6750</v>
      </c>
      <c r="T234" s="3">
        <v>8000</v>
      </c>
      <c r="U234" s="3">
        <v>0</v>
      </c>
      <c r="V234" s="3">
        <v>0</v>
      </c>
      <c r="W234" s="3">
        <v>2074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972</v>
      </c>
      <c r="AE234" s="3">
        <v>805</v>
      </c>
      <c r="AF234" s="33">
        <f t="shared" si="3"/>
        <v>45292</v>
      </c>
    </row>
    <row r="235" spans="1:32" ht="13.5" thickBot="1" x14ac:dyDescent="0.25">
      <c r="A235" s="6" t="s">
        <v>71</v>
      </c>
      <c r="B235" s="25" t="s">
        <v>57</v>
      </c>
      <c r="C235" s="3">
        <v>1974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172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3">
        <f t="shared" si="3"/>
        <v>172</v>
      </c>
    </row>
    <row r="236" spans="1:32" ht="13.5" thickBot="1" x14ac:dyDescent="0.25">
      <c r="A236" s="6" t="s">
        <v>71</v>
      </c>
      <c r="B236" s="25" t="s">
        <v>58</v>
      </c>
      <c r="C236" s="3">
        <v>1974</v>
      </c>
      <c r="D236" s="3">
        <v>0</v>
      </c>
      <c r="E236" s="3">
        <v>87</v>
      </c>
      <c r="F236" s="3">
        <v>0</v>
      </c>
      <c r="G236" s="3">
        <v>855</v>
      </c>
      <c r="H236" s="3">
        <v>1393</v>
      </c>
      <c r="I236" s="3">
        <v>0</v>
      </c>
      <c r="J236" s="3">
        <v>2296</v>
      </c>
      <c r="K236" s="3">
        <v>0</v>
      </c>
      <c r="L236" s="3">
        <v>930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442</v>
      </c>
      <c r="T236" s="3">
        <v>64444</v>
      </c>
      <c r="U236" s="3">
        <v>0</v>
      </c>
      <c r="V236" s="3">
        <v>481</v>
      </c>
      <c r="W236" s="3">
        <v>0</v>
      </c>
      <c r="X236" s="3">
        <v>2047</v>
      </c>
      <c r="Y236" s="3">
        <v>0</v>
      </c>
      <c r="Z236" s="3">
        <v>0</v>
      </c>
      <c r="AA236" s="3">
        <v>1110</v>
      </c>
      <c r="AB236" s="3">
        <v>0</v>
      </c>
      <c r="AC236" s="3">
        <v>0</v>
      </c>
      <c r="AD236" s="3">
        <v>8</v>
      </c>
      <c r="AE236" s="3">
        <v>0</v>
      </c>
      <c r="AF236" s="33">
        <f t="shared" si="3"/>
        <v>74093</v>
      </c>
    </row>
    <row r="237" spans="1:32" ht="13.5" thickBot="1" x14ac:dyDescent="0.25">
      <c r="A237" s="6" t="s">
        <v>71</v>
      </c>
      <c r="B237" s="25" t="s">
        <v>59</v>
      </c>
      <c r="C237" s="3">
        <v>1974</v>
      </c>
      <c r="D237" s="3">
        <v>0</v>
      </c>
      <c r="E237" s="3">
        <v>0</v>
      </c>
      <c r="F237" s="3">
        <v>0</v>
      </c>
      <c r="G237" s="3">
        <v>0</v>
      </c>
      <c r="H237" s="3">
        <v>3678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15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3">
        <f t="shared" si="3"/>
        <v>3693</v>
      </c>
    </row>
    <row r="238" spans="1:32" ht="13.5" thickBot="1" x14ac:dyDescent="0.25">
      <c r="A238" s="6" t="s">
        <v>71</v>
      </c>
      <c r="B238" s="25" t="s">
        <v>60</v>
      </c>
      <c r="C238" s="3">
        <v>1974</v>
      </c>
      <c r="D238" s="3">
        <v>0</v>
      </c>
      <c r="E238" s="3">
        <v>280</v>
      </c>
      <c r="F238" s="3">
        <v>0</v>
      </c>
      <c r="G238" s="3">
        <v>6789</v>
      </c>
      <c r="H238" s="3">
        <v>608</v>
      </c>
      <c r="I238" s="3">
        <v>112</v>
      </c>
      <c r="J238" s="3">
        <v>2895</v>
      </c>
      <c r="K238" s="3">
        <v>0</v>
      </c>
      <c r="L238" s="3">
        <v>0</v>
      </c>
      <c r="M238" s="3">
        <v>0</v>
      </c>
      <c r="N238" s="3">
        <v>1529</v>
      </c>
      <c r="O238" s="3">
        <v>0</v>
      </c>
      <c r="P238" s="3">
        <v>0</v>
      </c>
      <c r="Q238" s="3">
        <v>163</v>
      </c>
      <c r="R238" s="3">
        <v>797</v>
      </c>
      <c r="S238" s="3">
        <v>2213</v>
      </c>
      <c r="T238" s="3">
        <v>100929</v>
      </c>
      <c r="U238" s="3">
        <v>0</v>
      </c>
      <c r="V238" s="3">
        <v>0</v>
      </c>
      <c r="W238" s="3">
        <v>0</v>
      </c>
      <c r="X238" s="3">
        <v>902</v>
      </c>
      <c r="Y238" s="3">
        <v>0</v>
      </c>
      <c r="Z238" s="3">
        <v>0</v>
      </c>
      <c r="AA238" s="3">
        <v>320</v>
      </c>
      <c r="AB238" s="3">
        <v>0</v>
      </c>
      <c r="AC238" s="3">
        <v>0</v>
      </c>
      <c r="AD238" s="3">
        <v>241</v>
      </c>
      <c r="AE238" s="3">
        <v>0</v>
      </c>
      <c r="AF238" s="33">
        <f t="shared" si="3"/>
        <v>117778</v>
      </c>
    </row>
    <row r="239" spans="1:32" ht="13.5" thickBot="1" x14ac:dyDescent="0.25">
      <c r="A239" s="6" t="s">
        <v>71</v>
      </c>
      <c r="B239" s="25" t="s">
        <v>61</v>
      </c>
      <c r="C239" s="3">
        <v>1974</v>
      </c>
      <c r="D239" s="3">
        <v>0</v>
      </c>
      <c r="E239" s="3">
        <v>1054</v>
      </c>
      <c r="F239" s="3">
        <v>0</v>
      </c>
      <c r="G239" s="3">
        <v>12080</v>
      </c>
      <c r="H239" s="3">
        <v>1405</v>
      </c>
      <c r="I239" s="3">
        <v>0</v>
      </c>
      <c r="J239" s="3">
        <v>7931</v>
      </c>
      <c r="K239" s="3">
        <v>0</v>
      </c>
      <c r="L239" s="3">
        <v>0</v>
      </c>
      <c r="M239" s="3">
        <v>0</v>
      </c>
      <c r="N239" s="3">
        <v>6398</v>
      </c>
      <c r="O239" s="3">
        <v>0</v>
      </c>
      <c r="P239" s="3">
        <v>0</v>
      </c>
      <c r="Q239" s="3">
        <v>0</v>
      </c>
      <c r="R239" s="3">
        <v>481</v>
      </c>
      <c r="S239" s="3">
        <v>3503</v>
      </c>
      <c r="T239" s="3">
        <v>37880</v>
      </c>
      <c r="U239" s="3">
        <v>0</v>
      </c>
      <c r="V239" s="3">
        <v>0</v>
      </c>
      <c r="W239" s="3">
        <v>42</v>
      </c>
      <c r="X239" s="3">
        <v>5229</v>
      </c>
      <c r="Y239" s="3">
        <v>0</v>
      </c>
      <c r="Z239" s="3">
        <v>0</v>
      </c>
      <c r="AA239" s="3">
        <v>6762</v>
      </c>
      <c r="AB239" s="3">
        <v>0</v>
      </c>
      <c r="AC239" s="3">
        <v>0</v>
      </c>
      <c r="AD239" s="3">
        <v>579</v>
      </c>
      <c r="AE239" s="3">
        <v>0</v>
      </c>
      <c r="AF239" s="33">
        <f t="shared" si="3"/>
        <v>83344</v>
      </c>
    </row>
    <row r="240" spans="1:32" ht="13.5" thickBot="1" x14ac:dyDescent="0.25">
      <c r="A240" s="6" t="s">
        <v>71</v>
      </c>
      <c r="B240" s="25" t="s">
        <v>62</v>
      </c>
      <c r="C240" s="3">
        <v>1974</v>
      </c>
      <c r="D240" s="3">
        <v>0</v>
      </c>
      <c r="E240" s="3">
        <v>300</v>
      </c>
      <c r="F240" s="3">
        <v>0</v>
      </c>
      <c r="G240" s="3">
        <v>1472</v>
      </c>
      <c r="H240" s="3">
        <v>1345</v>
      </c>
      <c r="I240" s="3">
        <v>87</v>
      </c>
      <c r="J240" s="3">
        <v>3730</v>
      </c>
      <c r="K240" s="3">
        <v>0</v>
      </c>
      <c r="L240" s="3">
        <v>239</v>
      </c>
      <c r="M240" s="3">
        <v>126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34</v>
      </c>
      <c r="T240" s="3">
        <v>7946</v>
      </c>
      <c r="U240" s="3">
        <v>0</v>
      </c>
      <c r="V240" s="3">
        <v>0</v>
      </c>
      <c r="W240" s="3">
        <v>8</v>
      </c>
      <c r="X240" s="3">
        <v>208</v>
      </c>
      <c r="Y240" s="3">
        <v>0</v>
      </c>
      <c r="Z240" s="3">
        <v>0</v>
      </c>
      <c r="AA240" s="3">
        <v>213</v>
      </c>
      <c r="AB240" s="3">
        <v>0</v>
      </c>
      <c r="AC240" s="3">
        <v>0</v>
      </c>
      <c r="AD240" s="3">
        <v>5</v>
      </c>
      <c r="AE240" s="3">
        <v>0</v>
      </c>
      <c r="AF240" s="33">
        <f t="shared" si="3"/>
        <v>15713</v>
      </c>
    </row>
    <row r="241" spans="1:34" ht="13.5" thickBot="1" x14ac:dyDescent="0.25">
      <c r="A241" s="6" t="s">
        <v>71</v>
      </c>
      <c r="B241" s="25" t="s">
        <v>63</v>
      </c>
      <c r="C241" s="3">
        <v>1974</v>
      </c>
      <c r="D241" s="3">
        <v>0</v>
      </c>
      <c r="E241" s="3">
        <v>521</v>
      </c>
      <c r="F241" s="3">
        <v>201</v>
      </c>
      <c r="G241" s="3">
        <v>624</v>
      </c>
      <c r="H241" s="3">
        <v>1867</v>
      </c>
      <c r="I241" s="3">
        <v>0</v>
      </c>
      <c r="J241" s="3">
        <v>8136</v>
      </c>
      <c r="K241" s="3">
        <v>0</v>
      </c>
      <c r="L241" s="3">
        <v>2743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4482</v>
      </c>
      <c r="U241" s="3">
        <v>0</v>
      </c>
      <c r="V241" s="3">
        <v>0</v>
      </c>
      <c r="W241" s="3">
        <v>0</v>
      </c>
      <c r="X241" s="3">
        <v>239</v>
      </c>
      <c r="Y241" s="3">
        <v>0</v>
      </c>
      <c r="Z241" s="3">
        <v>0</v>
      </c>
      <c r="AA241" s="3">
        <v>455</v>
      </c>
      <c r="AB241" s="3">
        <v>0</v>
      </c>
      <c r="AC241" s="3">
        <v>0</v>
      </c>
      <c r="AD241" s="3">
        <v>0</v>
      </c>
      <c r="AE241" s="3">
        <v>0</v>
      </c>
      <c r="AF241" s="33">
        <f t="shared" si="3"/>
        <v>19268</v>
      </c>
    </row>
    <row r="242" spans="1:34" ht="13.5" thickBot="1" x14ac:dyDescent="0.25">
      <c r="A242" s="6" t="s">
        <v>71</v>
      </c>
      <c r="B242" s="25" t="s">
        <v>64</v>
      </c>
      <c r="C242" s="3">
        <v>1974</v>
      </c>
      <c r="D242" s="3">
        <v>0</v>
      </c>
      <c r="E242" s="3">
        <v>306</v>
      </c>
      <c r="F242" s="3">
        <v>0</v>
      </c>
      <c r="G242" s="3">
        <v>9090</v>
      </c>
      <c r="H242" s="3">
        <v>1473</v>
      </c>
      <c r="I242" s="3">
        <v>0</v>
      </c>
      <c r="J242" s="3">
        <v>3240</v>
      </c>
      <c r="K242" s="3">
        <v>0</v>
      </c>
      <c r="L242" s="3">
        <v>301</v>
      </c>
      <c r="M242" s="3">
        <v>0</v>
      </c>
      <c r="N242" s="3">
        <v>827</v>
      </c>
      <c r="O242" s="3">
        <v>0</v>
      </c>
      <c r="P242" s="3">
        <v>0</v>
      </c>
      <c r="Q242" s="3">
        <v>0</v>
      </c>
      <c r="R242" s="3">
        <v>34</v>
      </c>
      <c r="S242" s="3">
        <v>1114</v>
      </c>
      <c r="T242" s="3">
        <v>46412</v>
      </c>
      <c r="U242" s="3">
        <v>11286</v>
      </c>
      <c r="V242" s="3">
        <v>1340</v>
      </c>
      <c r="W242" s="3">
        <v>339</v>
      </c>
      <c r="X242" s="3">
        <v>5436</v>
      </c>
      <c r="Y242" s="3">
        <v>0</v>
      </c>
      <c r="Z242" s="3">
        <v>0</v>
      </c>
      <c r="AA242" s="3">
        <v>648</v>
      </c>
      <c r="AB242" s="3">
        <v>0</v>
      </c>
      <c r="AC242" s="3">
        <v>0</v>
      </c>
      <c r="AD242" s="3">
        <v>41</v>
      </c>
      <c r="AE242" s="3">
        <v>0</v>
      </c>
      <c r="AF242" s="33">
        <f t="shared" si="3"/>
        <v>81887</v>
      </c>
    </row>
    <row r="243" spans="1:34" ht="13.5" thickBot="1" x14ac:dyDescent="0.25">
      <c r="A243" s="6" t="s">
        <v>71</v>
      </c>
      <c r="B243" s="25" t="s">
        <v>65</v>
      </c>
      <c r="C243" s="3">
        <v>1974</v>
      </c>
      <c r="D243" s="3">
        <v>0</v>
      </c>
      <c r="E243" s="3">
        <v>969</v>
      </c>
      <c r="F243" s="3">
        <v>78930</v>
      </c>
      <c r="G243" s="3">
        <v>1302</v>
      </c>
      <c r="H243" s="3">
        <v>11874</v>
      </c>
      <c r="I243" s="3">
        <v>0</v>
      </c>
      <c r="J243" s="3">
        <v>33774</v>
      </c>
      <c r="K243" s="3">
        <v>0</v>
      </c>
      <c r="L243" s="3">
        <v>35973</v>
      </c>
      <c r="M243" s="3">
        <v>0</v>
      </c>
      <c r="N243" s="3">
        <v>3128</v>
      </c>
      <c r="O243" s="3">
        <v>0</v>
      </c>
      <c r="P243" s="3">
        <v>0</v>
      </c>
      <c r="Q243" s="3">
        <v>0</v>
      </c>
      <c r="R243" s="3">
        <v>0</v>
      </c>
      <c r="S243" s="3">
        <v>2249</v>
      </c>
      <c r="T243" s="3">
        <v>16622</v>
      </c>
      <c r="U243" s="3">
        <v>12197</v>
      </c>
      <c r="V243" s="3">
        <v>153091</v>
      </c>
      <c r="W243" s="3">
        <v>3</v>
      </c>
      <c r="X243" s="3">
        <v>372377</v>
      </c>
      <c r="Y243" s="3">
        <v>0</v>
      </c>
      <c r="Z243" s="3">
        <v>0</v>
      </c>
      <c r="AA243" s="3">
        <v>12679</v>
      </c>
      <c r="AB243" s="3">
        <v>0</v>
      </c>
      <c r="AC243" s="3">
        <v>0</v>
      </c>
      <c r="AD243" s="3">
        <v>0</v>
      </c>
      <c r="AE243" s="3">
        <v>0</v>
      </c>
      <c r="AF243" s="33">
        <f t="shared" si="3"/>
        <v>735168</v>
      </c>
    </row>
    <row r="244" spans="1:34" ht="13.5" thickBot="1" x14ac:dyDescent="0.25">
      <c r="A244" s="6" t="s">
        <v>71</v>
      </c>
      <c r="B244" s="25" t="s">
        <v>66</v>
      </c>
      <c r="C244" s="3">
        <v>1974</v>
      </c>
      <c r="D244" s="3">
        <v>0</v>
      </c>
      <c r="E244" s="3">
        <v>0</v>
      </c>
      <c r="F244" s="3">
        <v>0</v>
      </c>
      <c r="G244" s="3">
        <v>2065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14</v>
      </c>
      <c r="S244" s="3">
        <v>214</v>
      </c>
      <c r="T244" s="3">
        <v>15224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3">
        <f t="shared" si="3"/>
        <v>17517</v>
      </c>
    </row>
    <row r="245" spans="1:34" ht="13.5" thickBot="1" x14ac:dyDescent="0.25">
      <c r="A245" s="6" t="s">
        <v>71</v>
      </c>
      <c r="B245" s="25" t="s">
        <v>67</v>
      </c>
      <c r="C245" s="3">
        <v>1974</v>
      </c>
      <c r="D245" s="3">
        <v>0</v>
      </c>
      <c r="E245" s="3">
        <v>93</v>
      </c>
      <c r="F245" s="3">
        <v>0</v>
      </c>
      <c r="G245" s="3">
        <v>11306</v>
      </c>
      <c r="H245" s="3">
        <v>820</v>
      </c>
      <c r="I245" s="3">
        <v>0</v>
      </c>
      <c r="J245" s="3">
        <v>6415</v>
      </c>
      <c r="K245" s="3">
        <v>0</v>
      </c>
      <c r="L245" s="3">
        <v>0</v>
      </c>
      <c r="M245" s="3">
        <v>0</v>
      </c>
      <c r="N245" s="3">
        <v>210</v>
      </c>
      <c r="O245" s="3">
        <v>0</v>
      </c>
      <c r="P245" s="3">
        <v>0</v>
      </c>
      <c r="Q245" s="3">
        <v>38</v>
      </c>
      <c r="R245" s="3">
        <v>38</v>
      </c>
      <c r="S245" s="3">
        <v>1609</v>
      </c>
      <c r="T245" s="3">
        <v>41316</v>
      </c>
      <c r="U245" s="3">
        <v>1007</v>
      </c>
      <c r="V245" s="3">
        <v>285</v>
      </c>
      <c r="W245" s="3">
        <v>691</v>
      </c>
      <c r="X245" s="3">
        <v>3692</v>
      </c>
      <c r="Y245" s="3">
        <v>0</v>
      </c>
      <c r="Z245" s="3">
        <v>0</v>
      </c>
      <c r="AA245" s="3">
        <v>552</v>
      </c>
      <c r="AB245" s="3">
        <v>0</v>
      </c>
      <c r="AC245" s="3">
        <v>0</v>
      </c>
      <c r="AD245" s="3">
        <v>131</v>
      </c>
      <c r="AE245" s="3">
        <v>0</v>
      </c>
      <c r="AF245" s="33">
        <f t="shared" si="3"/>
        <v>68203</v>
      </c>
    </row>
    <row r="246" spans="1:34" ht="13.5" thickBot="1" x14ac:dyDescent="0.25">
      <c r="A246" s="6" t="s">
        <v>71</v>
      </c>
      <c r="B246" s="25" t="s">
        <v>68</v>
      </c>
      <c r="C246" s="3">
        <v>1974</v>
      </c>
      <c r="D246" s="3">
        <v>0</v>
      </c>
      <c r="E246" s="3">
        <v>599</v>
      </c>
      <c r="F246" s="3">
        <v>0</v>
      </c>
      <c r="G246" s="3">
        <v>1530</v>
      </c>
      <c r="H246" s="3">
        <v>1523</v>
      </c>
      <c r="I246" s="3">
        <v>0</v>
      </c>
      <c r="J246" s="3">
        <v>4230</v>
      </c>
      <c r="K246" s="3">
        <v>0</v>
      </c>
      <c r="L246" s="3">
        <v>0</v>
      </c>
      <c r="M246" s="3">
        <v>0</v>
      </c>
      <c r="N246" s="3">
        <v>3046</v>
      </c>
      <c r="O246" s="3">
        <v>0</v>
      </c>
      <c r="P246" s="3">
        <v>0</v>
      </c>
      <c r="Q246" s="3">
        <v>0</v>
      </c>
      <c r="R246" s="3">
        <v>2</v>
      </c>
      <c r="S246" s="3">
        <v>167</v>
      </c>
      <c r="T246" s="3">
        <v>4158</v>
      </c>
      <c r="U246" s="3">
        <v>0</v>
      </c>
      <c r="V246" s="3">
        <v>2</v>
      </c>
      <c r="W246" s="3">
        <v>0</v>
      </c>
      <c r="X246" s="3">
        <v>2435</v>
      </c>
      <c r="Y246" s="3">
        <v>0</v>
      </c>
      <c r="Z246" s="3">
        <v>0</v>
      </c>
      <c r="AA246" s="3">
        <v>135</v>
      </c>
      <c r="AB246" s="3">
        <v>0</v>
      </c>
      <c r="AC246" s="3">
        <v>0</v>
      </c>
      <c r="AD246" s="3">
        <v>0</v>
      </c>
      <c r="AE246" s="3">
        <v>0</v>
      </c>
      <c r="AF246" s="33">
        <f t="shared" si="3"/>
        <v>17827</v>
      </c>
      <c r="AG246" s="3">
        <f>SUM(AF198:AF246)</f>
        <v>14979464</v>
      </c>
    </row>
    <row r="247" spans="1:34" ht="13.5" thickBot="1" x14ac:dyDescent="0.25">
      <c r="A247" s="6" t="s">
        <v>72</v>
      </c>
      <c r="B247" s="3" t="s">
        <v>20</v>
      </c>
      <c r="C247" s="3">
        <v>1975</v>
      </c>
      <c r="D247" s="3">
        <v>0</v>
      </c>
      <c r="E247" s="3">
        <v>0</v>
      </c>
      <c r="F247" s="3">
        <v>0</v>
      </c>
      <c r="G247" s="3">
        <v>2337</v>
      </c>
      <c r="H247" s="3">
        <v>0</v>
      </c>
      <c r="I247" s="3">
        <v>0</v>
      </c>
      <c r="J247" s="3">
        <v>2833</v>
      </c>
      <c r="K247" s="3">
        <v>0</v>
      </c>
      <c r="L247" s="3">
        <v>7132</v>
      </c>
      <c r="M247" s="3">
        <v>0</v>
      </c>
      <c r="N247" s="3">
        <v>11247</v>
      </c>
      <c r="O247" s="3">
        <v>0</v>
      </c>
      <c r="P247" s="3">
        <v>0</v>
      </c>
      <c r="Q247" s="3">
        <v>0</v>
      </c>
      <c r="R247" s="3">
        <v>0</v>
      </c>
      <c r="S247" s="3">
        <v>18009</v>
      </c>
      <c r="T247" s="3">
        <v>445737</v>
      </c>
      <c r="U247" s="3">
        <v>0</v>
      </c>
      <c r="V247" s="3">
        <v>49874</v>
      </c>
      <c r="W247" s="3">
        <v>0</v>
      </c>
      <c r="X247" s="3">
        <v>310593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181</v>
      </c>
      <c r="AE247" s="3">
        <v>0</v>
      </c>
      <c r="AF247" s="33">
        <f t="shared" si="3"/>
        <v>847943</v>
      </c>
    </row>
    <row r="248" spans="1:34" ht="13.5" thickBot="1" x14ac:dyDescent="0.25">
      <c r="A248" s="6" t="s">
        <v>72</v>
      </c>
      <c r="B248" s="3" t="s">
        <v>21</v>
      </c>
      <c r="C248" s="3">
        <v>1975</v>
      </c>
      <c r="D248" s="3">
        <v>0</v>
      </c>
      <c r="E248" s="3">
        <v>0</v>
      </c>
      <c r="F248" s="3">
        <v>0</v>
      </c>
      <c r="G248" s="3">
        <v>635</v>
      </c>
      <c r="H248" s="3">
        <v>0</v>
      </c>
      <c r="I248" s="3">
        <v>0</v>
      </c>
      <c r="J248" s="3">
        <v>959</v>
      </c>
      <c r="K248" s="3">
        <v>0</v>
      </c>
      <c r="L248" s="3">
        <v>17041</v>
      </c>
      <c r="M248" s="3">
        <v>0</v>
      </c>
      <c r="N248" s="3">
        <v>14516</v>
      </c>
      <c r="O248" s="3">
        <v>0</v>
      </c>
      <c r="P248" s="3">
        <v>0</v>
      </c>
      <c r="Q248" s="3">
        <v>0</v>
      </c>
      <c r="R248" s="3">
        <v>0</v>
      </c>
      <c r="S248" s="3">
        <v>10516</v>
      </c>
      <c r="T248" s="3">
        <v>355398</v>
      </c>
      <c r="U248" s="3">
        <v>0</v>
      </c>
      <c r="V248" s="3">
        <v>39872</v>
      </c>
      <c r="W248" s="3">
        <v>0</v>
      </c>
      <c r="X248" s="3">
        <v>230457</v>
      </c>
      <c r="Y248" s="3">
        <v>0</v>
      </c>
      <c r="Z248" s="3">
        <v>0</v>
      </c>
      <c r="AA248" s="3">
        <v>591</v>
      </c>
      <c r="AB248" s="3">
        <v>0</v>
      </c>
      <c r="AC248" s="3">
        <v>0</v>
      </c>
      <c r="AD248" s="3">
        <v>225</v>
      </c>
      <c r="AE248" s="3">
        <v>0</v>
      </c>
      <c r="AF248" s="33">
        <f t="shared" si="3"/>
        <v>670210</v>
      </c>
    </row>
    <row r="249" spans="1:34" ht="13.5" thickBot="1" x14ac:dyDescent="0.25">
      <c r="A249" s="6" t="s">
        <v>72</v>
      </c>
      <c r="B249" s="3" t="s">
        <v>22</v>
      </c>
      <c r="C249" s="3">
        <v>1975</v>
      </c>
      <c r="D249" s="3">
        <v>0</v>
      </c>
      <c r="E249" s="3">
        <v>1267</v>
      </c>
      <c r="F249" s="3">
        <v>0</v>
      </c>
      <c r="G249" s="3">
        <v>5154</v>
      </c>
      <c r="H249" s="3">
        <v>0</v>
      </c>
      <c r="I249" s="3">
        <v>0</v>
      </c>
      <c r="J249" s="3">
        <v>9444</v>
      </c>
      <c r="K249" s="3">
        <v>0</v>
      </c>
      <c r="L249" s="3">
        <v>1574</v>
      </c>
      <c r="M249" s="3">
        <v>0</v>
      </c>
      <c r="N249" s="3">
        <v>15838</v>
      </c>
      <c r="O249" s="3">
        <v>0</v>
      </c>
      <c r="P249" s="3">
        <v>0</v>
      </c>
      <c r="Q249" s="3">
        <v>0</v>
      </c>
      <c r="R249" s="3">
        <v>0</v>
      </c>
      <c r="S249" s="3">
        <v>18406</v>
      </c>
      <c r="T249" s="3">
        <v>386679</v>
      </c>
      <c r="U249" s="3">
        <v>0</v>
      </c>
      <c r="V249" s="3">
        <v>26485</v>
      </c>
      <c r="W249" s="3">
        <v>0</v>
      </c>
      <c r="X249" s="3">
        <v>292064</v>
      </c>
      <c r="Y249" s="3">
        <v>0</v>
      </c>
      <c r="Z249" s="3">
        <v>0</v>
      </c>
      <c r="AA249" s="3">
        <v>1937</v>
      </c>
      <c r="AB249" s="3">
        <v>0</v>
      </c>
      <c r="AC249" s="3">
        <v>0</v>
      </c>
      <c r="AD249" s="3">
        <v>50</v>
      </c>
      <c r="AE249" s="3">
        <v>0</v>
      </c>
      <c r="AF249" s="33">
        <f t="shared" si="3"/>
        <v>758898</v>
      </c>
    </row>
    <row r="250" spans="1:34" s="44" customFormat="1" ht="13.5" thickBot="1" x14ac:dyDescent="0.25">
      <c r="A250" s="42" t="s">
        <v>72</v>
      </c>
      <c r="B250" s="43" t="s">
        <v>23</v>
      </c>
      <c r="C250" s="43">
        <v>1975</v>
      </c>
      <c r="D250" s="43">
        <v>0</v>
      </c>
      <c r="E250" s="43">
        <v>1202</v>
      </c>
      <c r="F250" s="43">
        <v>0</v>
      </c>
      <c r="G250" s="43">
        <v>6484</v>
      </c>
      <c r="H250" s="43">
        <v>1454</v>
      </c>
      <c r="I250" s="43">
        <v>0</v>
      </c>
      <c r="J250" s="43">
        <v>30150</v>
      </c>
      <c r="K250" s="43">
        <v>0</v>
      </c>
      <c r="L250" s="43">
        <v>539</v>
      </c>
      <c r="M250" s="43">
        <v>0</v>
      </c>
      <c r="N250" s="43">
        <v>638</v>
      </c>
      <c r="O250" s="43">
        <v>0</v>
      </c>
      <c r="P250" s="43">
        <v>0</v>
      </c>
      <c r="Q250" s="43">
        <v>0</v>
      </c>
      <c r="R250" s="43">
        <v>0</v>
      </c>
      <c r="S250" s="43">
        <v>1875</v>
      </c>
      <c r="T250" s="43">
        <v>51083</v>
      </c>
      <c r="U250" s="43">
        <v>0</v>
      </c>
      <c r="V250" s="43">
        <v>45994</v>
      </c>
      <c r="W250" s="43">
        <v>0</v>
      </c>
      <c r="X250" s="43">
        <v>102760</v>
      </c>
      <c r="Y250" s="43">
        <v>0</v>
      </c>
      <c r="Z250" s="43">
        <v>0</v>
      </c>
      <c r="AA250" s="43">
        <v>8703</v>
      </c>
      <c r="AB250" s="43">
        <v>0</v>
      </c>
      <c r="AC250" s="43">
        <v>0</v>
      </c>
      <c r="AD250" s="43">
        <v>25</v>
      </c>
      <c r="AE250" s="43">
        <v>0</v>
      </c>
      <c r="AF250" s="57">
        <f t="shared" si="3"/>
        <v>250907</v>
      </c>
      <c r="AG250" s="43"/>
      <c r="AH250" s="43"/>
    </row>
    <row r="251" spans="1:34" ht="13.5" thickBot="1" x14ac:dyDescent="0.25">
      <c r="A251" s="6" t="s">
        <v>72</v>
      </c>
      <c r="B251" s="3" t="s">
        <v>24</v>
      </c>
      <c r="C251" s="3">
        <v>1975</v>
      </c>
      <c r="D251" s="3">
        <v>0</v>
      </c>
      <c r="E251" s="3">
        <v>0</v>
      </c>
      <c r="F251" s="3">
        <v>0</v>
      </c>
      <c r="G251" s="3">
        <v>17177</v>
      </c>
      <c r="H251" s="3">
        <v>0</v>
      </c>
      <c r="I251" s="3">
        <v>0</v>
      </c>
      <c r="J251" s="3">
        <v>3075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914</v>
      </c>
      <c r="X251" s="3">
        <v>357570</v>
      </c>
      <c r="Y251" s="3">
        <v>0</v>
      </c>
      <c r="Z251" s="3">
        <v>0</v>
      </c>
      <c r="AA251" s="3">
        <v>0</v>
      </c>
      <c r="AB251" s="3">
        <v>0</v>
      </c>
      <c r="AC251" s="3">
        <v>1123760</v>
      </c>
      <c r="AD251" s="3">
        <v>0</v>
      </c>
      <c r="AE251" s="3">
        <v>0</v>
      </c>
      <c r="AF251" s="33">
        <f t="shared" si="3"/>
        <v>1502496</v>
      </c>
    </row>
    <row r="252" spans="1:34" ht="13.5" thickBot="1" x14ac:dyDescent="0.25">
      <c r="A252" s="6" t="s">
        <v>72</v>
      </c>
      <c r="B252" s="3" t="s">
        <v>25</v>
      </c>
      <c r="C252" s="3">
        <v>1975</v>
      </c>
      <c r="D252" s="3">
        <v>0</v>
      </c>
      <c r="E252" s="3">
        <v>3000</v>
      </c>
      <c r="F252" s="3">
        <v>0</v>
      </c>
      <c r="G252" s="3">
        <v>53000</v>
      </c>
      <c r="H252" s="3">
        <v>180</v>
      </c>
      <c r="I252" s="3">
        <v>0</v>
      </c>
      <c r="J252" s="3">
        <v>2000</v>
      </c>
      <c r="K252" s="3">
        <v>0</v>
      </c>
      <c r="L252" s="3">
        <v>3000</v>
      </c>
      <c r="M252" s="3">
        <v>0</v>
      </c>
      <c r="N252" s="3">
        <v>55000</v>
      </c>
      <c r="O252" s="3">
        <v>0</v>
      </c>
      <c r="P252" s="3">
        <v>0</v>
      </c>
      <c r="Q252" s="3">
        <v>0</v>
      </c>
      <c r="R252" s="3">
        <v>0</v>
      </c>
      <c r="S252" s="3">
        <v>38000</v>
      </c>
      <c r="T252" s="3">
        <v>453000</v>
      </c>
      <c r="U252" s="3">
        <v>0</v>
      </c>
      <c r="V252" s="3">
        <v>2000</v>
      </c>
      <c r="W252" s="3">
        <v>0</v>
      </c>
      <c r="X252" s="3">
        <v>74000</v>
      </c>
      <c r="Y252" s="3">
        <v>0</v>
      </c>
      <c r="Z252" s="3">
        <v>0</v>
      </c>
      <c r="AA252" s="3">
        <v>26000</v>
      </c>
      <c r="AB252" s="3">
        <v>0</v>
      </c>
      <c r="AC252" s="3">
        <v>0</v>
      </c>
      <c r="AD252" s="3">
        <v>6000</v>
      </c>
      <c r="AE252" s="3">
        <v>0</v>
      </c>
      <c r="AF252" s="33">
        <f t="shared" si="3"/>
        <v>715180</v>
      </c>
    </row>
    <row r="253" spans="1:34" ht="13.5" thickBot="1" x14ac:dyDescent="0.25">
      <c r="A253" s="6" t="s">
        <v>72</v>
      </c>
      <c r="B253" s="3" t="s">
        <v>26</v>
      </c>
      <c r="C253" s="3">
        <v>1975</v>
      </c>
      <c r="D253" s="3">
        <v>0</v>
      </c>
      <c r="E253" s="3">
        <v>127</v>
      </c>
      <c r="F253" s="3">
        <v>0</v>
      </c>
      <c r="G253" s="3">
        <v>2320</v>
      </c>
      <c r="H253" s="3">
        <v>911</v>
      </c>
      <c r="I253" s="3">
        <v>0</v>
      </c>
      <c r="J253" s="3">
        <v>14243</v>
      </c>
      <c r="K253" s="3">
        <v>0</v>
      </c>
      <c r="L253" s="3">
        <v>9310</v>
      </c>
      <c r="M253" s="3">
        <v>0</v>
      </c>
      <c r="N253" s="3">
        <v>3337</v>
      </c>
      <c r="O253" s="3">
        <v>0</v>
      </c>
      <c r="P253" s="3">
        <v>0</v>
      </c>
      <c r="Q253" s="3">
        <v>0</v>
      </c>
      <c r="R253" s="3">
        <v>0</v>
      </c>
      <c r="S253" s="3">
        <v>5863</v>
      </c>
      <c r="T253" s="3">
        <v>89727</v>
      </c>
      <c r="U253" s="3">
        <v>0</v>
      </c>
      <c r="V253" s="3">
        <v>91611</v>
      </c>
      <c r="W253" s="3">
        <v>0</v>
      </c>
      <c r="X253" s="3">
        <v>276524</v>
      </c>
      <c r="Y253" s="3">
        <v>0</v>
      </c>
      <c r="Z253" s="3">
        <v>0</v>
      </c>
      <c r="AA253" s="3">
        <v>3107</v>
      </c>
      <c r="AB253" s="3">
        <v>0</v>
      </c>
      <c r="AC253" s="3">
        <v>0</v>
      </c>
      <c r="AD253" s="3">
        <v>58</v>
      </c>
      <c r="AE253" s="3">
        <v>0</v>
      </c>
      <c r="AF253" s="33">
        <f t="shared" si="3"/>
        <v>497138</v>
      </c>
    </row>
    <row r="254" spans="1:34" ht="13.5" thickBot="1" x14ac:dyDescent="0.25">
      <c r="A254" s="6" t="s">
        <v>72</v>
      </c>
      <c r="B254" s="3" t="s">
        <v>27</v>
      </c>
      <c r="C254" s="3">
        <v>1975</v>
      </c>
      <c r="D254" s="3">
        <v>0</v>
      </c>
      <c r="E254" s="3">
        <v>1384</v>
      </c>
      <c r="F254" s="3">
        <v>0</v>
      </c>
      <c r="G254" s="3">
        <v>7018</v>
      </c>
      <c r="H254" s="3">
        <v>183</v>
      </c>
      <c r="I254" s="3">
        <v>0</v>
      </c>
      <c r="J254" s="3">
        <v>15332</v>
      </c>
      <c r="K254" s="3">
        <v>0</v>
      </c>
      <c r="L254" s="3">
        <v>0</v>
      </c>
      <c r="M254" s="3">
        <v>0</v>
      </c>
      <c r="N254" s="3">
        <v>1019</v>
      </c>
      <c r="O254" s="3">
        <v>0</v>
      </c>
      <c r="P254" s="3">
        <v>0</v>
      </c>
      <c r="Q254" s="3">
        <v>0</v>
      </c>
      <c r="R254" s="3">
        <v>0</v>
      </c>
      <c r="S254" s="3">
        <v>3771</v>
      </c>
      <c r="T254" s="3">
        <v>76197</v>
      </c>
      <c r="U254" s="3">
        <v>0</v>
      </c>
      <c r="V254" s="3">
        <v>11110</v>
      </c>
      <c r="W254" s="3">
        <v>0</v>
      </c>
      <c r="X254" s="3">
        <v>59121</v>
      </c>
      <c r="Y254" s="3">
        <v>0</v>
      </c>
      <c r="Z254" s="3">
        <v>0</v>
      </c>
      <c r="AA254" s="3">
        <v>3423</v>
      </c>
      <c r="AB254" s="3">
        <v>0</v>
      </c>
      <c r="AC254" s="3">
        <v>0</v>
      </c>
      <c r="AD254" s="3">
        <v>66</v>
      </c>
      <c r="AE254" s="3">
        <v>0</v>
      </c>
      <c r="AF254" s="33">
        <f t="shared" si="3"/>
        <v>178624</v>
      </c>
    </row>
    <row r="255" spans="1:34" ht="13.5" thickBot="1" x14ac:dyDescent="0.25">
      <c r="A255" s="6" t="s">
        <v>72</v>
      </c>
      <c r="B255" s="3" t="s">
        <v>28</v>
      </c>
      <c r="C255" s="3">
        <v>1975</v>
      </c>
      <c r="D255" s="3">
        <v>0</v>
      </c>
      <c r="E255" s="3">
        <v>2590</v>
      </c>
      <c r="F255" s="3">
        <v>0</v>
      </c>
      <c r="G255" s="3">
        <v>2305</v>
      </c>
      <c r="H255" s="3">
        <v>76</v>
      </c>
      <c r="I255" s="3">
        <v>0</v>
      </c>
      <c r="J255" s="3">
        <v>4867</v>
      </c>
      <c r="K255" s="3">
        <v>0</v>
      </c>
      <c r="L255" s="3">
        <v>0</v>
      </c>
      <c r="M255" s="3">
        <v>0</v>
      </c>
      <c r="N255" s="3">
        <v>38938</v>
      </c>
      <c r="O255" s="3">
        <v>0</v>
      </c>
      <c r="P255" s="3">
        <v>0</v>
      </c>
      <c r="Q255" s="3">
        <v>0</v>
      </c>
      <c r="R255" s="3">
        <v>0</v>
      </c>
      <c r="S255" s="3">
        <v>4030</v>
      </c>
      <c r="T255" s="3">
        <v>48622</v>
      </c>
      <c r="U255" s="3">
        <v>0</v>
      </c>
      <c r="V255" s="3">
        <v>0</v>
      </c>
      <c r="W255" s="3">
        <v>0</v>
      </c>
      <c r="X255" s="3">
        <v>11511</v>
      </c>
      <c r="Y255" s="3">
        <v>0</v>
      </c>
      <c r="Z255" s="3">
        <v>0</v>
      </c>
      <c r="AA255" s="3">
        <v>458</v>
      </c>
      <c r="AB255" s="3">
        <v>0</v>
      </c>
      <c r="AC255" s="3">
        <v>0</v>
      </c>
      <c r="AD255" s="3">
        <v>176</v>
      </c>
      <c r="AE255" s="3">
        <v>0</v>
      </c>
      <c r="AF255" s="33">
        <f t="shared" si="3"/>
        <v>113573</v>
      </c>
    </row>
    <row r="256" spans="1:34" ht="13.5" thickBot="1" x14ac:dyDescent="0.25">
      <c r="A256" s="6" t="s">
        <v>72</v>
      </c>
      <c r="B256" s="3" t="s">
        <v>29</v>
      </c>
      <c r="C256" s="3">
        <v>1975</v>
      </c>
      <c r="D256" s="3">
        <v>0</v>
      </c>
      <c r="E256" s="3">
        <v>14</v>
      </c>
      <c r="F256" s="3">
        <v>0</v>
      </c>
      <c r="G256" s="3">
        <v>1095</v>
      </c>
      <c r="H256" s="3">
        <v>0</v>
      </c>
      <c r="I256" s="3">
        <v>0</v>
      </c>
      <c r="J256" s="3">
        <v>0</v>
      </c>
      <c r="K256" s="3">
        <v>0</v>
      </c>
      <c r="L256" s="3">
        <v>23220</v>
      </c>
      <c r="M256" s="3">
        <v>0</v>
      </c>
      <c r="N256" s="3">
        <v>19374</v>
      </c>
      <c r="O256" s="3">
        <v>0</v>
      </c>
      <c r="P256" s="3">
        <v>0</v>
      </c>
      <c r="Q256" s="3">
        <v>0</v>
      </c>
      <c r="R256" s="3">
        <v>0</v>
      </c>
      <c r="S256" s="3">
        <v>12339</v>
      </c>
      <c r="T256" s="3">
        <v>592009</v>
      </c>
      <c r="U256" s="3">
        <v>0</v>
      </c>
      <c r="V256" s="3">
        <v>47398</v>
      </c>
      <c r="W256" s="3">
        <v>0</v>
      </c>
      <c r="X256" s="3">
        <v>410785</v>
      </c>
      <c r="Y256" s="3">
        <v>0</v>
      </c>
      <c r="Z256" s="3">
        <v>0</v>
      </c>
      <c r="AA256" s="3">
        <v>1726</v>
      </c>
      <c r="AB256" s="3">
        <v>0</v>
      </c>
      <c r="AC256" s="3">
        <v>0</v>
      </c>
      <c r="AD256" s="3">
        <v>381</v>
      </c>
      <c r="AE256" s="3">
        <v>0</v>
      </c>
      <c r="AF256" s="33">
        <f t="shared" si="3"/>
        <v>1108341</v>
      </c>
    </row>
    <row r="257" spans="1:32" ht="13.5" thickBot="1" x14ac:dyDescent="0.25">
      <c r="A257" s="6" t="s">
        <v>72</v>
      </c>
      <c r="B257" s="3" t="s">
        <v>30</v>
      </c>
      <c r="C257" s="3">
        <v>1975</v>
      </c>
      <c r="D257" s="3">
        <v>0</v>
      </c>
      <c r="E257" s="3">
        <v>183</v>
      </c>
      <c r="F257" s="3">
        <v>0</v>
      </c>
      <c r="G257" s="3">
        <v>1003</v>
      </c>
      <c r="H257" s="3">
        <v>2302</v>
      </c>
      <c r="I257" s="3">
        <v>0</v>
      </c>
      <c r="J257" s="3">
        <v>8514</v>
      </c>
      <c r="K257" s="3">
        <v>0</v>
      </c>
      <c r="L257" s="3">
        <v>1839</v>
      </c>
      <c r="M257" s="3">
        <v>0</v>
      </c>
      <c r="N257" s="3">
        <v>90</v>
      </c>
      <c r="O257" s="3">
        <v>0</v>
      </c>
      <c r="P257" s="3">
        <v>0</v>
      </c>
      <c r="Q257" s="3">
        <v>0</v>
      </c>
      <c r="R257" s="3">
        <v>0</v>
      </c>
      <c r="S257" s="3">
        <v>595</v>
      </c>
      <c r="T257" s="3">
        <v>4201</v>
      </c>
      <c r="U257" s="3">
        <v>0</v>
      </c>
      <c r="V257" s="3">
        <v>34333</v>
      </c>
      <c r="W257" s="3">
        <v>0</v>
      </c>
      <c r="X257" s="3">
        <v>43499</v>
      </c>
      <c r="Y257" s="3">
        <v>0</v>
      </c>
      <c r="Z257" s="3">
        <v>0</v>
      </c>
      <c r="AA257" s="3">
        <v>2793</v>
      </c>
      <c r="AB257" s="3">
        <v>0</v>
      </c>
      <c r="AC257" s="3">
        <v>0</v>
      </c>
      <c r="AD257" s="3">
        <v>0</v>
      </c>
      <c r="AE257" s="3">
        <v>0</v>
      </c>
      <c r="AF257" s="33">
        <f t="shared" si="3"/>
        <v>99352</v>
      </c>
    </row>
    <row r="258" spans="1:32" ht="13.5" thickBot="1" x14ac:dyDescent="0.25">
      <c r="A258" s="6" t="s">
        <v>72</v>
      </c>
      <c r="B258" s="3" t="s">
        <v>31</v>
      </c>
      <c r="C258" s="3">
        <v>1975</v>
      </c>
      <c r="D258" s="3">
        <v>0</v>
      </c>
      <c r="E258" s="3">
        <v>5935</v>
      </c>
      <c r="F258" s="3">
        <v>0</v>
      </c>
      <c r="G258" s="3">
        <v>1679</v>
      </c>
      <c r="H258" s="3">
        <v>708</v>
      </c>
      <c r="I258" s="3">
        <v>0</v>
      </c>
      <c r="J258" s="3">
        <v>10068</v>
      </c>
      <c r="K258" s="3">
        <v>0</v>
      </c>
      <c r="L258" s="3">
        <v>33</v>
      </c>
      <c r="M258" s="3">
        <v>0</v>
      </c>
      <c r="N258" s="3">
        <v>23825</v>
      </c>
      <c r="O258" s="3">
        <v>0</v>
      </c>
      <c r="P258" s="3">
        <v>0</v>
      </c>
      <c r="Q258" s="3">
        <v>0</v>
      </c>
      <c r="R258" s="3">
        <v>0</v>
      </c>
      <c r="S258" s="3">
        <v>4037</v>
      </c>
      <c r="T258" s="3">
        <v>29065</v>
      </c>
      <c r="U258" s="3">
        <v>0</v>
      </c>
      <c r="V258" s="3">
        <v>314</v>
      </c>
      <c r="W258" s="3">
        <v>0</v>
      </c>
      <c r="X258" s="3">
        <v>23854</v>
      </c>
      <c r="Y258" s="3">
        <v>0</v>
      </c>
      <c r="Z258" s="3">
        <v>0</v>
      </c>
      <c r="AA258" s="3">
        <v>1946</v>
      </c>
      <c r="AB258" s="3">
        <v>0</v>
      </c>
      <c r="AC258" s="3">
        <v>0</v>
      </c>
      <c r="AD258" s="3">
        <v>49</v>
      </c>
      <c r="AE258" s="3">
        <v>0</v>
      </c>
      <c r="AF258" s="33">
        <f t="shared" si="3"/>
        <v>101513</v>
      </c>
    </row>
    <row r="259" spans="1:32" ht="13.5" thickBot="1" x14ac:dyDescent="0.25">
      <c r="A259" s="6" t="s">
        <v>72</v>
      </c>
      <c r="B259" s="3" t="s">
        <v>32</v>
      </c>
      <c r="C259" s="3">
        <v>1975</v>
      </c>
      <c r="D259" s="3">
        <v>0</v>
      </c>
      <c r="E259" s="3">
        <v>0</v>
      </c>
      <c r="F259" s="3">
        <v>0</v>
      </c>
      <c r="G259" s="3">
        <v>13817</v>
      </c>
      <c r="H259" s="3">
        <v>223</v>
      </c>
      <c r="I259" s="3">
        <v>0</v>
      </c>
      <c r="J259" s="3">
        <v>3153</v>
      </c>
      <c r="K259" s="3">
        <v>0</v>
      </c>
      <c r="L259" s="3">
        <v>2303</v>
      </c>
      <c r="M259" s="3">
        <v>0</v>
      </c>
      <c r="N259" s="3">
        <v>22165</v>
      </c>
      <c r="O259" s="3">
        <v>0</v>
      </c>
      <c r="P259" s="3">
        <v>0</v>
      </c>
      <c r="Q259" s="3">
        <v>0</v>
      </c>
      <c r="R259" s="3">
        <v>0</v>
      </c>
      <c r="S259" s="3">
        <v>29423</v>
      </c>
      <c r="T259" s="3">
        <v>689713</v>
      </c>
      <c r="U259" s="3">
        <v>0</v>
      </c>
      <c r="V259" s="3">
        <v>12035</v>
      </c>
      <c r="W259" s="3">
        <v>853</v>
      </c>
      <c r="X259" s="3">
        <v>205845</v>
      </c>
      <c r="Y259" s="3">
        <v>0</v>
      </c>
      <c r="Z259" s="3">
        <v>0</v>
      </c>
      <c r="AA259" s="3">
        <v>1846</v>
      </c>
      <c r="AB259" s="3">
        <v>0</v>
      </c>
      <c r="AC259" s="3">
        <v>0</v>
      </c>
      <c r="AD259" s="3">
        <v>420</v>
      </c>
      <c r="AE259" s="3">
        <v>0</v>
      </c>
      <c r="AF259" s="33">
        <f t="shared" ref="AF259:AF322" si="4">SUM(D259:AE259)</f>
        <v>981796</v>
      </c>
    </row>
    <row r="260" spans="1:32" ht="13.5" thickBot="1" x14ac:dyDescent="0.25">
      <c r="A260" s="6" t="s">
        <v>73</v>
      </c>
      <c r="B260" s="3" t="s">
        <v>33</v>
      </c>
      <c r="C260" s="3">
        <v>1975</v>
      </c>
      <c r="D260" s="3">
        <v>0</v>
      </c>
      <c r="E260" s="3">
        <v>0</v>
      </c>
      <c r="F260" s="3">
        <v>0</v>
      </c>
      <c r="G260" s="3">
        <v>565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3">
        <f t="shared" si="4"/>
        <v>565</v>
      </c>
    </row>
    <row r="261" spans="1:32" ht="13.5" thickBot="1" x14ac:dyDescent="0.25">
      <c r="A261" s="6" t="s">
        <v>73</v>
      </c>
      <c r="B261" s="25" t="s">
        <v>34</v>
      </c>
      <c r="C261" s="3">
        <v>1975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50</v>
      </c>
      <c r="T261" s="3">
        <v>54100</v>
      </c>
      <c r="U261" s="3">
        <v>0</v>
      </c>
      <c r="V261" s="3">
        <v>0</v>
      </c>
      <c r="W261" s="3">
        <v>25</v>
      </c>
      <c r="X261" s="3">
        <v>2500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3">
        <f t="shared" si="4"/>
        <v>56675</v>
      </c>
    </row>
    <row r="262" spans="1:32" ht="13.5" thickBot="1" x14ac:dyDescent="0.25">
      <c r="A262" s="6" t="s">
        <v>73</v>
      </c>
      <c r="B262" s="25" t="s">
        <v>35</v>
      </c>
      <c r="C262" s="3">
        <v>1975</v>
      </c>
      <c r="D262" s="3">
        <v>0</v>
      </c>
      <c r="E262" s="3">
        <v>0</v>
      </c>
      <c r="F262" s="3">
        <v>0</v>
      </c>
      <c r="G262" s="3">
        <v>8595</v>
      </c>
      <c r="H262" s="3">
        <v>373</v>
      </c>
      <c r="I262" s="3">
        <v>0</v>
      </c>
      <c r="J262" s="3">
        <v>320</v>
      </c>
      <c r="K262" s="3">
        <v>1809</v>
      </c>
      <c r="L262" s="3">
        <v>0</v>
      </c>
      <c r="M262" s="3">
        <v>0</v>
      </c>
      <c r="N262" s="3">
        <v>6863</v>
      </c>
      <c r="O262" s="3">
        <v>0</v>
      </c>
      <c r="P262" s="3">
        <v>0</v>
      </c>
      <c r="Q262" s="3">
        <v>0</v>
      </c>
      <c r="R262" s="3">
        <v>256</v>
      </c>
      <c r="S262" s="3">
        <v>4455</v>
      </c>
      <c r="T262" s="3">
        <v>34746</v>
      </c>
      <c r="U262" s="3">
        <v>0</v>
      </c>
      <c r="V262" s="3">
        <v>0</v>
      </c>
      <c r="W262" s="3">
        <v>446</v>
      </c>
      <c r="X262" s="3">
        <v>55078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3">
        <f t="shared" si="4"/>
        <v>112941</v>
      </c>
    </row>
    <row r="263" spans="1:32" ht="13.5" thickBot="1" x14ac:dyDescent="0.25">
      <c r="A263" s="6" t="s">
        <v>73</v>
      </c>
      <c r="B263" s="25" t="s">
        <v>36</v>
      </c>
      <c r="C263" s="3">
        <v>1975</v>
      </c>
      <c r="D263" s="3">
        <v>0</v>
      </c>
      <c r="E263" s="3">
        <v>0</v>
      </c>
      <c r="F263" s="3">
        <v>0</v>
      </c>
      <c r="G263" s="3">
        <v>158</v>
      </c>
      <c r="H263" s="3">
        <v>0</v>
      </c>
      <c r="I263" s="3">
        <v>0</v>
      </c>
      <c r="J263" s="3">
        <v>0</v>
      </c>
      <c r="K263" s="3">
        <v>0</v>
      </c>
      <c r="L263" s="3">
        <v>1333</v>
      </c>
      <c r="M263" s="3">
        <v>0</v>
      </c>
      <c r="N263" s="3">
        <v>2541</v>
      </c>
      <c r="O263" s="3">
        <v>0</v>
      </c>
      <c r="P263" s="3">
        <v>0</v>
      </c>
      <c r="Q263" s="3">
        <v>0</v>
      </c>
      <c r="R263" s="3">
        <v>0</v>
      </c>
      <c r="S263" s="3">
        <v>306</v>
      </c>
      <c r="T263" s="3">
        <v>206820</v>
      </c>
      <c r="U263" s="3">
        <v>5359</v>
      </c>
      <c r="V263" s="3">
        <v>6037</v>
      </c>
      <c r="W263" s="3">
        <v>130</v>
      </c>
      <c r="X263" s="3">
        <v>24604</v>
      </c>
      <c r="Y263" s="3">
        <v>0</v>
      </c>
      <c r="Z263" s="3">
        <v>0</v>
      </c>
      <c r="AA263" s="3">
        <v>184</v>
      </c>
      <c r="AB263" s="3">
        <v>0</v>
      </c>
      <c r="AC263" s="3">
        <v>0</v>
      </c>
      <c r="AD263" s="3">
        <v>51</v>
      </c>
      <c r="AE263" s="3">
        <v>0</v>
      </c>
      <c r="AF263" s="33">
        <f t="shared" si="4"/>
        <v>247523</v>
      </c>
    </row>
    <row r="264" spans="1:32" ht="13.5" thickBot="1" x14ac:dyDescent="0.25">
      <c r="A264" s="6" t="s">
        <v>73</v>
      </c>
      <c r="B264" s="25" t="s">
        <v>37</v>
      </c>
      <c r="C264" s="3">
        <v>1975</v>
      </c>
      <c r="D264" s="3">
        <v>0</v>
      </c>
      <c r="E264" s="3">
        <v>0</v>
      </c>
      <c r="F264" s="3">
        <v>0</v>
      </c>
      <c r="G264" s="3">
        <v>1135</v>
      </c>
      <c r="H264" s="3">
        <v>11</v>
      </c>
      <c r="I264" s="3">
        <v>0</v>
      </c>
      <c r="J264" s="3">
        <v>0</v>
      </c>
      <c r="K264" s="3">
        <v>2</v>
      </c>
      <c r="L264" s="3">
        <v>175</v>
      </c>
      <c r="M264" s="3">
        <v>0</v>
      </c>
      <c r="N264" s="3">
        <v>342</v>
      </c>
      <c r="O264" s="3">
        <v>0</v>
      </c>
      <c r="P264" s="3">
        <v>0</v>
      </c>
      <c r="Q264" s="3">
        <v>0</v>
      </c>
      <c r="R264" s="3">
        <v>0</v>
      </c>
      <c r="S264" s="3">
        <v>852</v>
      </c>
      <c r="T264" s="3">
        <v>44998</v>
      </c>
      <c r="U264" s="3">
        <v>0</v>
      </c>
      <c r="V264" s="3">
        <v>586</v>
      </c>
      <c r="W264" s="3">
        <v>103</v>
      </c>
      <c r="X264" s="3">
        <v>5572</v>
      </c>
      <c r="Y264" s="3">
        <v>0</v>
      </c>
      <c r="Z264" s="3">
        <v>0</v>
      </c>
      <c r="AA264" s="3">
        <v>36</v>
      </c>
      <c r="AB264" s="3">
        <v>0</v>
      </c>
      <c r="AC264" s="3">
        <v>0</v>
      </c>
      <c r="AD264" s="3">
        <v>23</v>
      </c>
      <c r="AE264" s="3">
        <v>0</v>
      </c>
      <c r="AF264" s="33">
        <f t="shared" si="4"/>
        <v>53835</v>
      </c>
    </row>
    <row r="265" spans="1:32" ht="13.5" thickBot="1" x14ac:dyDescent="0.25">
      <c r="A265" s="6" t="s">
        <v>73</v>
      </c>
      <c r="B265" s="25" t="s">
        <v>38</v>
      </c>
      <c r="C265" s="3">
        <v>1975</v>
      </c>
      <c r="D265" s="3">
        <v>0</v>
      </c>
      <c r="E265" s="3">
        <v>0</v>
      </c>
      <c r="F265" s="3">
        <v>0</v>
      </c>
      <c r="G265" s="3">
        <v>4328</v>
      </c>
      <c r="H265" s="3">
        <v>38</v>
      </c>
      <c r="I265" s="3">
        <v>0</v>
      </c>
      <c r="J265" s="3">
        <v>43</v>
      </c>
      <c r="K265" s="3">
        <v>238</v>
      </c>
      <c r="L265" s="3">
        <v>136</v>
      </c>
      <c r="M265" s="3">
        <v>0</v>
      </c>
      <c r="N265" s="3">
        <v>985</v>
      </c>
      <c r="O265" s="3">
        <v>0</v>
      </c>
      <c r="P265" s="3">
        <v>0</v>
      </c>
      <c r="Q265" s="3">
        <v>0</v>
      </c>
      <c r="R265" s="3">
        <v>0</v>
      </c>
      <c r="S265" s="3">
        <v>621</v>
      </c>
      <c r="T265" s="3">
        <v>7800</v>
      </c>
      <c r="U265" s="3">
        <v>0</v>
      </c>
      <c r="V265" s="3">
        <v>3</v>
      </c>
      <c r="W265" s="3">
        <v>181</v>
      </c>
      <c r="X265" s="3">
        <v>1978</v>
      </c>
      <c r="Y265" s="3">
        <v>0</v>
      </c>
      <c r="Z265" s="3">
        <v>0</v>
      </c>
      <c r="AA265" s="3">
        <v>262</v>
      </c>
      <c r="AB265" s="3">
        <v>0</v>
      </c>
      <c r="AC265" s="3">
        <v>0</v>
      </c>
      <c r="AD265" s="3">
        <v>120</v>
      </c>
      <c r="AE265" s="3">
        <v>0</v>
      </c>
      <c r="AF265" s="33">
        <f t="shared" si="4"/>
        <v>16733</v>
      </c>
    </row>
    <row r="266" spans="1:32" ht="13.5" thickBot="1" x14ac:dyDescent="0.25">
      <c r="A266" s="6" t="s">
        <v>73</v>
      </c>
      <c r="B266" s="25" t="s">
        <v>39</v>
      </c>
      <c r="C266" s="3">
        <v>1975</v>
      </c>
      <c r="D266" s="3">
        <v>0</v>
      </c>
      <c r="E266" s="3">
        <v>0</v>
      </c>
      <c r="F266" s="3">
        <v>0</v>
      </c>
      <c r="G266" s="3">
        <v>63</v>
      </c>
      <c r="H266" s="3">
        <v>0</v>
      </c>
      <c r="I266" s="3">
        <v>0</v>
      </c>
      <c r="J266" s="3">
        <v>0</v>
      </c>
      <c r="K266" s="3">
        <v>0</v>
      </c>
      <c r="L266" s="3">
        <v>2063</v>
      </c>
      <c r="M266" s="3">
        <v>0</v>
      </c>
      <c r="N266" s="3">
        <v>3989</v>
      </c>
      <c r="O266" s="3">
        <v>0</v>
      </c>
      <c r="P266" s="3">
        <v>0</v>
      </c>
      <c r="Q266" s="3">
        <v>0</v>
      </c>
      <c r="R266" s="3">
        <v>0</v>
      </c>
      <c r="S266" s="3">
        <v>593</v>
      </c>
      <c r="T266" s="3">
        <v>654436</v>
      </c>
      <c r="U266" s="3">
        <v>0</v>
      </c>
      <c r="V266" s="3">
        <v>20422</v>
      </c>
      <c r="W266" s="3">
        <v>0</v>
      </c>
      <c r="X266" s="3">
        <v>23153</v>
      </c>
      <c r="Y266" s="3">
        <v>0</v>
      </c>
      <c r="Z266" s="3">
        <v>0</v>
      </c>
      <c r="AA266" s="3">
        <v>3292</v>
      </c>
      <c r="AB266" s="3">
        <v>0</v>
      </c>
      <c r="AC266" s="3">
        <v>157802</v>
      </c>
      <c r="AD266" s="3">
        <v>351</v>
      </c>
      <c r="AE266" s="3">
        <v>0</v>
      </c>
      <c r="AF266" s="33">
        <f t="shared" si="4"/>
        <v>866164</v>
      </c>
    </row>
    <row r="267" spans="1:32" ht="13.5" thickBot="1" x14ac:dyDescent="0.25">
      <c r="A267" s="6" t="s">
        <v>73</v>
      </c>
      <c r="B267" s="25" t="s">
        <v>40</v>
      </c>
      <c r="C267" s="3">
        <v>1975</v>
      </c>
      <c r="D267" s="3">
        <v>0</v>
      </c>
      <c r="E267" s="3">
        <v>0</v>
      </c>
      <c r="F267" s="3">
        <v>0</v>
      </c>
      <c r="G267" s="3">
        <v>10443</v>
      </c>
      <c r="H267" s="3">
        <v>0</v>
      </c>
      <c r="I267" s="3">
        <v>0</v>
      </c>
      <c r="J267" s="3">
        <v>0</v>
      </c>
      <c r="K267" s="3">
        <v>1691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724096</v>
      </c>
      <c r="U267" s="3">
        <v>0</v>
      </c>
      <c r="V267" s="3">
        <v>0</v>
      </c>
      <c r="W267" s="3">
        <v>533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3">
        <f t="shared" si="4"/>
        <v>736763</v>
      </c>
    </row>
    <row r="268" spans="1:32" ht="13.5" thickBot="1" x14ac:dyDescent="0.25">
      <c r="A268" s="6" t="s">
        <v>73</v>
      </c>
      <c r="B268" s="25" t="s">
        <v>41</v>
      </c>
      <c r="C268" s="3">
        <v>1975</v>
      </c>
      <c r="D268" s="3">
        <v>0</v>
      </c>
      <c r="E268" s="3">
        <v>0</v>
      </c>
      <c r="F268" s="3">
        <v>0</v>
      </c>
      <c r="G268" s="3">
        <v>3779</v>
      </c>
      <c r="H268" s="3">
        <v>0</v>
      </c>
      <c r="I268" s="3">
        <v>0</v>
      </c>
      <c r="J268" s="3">
        <v>0</v>
      </c>
      <c r="K268" s="3">
        <v>0</v>
      </c>
      <c r="L268" s="3">
        <v>12742</v>
      </c>
      <c r="M268" s="3">
        <v>0</v>
      </c>
      <c r="N268" s="3">
        <v>12120</v>
      </c>
      <c r="O268" s="3">
        <v>0</v>
      </c>
      <c r="P268" s="3">
        <v>0</v>
      </c>
      <c r="Q268" s="3">
        <v>0</v>
      </c>
      <c r="R268" s="3">
        <v>0</v>
      </c>
      <c r="S268" s="3">
        <v>4870</v>
      </c>
      <c r="T268" s="3">
        <v>407732</v>
      </c>
      <c r="U268" s="3">
        <v>0</v>
      </c>
      <c r="V268" s="3">
        <v>73297</v>
      </c>
      <c r="W268" s="3">
        <v>0</v>
      </c>
      <c r="X268" s="3">
        <v>185299</v>
      </c>
      <c r="Y268" s="3">
        <v>0</v>
      </c>
      <c r="Z268" s="3">
        <v>0</v>
      </c>
      <c r="AA268" s="3">
        <v>4257</v>
      </c>
      <c r="AB268" s="3">
        <v>0</v>
      </c>
      <c r="AC268" s="3">
        <v>0</v>
      </c>
      <c r="AD268" s="3">
        <v>1571</v>
      </c>
      <c r="AE268" s="3">
        <v>0</v>
      </c>
      <c r="AF268" s="33">
        <f t="shared" si="4"/>
        <v>705667</v>
      </c>
    </row>
    <row r="269" spans="1:32" ht="13.5" thickBot="1" x14ac:dyDescent="0.25">
      <c r="A269" s="6" t="s">
        <v>73</v>
      </c>
      <c r="B269" s="25" t="s">
        <v>42</v>
      </c>
      <c r="C269" s="3">
        <v>1975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51</v>
      </c>
      <c r="O269" s="3">
        <v>0</v>
      </c>
      <c r="P269" s="3">
        <v>0</v>
      </c>
      <c r="Q269" s="3">
        <v>0</v>
      </c>
      <c r="R269" s="3">
        <v>0</v>
      </c>
      <c r="S269" s="3">
        <v>79</v>
      </c>
      <c r="T269" s="3">
        <v>2561</v>
      </c>
      <c r="U269" s="3">
        <v>0</v>
      </c>
      <c r="V269" s="3">
        <v>63</v>
      </c>
      <c r="W269" s="3">
        <v>0</v>
      </c>
      <c r="X269" s="3">
        <v>234</v>
      </c>
      <c r="Y269" s="3">
        <v>0</v>
      </c>
      <c r="Z269" s="3">
        <v>0</v>
      </c>
      <c r="AA269" s="3">
        <v>28</v>
      </c>
      <c r="AB269" s="3">
        <v>0</v>
      </c>
      <c r="AC269" s="3">
        <v>0</v>
      </c>
      <c r="AD269" s="3">
        <v>4</v>
      </c>
      <c r="AE269" s="3">
        <v>0</v>
      </c>
      <c r="AF269" s="33">
        <f t="shared" si="4"/>
        <v>3020</v>
      </c>
    </row>
    <row r="270" spans="1:32" ht="13.5" thickBot="1" x14ac:dyDescent="0.25">
      <c r="A270" s="6" t="s">
        <v>73</v>
      </c>
      <c r="B270" s="25" t="s">
        <v>43</v>
      </c>
      <c r="C270" s="3">
        <v>1975</v>
      </c>
      <c r="D270" s="3">
        <v>0</v>
      </c>
      <c r="E270" s="3">
        <v>0</v>
      </c>
      <c r="F270" s="3">
        <v>0</v>
      </c>
      <c r="G270" s="3">
        <v>1396</v>
      </c>
      <c r="H270" s="3">
        <v>85</v>
      </c>
      <c r="I270" s="3">
        <v>0</v>
      </c>
      <c r="J270" s="3">
        <v>0</v>
      </c>
      <c r="K270" s="3">
        <v>353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27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3">
        <f t="shared" si="4"/>
        <v>1861</v>
      </c>
    </row>
    <row r="271" spans="1:32" ht="13.5" thickBot="1" x14ac:dyDescent="0.25">
      <c r="A271" s="6" t="s">
        <v>74</v>
      </c>
      <c r="B271" s="25" t="s">
        <v>44</v>
      </c>
      <c r="C271" s="3">
        <v>1975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10</v>
      </c>
      <c r="AE271" s="3">
        <v>0</v>
      </c>
      <c r="AF271" s="33">
        <f t="shared" si="4"/>
        <v>10</v>
      </c>
    </row>
    <row r="272" spans="1:32" ht="13.5" thickBot="1" x14ac:dyDescent="0.25">
      <c r="A272" s="6" t="s">
        <v>74</v>
      </c>
      <c r="B272" s="25" t="s">
        <v>45</v>
      </c>
      <c r="C272" s="3">
        <v>1975</v>
      </c>
      <c r="D272" s="3">
        <v>0</v>
      </c>
      <c r="E272" s="3">
        <v>0</v>
      </c>
      <c r="F272" s="3">
        <v>0</v>
      </c>
      <c r="G272" s="3">
        <v>1008</v>
      </c>
      <c r="H272" s="3">
        <v>1026</v>
      </c>
      <c r="I272" s="3">
        <v>0</v>
      </c>
      <c r="J272" s="3">
        <v>687</v>
      </c>
      <c r="K272" s="3">
        <v>0</v>
      </c>
      <c r="L272" s="3">
        <v>3765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9584</v>
      </c>
      <c r="T272" s="3">
        <v>29016</v>
      </c>
      <c r="U272" s="3">
        <v>92</v>
      </c>
      <c r="V272" s="3">
        <v>38600</v>
      </c>
      <c r="W272" s="3">
        <v>103</v>
      </c>
      <c r="X272" s="3">
        <v>65698</v>
      </c>
      <c r="Y272" s="3">
        <v>0</v>
      </c>
      <c r="Z272" s="3">
        <v>0</v>
      </c>
      <c r="AA272" s="3">
        <v>1609</v>
      </c>
      <c r="AB272" s="3">
        <v>296</v>
      </c>
      <c r="AC272" s="3">
        <v>0</v>
      </c>
      <c r="AD272" s="3">
        <v>10</v>
      </c>
      <c r="AE272" s="3">
        <v>0</v>
      </c>
      <c r="AF272" s="33">
        <f t="shared" si="4"/>
        <v>151494</v>
      </c>
    </row>
    <row r="273" spans="1:32" ht="13.5" thickBot="1" x14ac:dyDescent="0.25">
      <c r="A273" s="6" t="s">
        <v>74</v>
      </c>
      <c r="B273" s="25" t="s">
        <v>46</v>
      </c>
      <c r="C273" s="3">
        <v>1975</v>
      </c>
      <c r="D273" s="3">
        <v>0</v>
      </c>
      <c r="E273" s="3">
        <v>0</v>
      </c>
      <c r="F273" s="3">
        <v>0</v>
      </c>
      <c r="G273" s="3">
        <v>58</v>
      </c>
      <c r="H273" s="3">
        <v>517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4</v>
      </c>
      <c r="T273" s="3">
        <v>1</v>
      </c>
      <c r="U273" s="3">
        <v>0</v>
      </c>
      <c r="V273" s="3">
        <v>727</v>
      </c>
      <c r="W273" s="3">
        <v>1662</v>
      </c>
      <c r="X273" s="3">
        <v>10661</v>
      </c>
      <c r="Y273" s="3">
        <v>0</v>
      </c>
      <c r="Z273" s="3">
        <v>0</v>
      </c>
      <c r="AA273" s="3">
        <v>3</v>
      </c>
      <c r="AB273" s="3">
        <v>0</v>
      </c>
      <c r="AC273" s="3">
        <v>0</v>
      </c>
      <c r="AD273" s="3">
        <v>0</v>
      </c>
      <c r="AE273" s="3">
        <v>0</v>
      </c>
      <c r="AF273" s="33">
        <f t="shared" si="4"/>
        <v>13633</v>
      </c>
    </row>
    <row r="274" spans="1:32" ht="13.5" thickBot="1" x14ac:dyDescent="0.25">
      <c r="A274" s="6" t="s">
        <v>74</v>
      </c>
      <c r="B274" s="25" t="s">
        <v>47</v>
      </c>
      <c r="C274" s="3">
        <v>1975</v>
      </c>
      <c r="D274" s="3">
        <v>0</v>
      </c>
      <c r="E274" s="3">
        <v>0</v>
      </c>
      <c r="F274" s="3">
        <v>0</v>
      </c>
      <c r="G274" s="3">
        <v>3199</v>
      </c>
      <c r="H274" s="3">
        <v>422</v>
      </c>
      <c r="I274" s="3">
        <v>0</v>
      </c>
      <c r="J274" s="3">
        <v>0</v>
      </c>
      <c r="K274" s="3">
        <v>0</v>
      </c>
      <c r="L274" s="3">
        <v>3003</v>
      </c>
      <c r="M274" s="3">
        <v>0</v>
      </c>
      <c r="N274" s="3">
        <v>3002</v>
      </c>
      <c r="O274" s="3">
        <v>0</v>
      </c>
      <c r="P274" s="3">
        <v>0</v>
      </c>
      <c r="Q274" s="3">
        <v>0</v>
      </c>
      <c r="R274" s="3">
        <v>0</v>
      </c>
      <c r="S274" s="3">
        <v>1748</v>
      </c>
      <c r="T274" s="3">
        <v>11962</v>
      </c>
      <c r="U274" s="3">
        <v>0</v>
      </c>
      <c r="V274" s="3">
        <v>7776</v>
      </c>
      <c r="W274" s="3">
        <v>495</v>
      </c>
      <c r="X274" s="3">
        <v>8693</v>
      </c>
      <c r="Y274" s="3">
        <v>0</v>
      </c>
      <c r="Z274" s="3">
        <v>0</v>
      </c>
      <c r="AA274" s="3">
        <v>938</v>
      </c>
      <c r="AB274" s="3">
        <v>0</v>
      </c>
      <c r="AC274" s="3">
        <v>0</v>
      </c>
      <c r="AD274" s="3">
        <v>0</v>
      </c>
      <c r="AE274" s="3">
        <v>0</v>
      </c>
      <c r="AF274" s="33">
        <f t="shared" si="4"/>
        <v>41238</v>
      </c>
    </row>
    <row r="275" spans="1:32" ht="13.5" thickBot="1" x14ac:dyDescent="0.25">
      <c r="A275" s="6" t="s">
        <v>74</v>
      </c>
      <c r="B275" s="25" t="s">
        <v>48</v>
      </c>
      <c r="C275" s="3">
        <v>1975</v>
      </c>
      <c r="D275" s="3">
        <v>0</v>
      </c>
      <c r="E275" s="3">
        <v>0</v>
      </c>
      <c r="F275" s="3">
        <v>0</v>
      </c>
      <c r="G275" s="3">
        <v>166</v>
      </c>
      <c r="H275" s="3">
        <v>0</v>
      </c>
      <c r="I275" s="3">
        <v>0</v>
      </c>
      <c r="J275" s="3">
        <v>0</v>
      </c>
      <c r="K275" s="3">
        <v>0</v>
      </c>
      <c r="L275" s="3">
        <v>8414</v>
      </c>
      <c r="M275" s="3">
        <v>0</v>
      </c>
      <c r="N275" s="3">
        <v>3475</v>
      </c>
      <c r="O275" s="3">
        <v>0</v>
      </c>
      <c r="P275" s="3">
        <v>0</v>
      </c>
      <c r="Q275" s="3">
        <v>0</v>
      </c>
      <c r="R275" s="3">
        <v>0</v>
      </c>
      <c r="S275" s="3">
        <v>6635</v>
      </c>
      <c r="T275" s="3">
        <v>70213</v>
      </c>
      <c r="U275" s="3">
        <v>0</v>
      </c>
      <c r="V275" s="3">
        <v>25397</v>
      </c>
      <c r="W275" s="3">
        <v>0</v>
      </c>
      <c r="X275" s="3">
        <v>43658</v>
      </c>
      <c r="Y275" s="3">
        <v>0</v>
      </c>
      <c r="Z275" s="3">
        <v>0</v>
      </c>
      <c r="AA275" s="3">
        <v>562</v>
      </c>
      <c r="AB275" s="3">
        <v>0</v>
      </c>
      <c r="AC275" s="3">
        <v>0</v>
      </c>
      <c r="AD275" s="3">
        <v>222</v>
      </c>
      <c r="AE275" s="3">
        <v>0</v>
      </c>
      <c r="AF275" s="33">
        <f t="shared" si="4"/>
        <v>158742</v>
      </c>
    </row>
    <row r="276" spans="1:32" ht="13.5" thickBot="1" x14ac:dyDescent="0.25">
      <c r="A276" s="6" t="s">
        <v>74</v>
      </c>
      <c r="B276" s="25" t="s">
        <v>49</v>
      </c>
      <c r="C276" s="3">
        <v>1975</v>
      </c>
      <c r="D276" s="3">
        <v>0</v>
      </c>
      <c r="E276" s="3">
        <v>0</v>
      </c>
      <c r="F276" s="3">
        <v>0</v>
      </c>
      <c r="G276" s="3">
        <v>207</v>
      </c>
      <c r="H276" s="3">
        <v>1269</v>
      </c>
      <c r="I276" s="3">
        <v>0</v>
      </c>
      <c r="J276" s="3">
        <v>570</v>
      </c>
      <c r="K276" s="3">
        <v>0</v>
      </c>
      <c r="L276" s="3">
        <v>3293</v>
      </c>
      <c r="M276" s="3">
        <v>0</v>
      </c>
      <c r="N276" s="3">
        <v>1411</v>
      </c>
      <c r="O276" s="3">
        <v>0</v>
      </c>
      <c r="P276" s="3">
        <v>0</v>
      </c>
      <c r="Q276" s="3">
        <v>0</v>
      </c>
      <c r="R276" s="3">
        <v>0</v>
      </c>
      <c r="S276" s="3">
        <v>36268</v>
      </c>
      <c r="T276" s="3">
        <v>740814</v>
      </c>
      <c r="U276" s="3">
        <v>1525506</v>
      </c>
      <c r="V276" s="3">
        <v>34682</v>
      </c>
      <c r="W276" s="3">
        <v>5730</v>
      </c>
      <c r="X276" s="3">
        <v>181031</v>
      </c>
      <c r="Y276" s="3">
        <v>0</v>
      </c>
      <c r="Z276" s="3">
        <v>0</v>
      </c>
      <c r="AA276" s="3">
        <v>445</v>
      </c>
      <c r="AB276" s="3">
        <v>0</v>
      </c>
      <c r="AC276" s="3">
        <v>0</v>
      </c>
      <c r="AD276" s="3">
        <v>0</v>
      </c>
      <c r="AE276" s="3">
        <v>0</v>
      </c>
      <c r="AF276" s="33">
        <f t="shared" si="4"/>
        <v>2531226</v>
      </c>
    </row>
    <row r="277" spans="1:32" ht="13.5" thickBot="1" x14ac:dyDescent="0.25">
      <c r="A277" s="6" t="s">
        <v>74</v>
      </c>
      <c r="B277" s="25" t="s">
        <v>50</v>
      </c>
      <c r="C277" s="3">
        <v>1975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3">
        <f t="shared" si="4"/>
        <v>0</v>
      </c>
    </row>
    <row r="278" spans="1:32" ht="13.5" thickBot="1" x14ac:dyDescent="0.25">
      <c r="A278" s="6" t="s">
        <v>74</v>
      </c>
      <c r="B278" s="25" t="s">
        <v>51</v>
      </c>
      <c r="C278" s="3">
        <v>1975</v>
      </c>
      <c r="D278" s="3">
        <v>0</v>
      </c>
      <c r="E278" s="3">
        <v>0</v>
      </c>
      <c r="F278" s="3">
        <v>0</v>
      </c>
      <c r="G278" s="3">
        <v>458</v>
      </c>
      <c r="H278" s="3">
        <v>867</v>
      </c>
      <c r="I278" s="3">
        <v>0</v>
      </c>
      <c r="J278" s="3">
        <v>0</v>
      </c>
      <c r="K278" s="3">
        <v>0</v>
      </c>
      <c r="L278" s="3">
        <v>8262</v>
      </c>
      <c r="M278" s="3">
        <v>0</v>
      </c>
      <c r="N278" s="3">
        <v>2065</v>
      </c>
      <c r="O278" s="3">
        <v>0</v>
      </c>
      <c r="P278" s="3">
        <v>0</v>
      </c>
      <c r="Q278" s="3">
        <v>0</v>
      </c>
      <c r="R278" s="3">
        <v>0</v>
      </c>
      <c r="S278" s="3">
        <v>3608</v>
      </c>
      <c r="T278" s="3">
        <v>95536</v>
      </c>
      <c r="U278" s="3">
        <v>10552</v>
      </c>
      <c r="V278" s="3">
        <v>16088</v>
      </c>
      <c r="W278" s="3">
        <v>878</v>
      </c>
      <c r="X278" s="3">
        <v>77471</v>
      </c>
      <c r="Y278" s="3">
        <v>0</v>
      </c>
      <c r="Z278" s="3">
        <v>0</v>
      </c>
      <c r="AA278" s="3">
        <v>72</v>
      </c>
      <c r="AB278" s="3">
        <v>0</v>
      </c>
      <c r="AC278" s="3">
        <v>0</v>
      </c>
      <c r="AD278" s="3">
        <v>43</v>
      </c>
      <c r="AE278" s="3">
        <v>0</v>
      </c>
      <c r="AF278" s="33">
        <f t="shared" si="4"/>
        <v>215900</v>
      </c>
    </row>
    <row r="279" spans="1:32" ht="13.5" thickBot="1" x14ac:dyDescent="0.25">
      <c r="A279" s="6" t="s">
        <v>74</v>
      </c>
      <c r="B279" s="25" t="s">
        <v>52</v>
      </c>
      <c r="C279" s="3">
        <v>1975</v>
      </c>
      <c r="D279" s="3">
        <v>0</v>
      </c>
      <c r="E279" s="3">
        <v>0</v>
      </c>
      <c r="F279" s="3">
        <v>0</v>
      </c>
      <c r="G279" s="3">
        <v>0</v>
      </c>
      <c r="H279" s="3">
        <v>661</v>
      </c>
      <c r="I279" s="3">
        <v>0</v>
      </c>
      <c r="J279" s="3">
        <v>0</v>
      </c>
      <c r="K279" s="3">
        <v>0</v>
      </c>
      <c r="L279" s="3">
        <v>1157</v>
      </c>
      <c r="M279" s="3">
        <v>0</v>
      </c>
      <c r="N279" s="3">
        <v>425</v>
      </c>
      <c r="O279" s="3">
        <v>0</v>
      </c>
      <c r="P279" s="3">
        <v>0</v>
      </c>
      <c r="Q279" s="3">
        <v>0</v>
      </c>
      <c r="R279" s="3">
        <v>0</v>
      </c>
      <c r="S279" s="3">
        <v>137</v>
      </c>
      <c r="T279" s="3">
        <v>1786</v>
      </c>
      <c r="U279" s="3">
        <v>0</v>
      </c>
      <c r="V279" s="3">
        <v>1758</v>
      </c>
      <c r="W279" s="3">
        <v>783</v>
      </c>
      <c r="X279" s="3">
        <v>23763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3">
        <f t="shared" si="4"/>
        <v>30470</v>
      </c>
    </row>
    <row r="280" spans="1:32" ht="13.5" thickBot="1" x14ac:dyDescent="0.25">
      <c r="A280" s="6" t="s">
        <v>74</v>
      </c>
      <c r="B280" s="25" t="s">
        <v>53</v>
      </c>
      <c r="C280" s="3">
        <v>1975</v>
      </c>
      <c r="D280" s="3">
        <v>0</v>
      </c>
      <c r="E280" s="3">
        <v>0</v>
      </c>
      <c r="F280" s="3">
        <v>0</v>
      </c>
      <c r="G280" s="3">
        <v>31</v>
      </c>
      <c r="H280" s="3">
        <v>736</v>
      </c>
      <c r="I280" s="3">
        <v>0</v>
      </c>
      <c r="J280" s="3">
        <v>169</v>
      </c>
      <c r="K280" s="3">
        <v>0</v>
      </c>
      <c r="L280" s="3">
        <v>5040</v>
      </c>
      <c r="M280" s="3">
        <v>0</v>
      </c>
      <c r="N280" s="3">
        <v>169</v>
      </c>
      <c r="O280" s="3">
        <v>0</v>
      </c>
      <c r="P280" s="3">
        <v>0</v>
      </c>
      <c r="Q280" s="3">
        <v>0</v>
      </c>
      <c r="R280" s="3">
        <v>0</v>
      </c>
      <c r="S280" s="3">
        <v>2624</v>
      </c>
      <c r="T280" s="3">
        <v>25218</v>
      </c>
      <c r="U280" s="3">
        <v>0</v>
      </c>
      <c r="V280" s="3">
        <v>15569</v>
      </c>
      <c r="W280" s="3">
        <v>0</v>
      </c>
      <c r="X280" s="3">
        <v>18983</v>
      </c>
      <c r="Y280" s="3">
        <v>0</v>
      </c>
      <c r="Z280" s="3">
        <v>0</v>
      </c>
      <c r="AA280" s="3">
        <v>814</v>
      </c>
      <c r="AB280" s="3">
        <v>0</v>
      </c>
      <c r="AC280" s="3">
        <v>0</v>
      </c>
      <c r="AD280" s="3">
        <v>27</v>
      </c>
      <c r="AE280" s="3">
        <v>0</v>
      </c>
      <c r="AF280" s="33">
        <f t="shared" si="4"/>
        <v>69380</v>
      </c>
    </row>
    <row r="281" spans="1:32" ht="13.5" thickBot="1" x14ac:dyDescent="0.25">
      <c r="A281" s="6" t="s">
        <v>74</v>
      </c>
      <c r="B281" s="25" t="s">
        <v>54</v>
      </c>
      <c r="C281" s="3">
        <v>1975</v>
      </c>
      <c r="D281" s="3">
        <v>0</v>
      </c>
      <c r="E281" s="3">
        <v>0</v>
      </c>
      <c r="F281" s="3">
        <v>0</v>
      </c>
      <c r="G281" s="3">
        <v>3755</v>
      </c>
      <c r="H281" s="3">
        <v>451</v>
      </c>
      <c r="I281" s="3">
        <v>0</v>
      </c>
      <c r="J281" s="3">
        <v>0</v>
      </c>
      <c r="K281" s="3">
        <v>0</v>
      </c>
      <c r="L281" s="3">
        <v>11479</v>
      </c>
      <c r="M281" s="3">
        <v>0</v>
      </c>
      <c r="N281" s="3">
        <v>3734</v>
      </c>
      <c r="O281" s="3">
        <v>0</v>
      </c>
      <c r="P281" s="3">
        <v>0</v>
      </c>
      <c r="Q281" s="3">
        <v>0</v>
      </c>
      <c r="R281" s="3">
        <v>0</v>
      </c>
      <c r="S281" s="3">
        <v>5072</v>
      </c>
      <c r="T281" s="3">
        <v>191206</v>
      </c>
      <c r="U281" s="3">
        <v>4848</v>
      </c>
      <c r="V281" s="3">
        <v>25034</v>
      </c>
      <c r="W281" s="3">
        <v>594</v>
      </c>
      <c r="X281" s="3">
        <v>70418</v>
      </c>
      <c r="Y281" s="3">
        <v>0</v>
      </c>
      <c r="Z281" s="3">
        <v>0</v>
      </c>
      <c r="AA281" s="3">
        <v>2138</v>
      </c>
      <c r="AB281" s="3">
        <v>0</v>
      </c>
      <c r="AC281" s="3">
        <v>0</v>
      </c>
      <c r="AD281" s="3">
        <v>138</v>
      </c>
      <c r="AE281" s="3">
        <v>0</v>
      </c>
      <c r="AF281" s="33">
        <f t="shared" si="4"/>
        <v>318867</v>
      </c>
    </row>
    <row r="282" spans="1:32" ht="13.5" thickBot="1" x14ac:dyDescent="0.25">
      <c r="A282" s="6" t="s">
        <v>74</v>
      </c>
      <c r="B282" s="25" t="s">
        <v>55</v>
      </c>
      <c r="C282" s="3">
        <v>1975</v>
      </c>
      <c r="D282" s="3">
        <v>0</v>
      </c>
      <c r="E282" s="3">
        <v>0</v>
      </c>
      <c r="F282" s="3">
        <v>0</v>
      </c>
      <c r="G282" s="3">
        <v>662</v>
      </c>
      <c r="H282" s="3">
        <v>308</v>
      </c>
      <c r="I282" s="3">
        <v>0</v>
      </c>
      <c r="J282" s="3">
        <v>0</v>
      </c>
      <c r="K282" s="3">
        <v>5</v>
      </c>
      <c r="L282" s="3">
        <v>10185</v>
      </c>
      <c r="M282" s="3">
        <v>0</v>
      </c>
      <c r="N282" s="3">
        <v>4280</v>
      </c>
      <c r="O282" s="3">
        <v>0</v>
      </c>
      <c r="P282" s="3">
        <v>0</v>
      </c>
      <c r="Q282" s="3">
        <v>0</v>
      </c>
      <c r="R282" s="3">
        <v>0</v>
      </c>
      <c r="S282" s="3">
        <v>3299</v>
      </c>
      <c r="T282" s="3">
        <v>66319</v>
      </c>
      <c r="U282" s="3">
        <v>0</v>
      </c>
      <c r="V282" s="3">
        <v>33792</v>
      </c>
      <c r="W282" s="3">
        <v>0</v>
      </c>
      <c r="X282" s="3">
        <v>60437</v>
      </c>
      <c r="Y282" s="3">
        <v>0</v>
      </c>
      <c r="Z282" s="3">
        <v>0</v>
      </c>
      <c r="AA282" s="3">
        <v>1616</v>
      </c>
      <c r="AB282" s="3">
        <v>0</v>
      </c>
      <c r="AC282" s="3">
        <v>0</v>
      </c>
      <c r="AD282" s="3">
        <v>312</v>
      </c>
      <c r="AE282" s="3">
        <v>0</v>
      </c>
      <c r="AF282" s="33">
        <v>181215</v>
      </c>
    </row>
    <row r="283" spans="1:32" ht="13.5" thickBot="1" x14ac:dyDescent="0.25">
      <c r="A283" s="6" t="s">
        <v>71</v>
      </c>
      <c r="B283" s="25" t="s">
        <v>56</v>
      </c>
      <c r="C283" s="3">
        <v>1975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1243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984</v>
      </c>
      <c r="AF283" s="33">
        <f t="shared" si="4"/>
        <v>2227</v>
      </c>
    </row>
    <row r="284" spans="1:32" ht="13.5" thickBot="1" x14ac:dyDescent="0.25">
      <c r="A284" s="6" t="s">
        <v>71</v>
      </c>
      <c r="B284" s="25" t="s">
        <v>57</v>
      </c>
      <c r="C284" s="3">
        <v>1975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226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3">
        <f t="shared" si="4"/>
        <v>226</v>
      </c>
    </row>
    <row r="285" spans="1:32" ht="13.5" thickBot="1" x14ac:dyDescent="0.25">
      <c r="A285" s="6" t="s">
        <v>71</v>
      </c>
      <c r="B285" s="25" t="s">
        <v>58</v>
      </c>
      <c r="C285" s="3">
        <v>1975</v>
      </c>
      <c r="D285" s="3">
        <v>0</v>
      </c>
      <c r="E285" s="3">
        <v>107</v>
      </c>
      <c r="F285" s="3">
        <v>0</v>
      </c>
      <c r="G285" s="3">
        <v>856</v>
      </c>
      <c r="H285" s="3">
        <v>2203</v>
      </c>
      <c r="I285" s="3">
        <v>0</v>
      </c>
      <c r="J285" s="3">
        <v>3057</v>
      </c>
      <c r="K285" s="3">
        <v>0</v>
      </c>
      <c r="L285" s="3">
        <v>1880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570</v>
      </c>
      <c r="T285" s="3">
        <v>72787</v>
      </c>
      <c r="U285" s="3">
        <v>0</v>
      </c>
      <c r="V285" s="3">
        <v>495</v>
      </c>
      <c r="W285" s="3">
        <v>0</v>
      </c>
      <c r="X285" s="3">
        <v>3489</v>
      </c>
      <c r="Y285" s="3">
        <v>0</v>
      </c>
      <c r="Z285" s="3">
        <v>0</v>
      </c>
      <c r="AA285" s="3">
        <v>1610</v>
      </c>
      <c r="AB285" s="3">
        <v>0</v>
      </c>
      <c r="AC285" s="3">
        <v>0</v>
      </c>
      <c r="AD285" s="3">
        <v>6</v>
      </c>
      <c r="AE285" s="3">
        <v>0</v>
      </c>
      <c r="AF285" s="33">
        <f t="shared" si="4"/>
        <v>87060</v>
      </c>
    </row>
    <row r="286" spans="1:32" ht="13.5" thickBot="1" x14ac:dyDescent="0.25">
      <c r="A286" s="6" t="s">
        <v>71</v>
      </c>
      <c r="B286" s="25" t="s">
        <v>59</v>
      </c>
      <c r="C286" s="3">
        <v>1975</v>
      </c>
      <c r="D286" s="3">
        <v>0</v>
      </c>
      <c r="E286" s="3">
        <v>373</v>
      </c>
      <c r="F286" s="3">
        <v>4</v>
      </c>
      <c r="G286" s="3">
        <v>1095</v>
      </c>
      <c r="H286" s="3">
        <v>2544</v>
      </c>
      <c r="I286" s="3">
        <v>0</v>
      </c>
      <c r="J286" s="3">
        <v>6098</v>
      </c>
      <c r="K286" s="3">
        <v>0</v>
      </c>
      <c r="L286" s="3">
        <v>186</v>
      </c>
      <c r="M286" s="3">
        <v>0</v>
      </c>
      <c r="N286" s="3">
        <v>557</v>
      </c>
      <c r="O286" s="3">
        <v>0</v>
      </c>
      <c r="P286" s="3">
        <v>0</v>
      </c>
      <c r="Q286" s="3">
        <v>0</v>
      </c>
      <c r="R286" s="3">
        <v>20</v>
      </c>
      <c r="S286" s="3">
        <v>31</v>
      </c>
      <c r="T286" s="3">
        <v>14971</v>
      </c>
      <c r="U286" s="3">
        <v>0</v>
      </c>
      <c r="V286" s="3">
        <v>8</v>
      </c>
      <c r="W286" s="3">
        <v>0</v>
      </c>
      <c r="X286" s="3">
        <v>1364</v>
      </c>
      <c r="Y286" s="3">
        <v>0</v>
      </c>
      <c r="Z286" s="3">
        <v>0</v>
      </c>
      <c r="AA286" s="3">
        <v>54</v>
      </c>
      <c r="AB286" s="3">
        <v>0</v>
      </c>
      <c r="AC286" s="3">
        <v>0</v>
      </c>
      <c r="AD286" s="3">
        <v>0</v>
      </c>
      <c r="AE286" s="3">
        <v>0</v>
      </c>
      <c r="AF286" s="33">
        <f t="shared" si="4"/>
        <v>27305</v>
      </c>
    </row>
    <row r="287" spans="1:32" ht="13.5" thickBot="1" x14ac:dyDescent="0.25">
      <c r="A287" s="6" t="s">
        <v>71</v>
      </c>
      <c r="B287" s="25" t="s">
        <v>60</v>
      </c>
      <c r="C287" s="3">
        <v>1975</v>
      </c>
      <c r="D287" s="3">
        <v>0</v>
      </c>
      <c r="E287" s="3">
        <v>396</v>
      </c>
      <c r="F287" s="3">
        <v>0</v>
      </c>
      <c r="G287" s="3">
        <v>4438</v>
      </c>
      <c r="H287" s="3">
        <v>811</v>
      </c>
      <c r="I287" s="3">
        <v>142</v>
      </c>
      <c r="J287" s="3">
        <v>3345</v>
      </c>
      <c r="K287" s="3">
        <v>0</v>
      </c>
      <c r="L287" s="3">
        <v>0</v>
      </c>
      <c r="M287" s="3">
        <v>0</v>
      </c>
      <c r="N287" s="3">
        <v>1131</v>
      </c>
      <c r="O287" s="3">
        <v>0</v>
      </c>
      <c r="P287" s="3">
        <v>0</v>
      </c>
      <c r="Q287" s="3">
        <v>0</v>
      </c>
      <c r="R287" s="3">
        <v>589</v>
      </c>
      <c r="S287" s="3">
        <v>2867</v>
      </c>
      <c r="T287" s="3">
        <v>97036</v>
      </c>
      <c r="U287" s="3">
        <v>0</v>
      </c>
      <c r="V287" s="3">
        <v>0</v>
      </c>
      <c r="W287" s="3">
        <v>0</v>
      </c>
      <c r="X287" s="3">
        <v>979</v>
      </c>
      <c r="Y287" s="3">
        <v>0</v>
      </c>
      <c r="Z287" s="3">
        <v>0</v>
      </c>
      <c r="AA287" s="3">
        <v>227</v>
      </c>
      <c r="AB287" s="3">
        <v>0</v>
      </c>
      <c r="AC287" s="3">
        <v>0</v>
      </c>
      <c r="AD287" s="3">
        <v>140</v>
      </c>
      <c r="AE287" s="3">
        <v>0</v>
      </c>
      <c r="AF287" s="33">
        <f t="shared" si="4"/>
        <v>112101</v>
      </c>
    </row>
    <row r="288" spans="1:32" ht="13.5" thickBot="1" x14ac:dyDescent="0.25">
      <c r="A288" s="6" t="s">
        <v>71</v>
      </c>
      <c r="B288" s="25" t="s">
        <v>61</v>
      </c>
      <c r="C288" s="3">
        <v>1975</v>
      </c>
      <c r="D288" s="3">
        <v>0</v>
      </c>
      <c r="E288" s="3">
        <v>1273</v>
      </c>
      <c r="F288" s="3">
        <v>0</v>
      </c>
      <c r="G288" s="3">
        <v>8627</v>
      </c>
      <c r="H288" s="3">
        <v>1068</v>
      </c>
      <c r="I288" s="3">
        <v>0</v>
      </c>
      <c r="J288" s="3">
        <v>9117</v>
      </c>
      <c r="K288" s="3">
        <v>0</v>
      </c>
      <c r="L288" s="3">
        <v>0</v>
      </c>
      <c r="M288" s="3">
        <v>0</v>
      </c>
      <c r="N288" s="3">
        <v>7084</v>
      </c>
      <c r="O288" s="3">
        <v>0</v>
      </c>
      <c r="P288" s="3">
        <v>0</v>
      </c>
      <c r="Q288" s="3">
        <v>244</v>
      </c>
      <c r="R288" s="3">
        <v>972</v>
      </c>
      <c r="S288" s="3">
        <v>2544</v>
      </c>
      <c r="T288" s="3">
        <v>52069</v>
      </c>
      <c r="U288" s="3">
        <v>0</v>
      </c>
      <c r="V288" s="3">
        <v>0</v>
      </c>
      <c r="W288" s="3">
        <v>28</v>
      </c>
      <c r="X288" s="3">
        <v>4700</v>
      </c>
      <c r="Y288" s="3">
        <v>0</v>
      </c>
      <c r="Z288" s="3">
        <v>0</v>
      </c>
      <c r="AA288" s="3">
        <v>6644</v>
      </c>
      <c r="AB288" s="3">
        <v>0</v>
      </c>
      <c r="AC288" s="3">
        <v>0</v>
      </c>
      <c r="AD288" s="3">
        <v>632</v>
      </c>
      <c r="AE288" s="3">
        <v>40</v>
      </c>
      <c r="AF288" s="33">
        <f t="shared" si="4"/>
        <v>95042</v>
      </c>
    </row>
    <row r="289" spans="1:33" ht="13.5" thickBot="1" x14ac:dyDescent="0.25">
      <c r="A289" s="6" t="s">
        <v>71</v>
      </c>
      <c r="B289" s="25" t="s">
        <v>62</v>
      </c>
      <c r="C289" s="3">
        <v>1975</v>
      </c>
      <c r="D289" s="3">
        <v>0</v>
      </c>
      <c r="E289" s="3">
        <v>278</v>
      </c>
      <c r="F289" s="3">
        <v>10</v>
      </c>
      <c r="G289" s="3">
        <v>1139</v>
      </c>
      <c r="H289" s="3">
        <v>1334</v>
      </c>
      <c r="I289" s="3">
        <v>54</v>
      </c>
      <c r="J289" s="3">
        <v>3008</v>
      </c>
      <c r="K289" s="3">
        <v>0</v>
      </c>
      <c r="L289" s="3">
        <v>548</v>
      </c>
      <c r="M289" s="3">
        <v>72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50</v>
      </c>
      <c r="T289" s="3">
        <v>11365</v>
      </c>
      <c r="U289" s="3">
        <v>0</v>
      </c>
      <c r="V289" s="3">
        <v>0</v>
      </c>
      <c r="W289" s="3">
        <v>8</v>
      </c>
      <c r="X289" s="3">
        <v>262</v>
      </c>
      <c r="Y289" s="3">
        <v>0</v>
      </c>
      <c r="Z289" s="3">
        <v>0</v>
      </c>
      <c r="AA289" s="3">
        <v>153</v>
      </c>
      <c r="AB289" s="3">
        <v>0</v>
      </c>
      <c r="AC289" s="3">
        <v>0</v>
      </c>
      <c r="AD289" s="3">
        <v>2</v>
      </c>
      <c r="AE289" s="3">
        <v>0</v>
      </c>
      <c r="AF289" s="33">
        <f t="shared" si="4"/>
        <v>18283</v>
      </c>
    </row>
    <row r="290" spans="1:33" ht="13.5" thickBot="1" x14ac:dyDescent="0.25">
      <c r="A290" s="6" t="s">
        <v>71</v>
      </c>
      <c r="B290" s="25" t="s">
        <v>63</v>
      </c>
      <c r="C290" s="3">
        <v>1975</v>
      </c>
      <c r="D290" s="3">
        <v>0</v>
      </c>
      <c r="E290" s="3">
        <v>915</v>
      </c>
      <c r="F290" s="3">
        <v>550</v>
      </c>
      <c r="G290" s="3">
        <v>60</v>
      </c>
      <c r="H290" s="3">
        <v>3045</v>
      </c>
      <c r="I290" s="3">
        <v>0</v>
      </c>
      <c r="J290" s="3">
        <v>8390</v>
      </c>
      <c r="K290" s="3">
        <v>0</v>
      </c>
      <c r="L290" s="3">
        <v>5005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1645</v>
      </c>
      <c r="U290" s="3">
        <v>0</v>
      </c>
      <c r="V290" s="3">
        <v>0</v>
      </c>
      <c r="W290" s="3">
        <v>0</v>
      </c>
      <c r="X290" s="3">
        <v>415</v>
      </c>
      <c r="Y290" s="3">
        <v>0</v>
      </c>
      <c r="Z290" s="3">
        <v>0</v>
      </c>
      <c r="AA290" s="3">
        <v>270</v>
      </c>
      <c r="AB290" s="3">
        <v>0</v>
      </c>
      <c r="AC290" s="3">
        <v>0</v>
      </c>
      <c r="AD290" s="3">
        <v>0</v>
      </c>
      <c r="AE290" s="3">
        <v>0</v>
      </c>
      <c r="AF290" s="33">
        <f t="shared" si="4"/>
        <v>20295</v>
      </c>
    </row>
    <row r="291" spans="1:33" ht="13.5" thickBot="1" x14ac:dyDescent="0.25">
      <c r="A291" s="6" t="s">
        <v>71</v>
      </c>
      <c r="B291" s="25" t="s">
        <v>64</v>
      </c>
      <c r="C291" s="3">
        <v>1975</v>
      </c>
      <c r="D291" s="3">
        <v>0</v>
      </c>
      <c r="E291" s="3">
        <v>277</v>
      </c>
      <c r="F291" s="3">
        <v>0</v>
      </c>
      <c r="G291" s="3">
        <v>5656</v>
      </c>
      <c r="H291" s="3">
        <v>1720</v>
      </c>
      <c r="I291" s="3">
        <v>0</v>
      </c>
      <c r="J291" s="3">
        <v>3286</v>
      </c>
      <c r="K291" s="3">
        <v>0</v>
      </c>
      <c r="L291" s="3">
        <v>294</v>
      </c>
      <c r="M291" s="3">
        <v>0</v>
      </c>
      <c r="N291" s="3">
        <v>691</v>
      </c>
      <c r="O291" s="3">
        <v>0</v>
      </c>
      <c r="P291" s="3">
        <v>0</v>
      </c>
      <c r="Q291" s="3">
        <v>0</v>
      </c>
      <c r="R291" s="3">
        <v>27</v>
      </c>
      <c r="S291" s="3">
        <v>1058</v>
      </c>
      <c r="T291" s="3">
        <v>56200</v>
      </c>
      <c r="U291" s="3">
        <v>11812</v>
      </c>
      <c r="V291" s="3">
        <v>1972</v>
      </c>
      <c r="W291" s="3">
        <v>276</v>
      </c>
      <c r="X291" s="3">
        <v>5694</v>
      </c>
      <c r="Y291" s="3">
        <v>0</v>
      </c>
      <c r="Z291" s="3">
        <v>0</v>
      </c>
      <c r="AA291" s="3">
        <v>1129</v>
      </c>
      <c r="AB291" s="3">
        <v>0</v>
      </c>
      <c r="AC291" s="3">
        <v>0</v>
      </c>
      <c r="AD291" s="3">
        <v>36</v>
      </c>
      <c r="AE291" s="3">
        <v>0</v>
      </c>
      <c r="AF291" s="33">
        <f t="shared" si="4"/>
        <v>90128</v>
      </c>
    </row>
    <row r="292" spans="1:33" ht="13.5" thickBot="1" x14ac:dyDescent="0.25">
      <c r="A292" s="6" t="s">
        <v>71</v>
      </c>
      <c r="B292" s="25" t="s">
        <v>65</v>
      </c>
      <c r="C292" s="3">
        <v>1975</v>
      </c>
      <c r="D292" s="3">
        <v>0</v>
      </c>
      <c r="E292" s="3">
        <v>530</v>
      </c>
      <c r="F292" s="3">
        <v>77219</v>
      </c>
      <c r="G292" s="3">
        <v>681</v>
      </c>
      <c r="H292" s="3">
        <v>9454</v>
      </c>
      <c r="I292" s="3">
        <v>0</v>
      </c>
      <c r="J292" s="3">
        <v>19804</v>
      </c>
      <c r="K292" s="3">
        <v>0</v>
      </c>
      <c r="L292" s="3">
        <v>25077</v>
      </c>
      <c r="M292" s="3">
        <v>0</v>
      </c>
      <c r="N292" s="3">
        <v>2210</v>
      </c>
      <c r="O292" s="3">
        <v>0</v>
      </c>
      <c r="P292" s="3">
        <v>0</v>
      </c>
      <c r="Q292" s="3">
        <v>0</v>
      </c>
      <c r="R292" s="3">
        <v>0</v>
      </c>
      <c r="S292" s="3">
        <v>1438</v>
      </c>
      <c r="T292" s="3">
        <v>9113</v>
      </c>
      <c r="U292" s="3">
        <v>6715</v>
      </c>
      <c r="V292" s="3">
        <v>75380</v>
      </c>
      <c r="W292" s="3">
        <v>62</v>
      </c>
      <c r="X292" s="3">
        <v>353444</v>
      </c>
      <c r="Y292" s="3">
        <v>0</v>
      </c>
      <c r="Z292" s="3">
        <v>0</v>
      </c>
      <c r="AA292" s="3">
        <v>3136</v>
      </c>
      <c r="AB292" s="3">
        <v>0</v>
      </c>
      <c r="AC292" s="3">
        <v>0</v>
      </c>
      <c r="AD292" s="3">
        <v>0</v>
      </c>
      <c r="AE292" s="3">
        <v>0</v>
      </c>
      <c r="AF292" s="33">
        <f t="shared" si="4"/>
        <v>584263</v>
      </c>
    </row>
    <row r="293" spans="1:33" ht="13.5" thickBot="1" x14ac:dyDescent="0.25">
      <c r="A293" s="6" t="s">
        <v>71</v>
      </c>
      <c r="B293" s="25" t="s">
        <v>66</v>
      </c>
      <c r="C293" s="3">
        <v>1975</v>
      </c>
      <c r="D293" s="3">
        <v>0</v>
      </c>
      <c r="E293" s="3">
        <v>0</v>
      </c>
      <c r="F293" s="3">
        <v>0</v>
      </c>
      <c r="G293" s="3">
        <v>2422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368</v>
      </c>
      <c r="T293" s="3">
        <v>16298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3">
        <f t="shared" si="4"/>
        <v>19088</v>
      </c>
    </row>
    <row r="294" spans="1:33" ht="13.5" thickBot="1" x14ac:dyDescent="0.25">
      <c r="A294" s="6" t="s">
        <v>71</v>
      </c>
      <c r="B294" s="25" t="s">
        <v>67</v>
      </c>
      <c r="C294" s="3">
        <v>1975</v>
      </c>
      <c r="D294" s="3">
        <v>0</v>
      </c>
      <c r="E294" s="3">
        <v>52</v>
      </c>
      <c r="F294" s="3">
        <v>0</v>
      </c>
      <c r="G294" s="3">
        <v>7237</v>
      </c>
      <c r="H294" s="3">
        <v>1035</v>
      </c>
      <c r="I294" s="3">
        <v>0</v>
      </c>
      <c r="J294" s="3">
        <v>6482</v>
      </c>
      <c r="K294" s="3">
        <v>0</v>
      </c>
      <c r="L294" s="3">
        <v>0</v>
      </c>
      <c r="M294" s="3">
        <v>0</v>
      </c>
      <c r="N294" s="3">
        <v>183</v>
      </c>
      <c r="O294" s="3">
        <v>0</v>
      </c>
      <c r="P294" s="3">
        <v>0</v>
      </c>
      <c r="Q294" s="3">
        <v>35</v>
      </c>
      <c r="R294" s="3">
        <v>154</v>
      </c>
      <c r="S294" s="3">
        <v>1356</v>
      </c>
      <c r="T294" s="3">
        <v>50106</v>
      </c>
      <c r="U294" s="3">
        <v>815</v>
      </c>
      <c r="V294" s="3">
        <v>815</v>
      </c>
      <c r="W294" s="3">
        <v>661</v>
      </c>
      <c r="X294" s="3">
        <v>3717</v>
      </c>
      <c r="Y294" s="3">
        <v>0</v>
      </c>
      <c r="Z294" s="3">
        <v>0</v>
      </c>
      <c r="AA294" s="3">
        <v>546</v>
      </c>
      <c r="AB294" s="3">
        <v>0</v>
      </c>
      <c r="AC294" s="3">
        <v>0</v>
      </c>
      <c r="AD294" s="3">
        <v>182</v>
      </c>
      <c r="AE294" s="3">
        <v>0</v>
      </c>
      <c r="AF294" s="33">
        <f t="shared" si="4"/>
        <v>73376</v>
      </c>
    </row>
    <row r="295" spans="1:33" ht="13.5" thickBot="1" x14ac:dyDescent="0.25">
      <c r="A295" s="6" t="s">
        <v>71</v>
      </c>
      <c r="B295" s="25" t="s">
        <v>68</v>
      </c>
      <c r="C295" s="3">
        <v>1975</v>
      </c>
      <c r="D295" s="3">
        <v>0</v>
      </c>
      <c r="E295" s="3">
        <v>1445</v>
      </c>
      <c r="F295" s="3">
        <v>0</v>
      </c>
      <c r="G295" s="3">
        <v>2250</v>
      </c>
      <c r="H295" s="3">
        <v>2659</v>
      </c>
      <c r="I295" s="3">
        <v>0</v>
      </c>
      <c r="J295" s="3">
        <v>6643</v>
      </c>
      <c r="K295" s="3">
        <v>0</v>
      </c>
      <c r="L295" s="3">
        <v>0</v>
      </c>
      <c r="M295" s="3">
        <v>0</v>
      </c>
      <c r="N295" s="3">
        <v>3743</v>
      </c>
      <c r="O295" s="3">
        <v>0</v>
      </c>
      <c r="P295" s="3">
        <v>0</v>
      </c>
      <c r="Q295" s="3">
        <v>0</v>
      </c>
      <c r="R295" s="3">
        <v>33</v>
      </c>
      <c r="S295" s="3">
        <v>349</v>
      </c>
      <c r="T295" s="3">
        <v>6870</v>
      </c>
      <c r="U295" s="3">
        <v>0</v>
      </c>
      <c r="V295" s="3">
        <v>0</v>
      </c>
      <c r="W295" s="3">
        <v>0</v>
      </c>
      <c r="X295" s="3">
        <v>6657</v>
      </c>
      <c r="Y295" s="3">
        <v>0</v>
      </c>
      <c r="Z295" s="3">
        <v>0</v>
      </c>
      <c r="AA295" s="3">
        <v>403</v>
      </c>
      <c r="AB295" s="3">
        <v>0</v>
      </c>
      <c r="AC295" s="3">
        <v>0</v>
      </c>
      <c r="AD295" s="3">
        <v>0</v>
      </c>
      <c r="AE295" s="3">
        <v>0</v>
      </c>
      <c r="AF295" s="33">
        <f t="shared" si="4"/>
        <v>31052</v>
      </c>
      <c r="AG295" s="3">
        <f>SUM(AF247:AF295)</f>
        <v>15500339</v>
      </c>
    </row>
    <row r="296" spans="1:33" ht="13.5" thickBot="1" x14ac:dyDescent="0.25">
      <c r="A296" s="6" t="s">
        <v>72</v>
      </c>
      <c r="B296" s="3" t="s">
        <v>20</v>
      </c>
      <c r="C296" s="3">
        <v>1976</v>
      </c>
      <c r="D296" s="3">
        <v>0</v>
      </c>
      <c r="E296" s="3">
        <v>0</v>
      </c>
      <c r="F296" s="3">
        <v>0</v>
      </c>
      <c r="G296" s="3">
        <v>1548</v>
      </c>
      <c r="H296" s="3">
        <v>0</v>
      </c>
      <c r="I296" s="3">
        <v>0</v>
      </c>
      <c r="J296" s="3">
        <v>3882</v>
      </c>
      <c r="K296" s="3">
        <v>0</v>
      </c>
      <c r="L296" s="3">
        <v>6166</v>
      </c>
      <c r="M296" s="3">
        <v>0</v>
      </c>
      <c r="N296" s="3">
        <v>7206</v>
      </c>
      <c r="O296" s="3">
        <v>0</v>
      </c>
      <c r="P296" s="3">
        <v>0</v>
      </c>
      <c r="Q296" s="3">
        <v>0</v>
      </c>
      <c r="R296" s="3">
        <v>0</v>
      </c>
      <c r="S296" s="3">
        <v>14253</v>
      </c>
      <c r="T296" s="3">
        <v>256315</v>
      </c>
      <c r="U296" s="3">
        <v>0</v>
      </c>
      <c r="V296" s="3">
        <v>42153</v>
      </c>
      <c r="W296" s="3">
        <v>0</v>
      </c>
      <c r="X296" s="3">
        <v>187377</v>
      </c>
      <c r="Y296" s="3">
        <v>0</v>
      </c>
      <c r="Z296" s="3">
        <v>0</v>
      </c>
      <c r="AA296" s="3">
        <v>821</v>
      </c>
      <c r="AB296" s="3">
        <v>0</v>
      </c>
      <c r="AC296" s="3">
        <v>0</v>
      </c>
      <c r="AD296" s="3">
        <v>311</v>
      </c>
      <c r="AE296" s="3">
        <v>0</v>
      </c>
      <c r="AF296" s="33">
        <f t="shared" si="4"/>
        <v>520032</v>
      </c>
    </row>
    <row r="297" spans="1:33" ht="13.5" thickBot="1" x14ac:dyDescent="0.25">
      <c r="A297" s="6" t="s">
        <v>72</v>
      </c>
      <c r="B297" s="3" t="s">
        <v>21</v>
      </c>
      <c r="C297" s="3">
        <v>1976</v>
      </c>
      <c r="D297" s="3">
        <v>0</v>
      </c>
      <c r="E297" s="3">
        <v>0</v>
      </c>
      <c r="F297" s="3">
        <v>0</v>
      </c>
      <c r="G297" s="3">
        <v>950</v>
      </c>
      <c r="H297" s="3">
        <v>0</v>
      </c>
      <c r="I297" s="3">
        <v>0</v>
      </c>
      <c r="J297" s="3">
        <v>1348</v>
      </c>
      <c r="K297" s="3">
        <v>0</v>
      </c>
      <c r="L297" s="3">
        <v>13482</v>
      </c>
      <c r="M297" s="3">
        <v>0</v>
      </c>
      <c r="N297" s="3">
        <v>14530</v>
      </c>
      <c r="O297" s="3">
        <v>0</v>
      </c>
      <c r="P297" s="3">
        <v>0</v>
      </c>
      <c r="Q297" s="3">
        <v>0</v>
      </c>
      <c r="R297" s="3">
        <v>0</v>
      </c>
      <c r="S297" s="3">
        <v>9875</v>
      </c>
      <c r="T297" s="3">
        <v>379116</v>
      </c>
      <c r="U297" s="3">
        <v>0</v>
      </c>
      <c r="V297" s="3">
        <v>47800</v>
      </c>
      <c r="W297" s="3">
        <v>0</v>
      </c>
      <c r="X297" s="3">
        <v>195042</v>
      </c>
      <c r="Y297" s="3">
        <v>0</v>
      </c>
      <c r="Z297" s="3">
        <v>0</v>
      </c>
      <c r="AA297" s="3">
        <v>949</v>
      </c>
      <c r="AB297" s="3">
        <v>0</v>
      </c>
      <c r="AC297" s="3">
        <v>0</v>
      </c>
      <c r="AD297" s="3">
        <v>444</v>
      </c>
      <c r="AE297" s="3">
        <v>0</v>
      </c>
      <c r="AF297" s="33">
        <f t="shared" si="4"/>
        <v>663536</v>
      </c>
    </row>
    <row r="298" spans="1:33" ht="13.5" thickBot="1" x14ac:dyDescent="0.25">
      <c r="A298" s="6" t="s">
        <v>72</v>
      </c>
      <c r="B298" s="3" t="s">
        <v>22</v>
      </c>
      <c r="C298" s="3">
        <v>1976</v>
      </c>
      <c r="D298" s="3">
        <v>0</v>
      </c>
      <c r="E298" s="3">
        <v>2136</v>
      </c>
      <c r="F298" s="3">
        <v>0</v>
      </c>
      <c r="G298" s="3">
        <v>7773</v>
      </c>
      <c r="H298" s="3">
        <v>0</v>
      </c>
      <c r="I298" s="3">
        <v>0</v>
      </c>
      <c r="J298" s="3">
        <v>12226</v>
      </c>
      <c r="K298" s="3">
        <v>0</v>
      </c>
      <c r="L298" s="3">
        <v>1795</v>
      </c>
      <c r="M298" s="3">
        <v>0</v>
      </c>
      <c r="N298" s="3">
        <v>22699</v>
      </c>
      <c r="O298" s="3">
        <v>0</v>
      </c>
      <c r="P298" s="3">
        <v>0</v>
      </c>
      <c r="Q298" s="3">
        <v>0</v>
      </c>
      <c r="R298" s="3">
        <v>0</v>
      </c>
      <c r="S298" s="3">
        <v>15956</v>
      </c>
      <c r="T298" s="3">
        <v>252754</v>
      </c>
      <c r="U298" s="3">
        <v>0</v>
      </c>
      <c r="V298" s="3">
        <v>36493</v>
      </c>
      <c r="W298" s="3">
        <v>0</v>
      </c>
      <c r="X298" s="3">
        <v>264819</v>
      </c>
      <c r="Y298" s="3">
        <v>0</v>
      </c>
      <c r="Z298" s="3">
        <v>0</v>
      </c>
      <c r="AA298" s="3">
        <v>5441</v>
      </c>
      <c r="AB298" s="3">
        <v>0</v>
      </c>
      <c r="AC298" s="3">
        <v>0</v>
      </c>
      <c r="AD298" s="3">
        <v>4</v>
      </c>
      <c r="AE298" s="3">
        <v>0</v>
      </c>
      <c r="AF298" s="33">
        <f t="shared" si="4"/>
        <v>622096</v>
      </c>
    </row>
    <row r="299" spans="1:33" ht="13.5" thickBot="1" x14ac:dyDescent="0.25">
      <c r="A299" s="6" t="s">
        <v>72</v>
      </c>
      <c r="B299" s="3" t="s">
        <v>23</v>
      </c>
      <c r="C299" s="3">
        <v>1976</v>
      </c>
      <c r="D299" s="3">
        <v>0</v>
      </c>
      <c r="E299" s="3">
        <v>1745</v>
      </c>
      <c r="F299" s="3">
        <v>0</v>
      </c>
      <c r="G299" s="3">
        <v>3906</v>
      </c>
      <c r="H299" s="3">
        <v>2069</v>
      </c>
      <c r="I299" s="3">
        <v>0</v>
      </c>
      <c r="J299" s="3">
        <v>40210</v>
      </c>
      <c r="K299" s="3">
        <v>0</v>
      </c>
      <c r="L299" s="3">
        <v>118</v>
      </c>
      <c r="M299" s="3">
        <v>0</v>
      </c>
      <c r="N299" s="3">
        <v>574</v>
      </c>
      <c r="O299" s="3">
        <v>0</v>
      </c>
      <c r="P299" s="3">
        <v>0</v>
      </c>
      <c r="Q299" s="3">
        <v>0</v>
      </c>
      <c r="R299" s="3">
        <v>0</v>
      </c>
      <c r="S299" s="3">
        <v>1125</v>
      </c>
      <c r="T299" s="3">
        <v>25239</v>
      </c>
      <c r="U299" s="3">
        <v>0</v>
      </c>
      <c r="V299" s="3">
        <v>35195</v>
      </c>
      <c r="W299" s="3">
        <v>0</v>
      </c>
      <c r="X299" s="3">
        <v>60080</v>
      </c>
      <c r="Y299" s="3">
        <v>0</v>
      </c>
      <c r="Z299" s="3">
        <v>0</v>
      </c>
      <c r="AA299" s="3">
        <v>6327</v>
      </c>
      <c r="AB299" s="3">
        <v>0</v>
      </c>
      <c r="AC299" s="3">
        <v>0</v>
      </c>
      <c r="AD299" s="3">
        <v>0</v>
      </c>
      <c r="AE299" s="3">
        <v>0</v>
      </c>
      <c r="AF299" s="33">
        <f t="shared" si="4"/>
        <v>176588</v>
      </c>
    </row>
    <row r="300" spans="1:33" ht="13.5" thickBot="1" x14ac:dyDescent="0.25">
      <c r="A300" s="6" t="s">
        <v>72</v>
      </c>
      <c r="B300" s="3" t="s">
        <v>24</v>
      </c>
      <c r="C300" s="3">
        <v>1976</v>
      </c>
      <c r="D300" s="3">
        <v>0</v>
      </c>
      <c r="E300" s="3">
        <v>0</v>
      </c>
      <c r="F300" s="3">
        <v>0</v>
      </c>
      <c r="G300" s="3">
        <v>16273</v>
      </c>
      <c r="H300" s="3">
        <v>341</v>
      </c>
      <c r="I300" s="3">
        <v>0</v>
      </c>
      <c r="J300" s="3">
        <v>3074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910</v>
      </c>
      <c r="X300" s="3">
        <v>357570</v>
      </c>
      <c r="Y300" s="3">
        <v>0</v>
      </c>
      <c r="Z300" s="3">
        <v>0</v>
      </c>
      <c r="AA300" s="3">
        <v>0</v>
      </c>
      <c r="AB300" s="3">
        <v>0</v>
      </c>
      <c r="AC300" s="3">
        <v>861230</v>
      </c>
      <c r="AD300" s="3">
        <v>7800</v>
      </c>
      <c r="AE300" s="3">
        <v>0</v>
      </c>
      <c r="AF300" s="33">
        <f t="shared" si="4"/>
        <v>1247198</v>
      </c>
    </row>
    <row r="301" spans="1:33" ht="13.5" thickBot="1" x14ac:dyDescent="0.25">
      <c r="A301" s="6" t="s">
        <v>72</v>
      </c>
      <c r="B301" s="3" t="s">
        <v>25</v>
      </c>
      <c r="C301" s="3">
        <v>1976</v>
      </c>
      <c r="D301" s="3">
        <v>0</v>
      </c>
      <c r="E301" s="3">
        <v>5000</v>
      </c>
      <c r="F301" s="3">
        <v>0</v>
      </c>
      <c r="G301" s="3">
        <v>0</v>
      </c>
      <c r="H301" s="3">
        <v>100</v>
      </c>
      <c r="I301" s="3">
        <v>0</v>
      </c>
      <c r="J301" s="3">
        <v>12000</v>
      </c>
      <c r="K301" s="3">
        <v>0</v>
      </c>
      <c r="L301" s="3">
        <v>5000</v>
      </c>
      <c r="M301" s="3">
        <v>0</v>
      </c>
      <c r="N301" s="3">
        <v>78000</v>
      </c>
      <c r="O301" s="3">
        <v>0</v>
      </c>
      <c r="P301" s="3">
        <v>0</v>
      </c>
      <c r="Q301" s="3">
        <v>0</v>
      </c>
      <c r="R301" s="3">
        <v>0</v>
      </c>
      <c r="S301" s="3">
        <v>39000</v>
      </c>
      <c r="T301" s="3">
        <v>239000</v>
      </c>
      <c r="U301" s="3">
        <v>0</v>
      </c>
      <c r="V301" s="3">
        <v>4000</v>
      </c>
      <c r="W301" s="3">
        <v>0</v>
      </c>
      <c r="X301" s="3">
        <v>136000</v>
      </c>
      <c r="Y301" s="3">
        <v>0</v>
      </c>
      <c r="Z301" s="3">
        <v>0</v>
      </c>
      <c r="AA301" s="3">
        <v>35000</v>
      </c>
      <c r="AB301" s="3">
        <v>0</v>
      </c>
      <c r="AC301" s="3">
        <v>0</v>
      </c>
      <c r="AD301" s="3">
        <v>7000</v>
      </c>
      <c r="AE301" s="3">
        <v>0</v>
      </c>
      <c r="AF301" s="33">
        <f t="shared" si="4"/>
        <v>560100</v>
      </c>
    </row>
    <row r="302" spans="1:33" ht="13.5" thickBot="1" x14ac:dyDescent="0.25">
      <c r="A302" s="6" t="s">
        <v>72</v>
      </c>
      <c r="B302" s="3" t="s">
        <v>26</v>
      </c>
      <c r="C302" s="3">
        <v>1976</v>
      </c>
      <c r="D302" s="3">
        <v>0</v>
      </c>
      <c r="E302" s="3">
        <v>178</v>
      </c>
      <c r="F302" s="3">
        <v>0</v>
      </c>
      <c r="G302" s="3">
        <v>5888</v>
      </c>
      <c r="H302" s="3">
        <v>1107</v>
      </c>
      <c r="I302" s="3">
        <v>0</v>
      </c>
      <c r="J302" s="3">
        <v>24801</v>
      </c>
      <c r="K302" s="3">
        <v>0</v>
      </c>
      <c r="L302" s="3">
        <v>12042</v>
      </c>
      <c r="M302" s="3">
        <v>0</v>
      </c>
      <c r="N302" s="3">
        <v>4234</v>
      </c>
      <c r="O302" s="3">
        <v>0</v>
      </c>
      <c r="P302" s="3">
        <v>0</v>
      </c>
      <c r="Q302" s="3">
        <v>0</v>
      </c>
      <c r="R302" s="3">
        <v>0</v>
      </c>
      <c r="S302" s="3">
        <v>6875</v>
      </c>
      <c r="T302" s="3">
        <v>82708</v>
      </c>
      <c r="U302" s="3">
        <v>0</v>
      </c>
      <c r="V302" s="3">
        <v>85415</v>
      </c>
      <c r="W302" s="3">
        <v>0</v>
      </c>
      <c r="X302" s="3">
        <v>247671</v>
      </c>
      <c r="Y302" s="3">
        <v>0</v>
      </c>
      <c r="Z302" s="3">
        <v>0</v>
      </c>
      <c r="AA302" s="3">
        <v>3556</v>
      </c>
      <c r="AB302" s="3">
        <v>0</v>
      </c>
      <c r="AC302" s="3">
        <v>0</v>
      </c>
      <c r="AD302" s="3">
        <v>109</v>
      </c>
      <c r="AE302" s="3">
        <v>0</v>
      </c>
      <c r="AF302" s="33">
        <f t="shared" si="4"/>
        <v>474584</v>
      </c>
    </row>
    <row r="303" spans="1:33" ht="13.5" thickBot="1" x14ac:dyDescent="0.25">
      <c r="A303" s="6" t="s">
        <v>72</v>
      </c>
      <c r="B303" s="3" t="s">
        <v>27</v>
      </c>
      <c r="C303" s="3">
        <v>1976</v>
      </c>
      <c r="D303" s="3">
        <v>0</v>
      </c>
      <c r="E303" s="3">
        <v>3247</v>
      </c>
      <c r="F303" s="3">
        <v>0</v>
      </c>
      <c r="G303" s="3">
        <v>11353</v>
      </c>
      <c r="H303" s="3">
        <v>239</v>
      </c>
      <c r="I303" s="3">
        <v>0</v>
      </c>
      <c r="J303" s="3">
        <v>23117</v>
      </c>
      <c r="K303" s="3">
        <v>0</v>
      </c>
      <c r="L303" s="3">
        <v>0</v>
      </c>
      <c r="M303" s="3">
        <v>0</v>
      </c>
      <c r="N303" s="3">
        <v>2486</v>
      </c>
      <c r="O303" s="3">
        <v>0</v>
      </c>
      <c r="P303" s="3">
        <v>0</v>
      </c>
      <c r="Q303" s="3">
        <v>0</v>
      </c>
      <c r="R303" s="3">
        <v>0</v>
      </c>
      <c r="S303" s="3">
        <v>5131</v>
      </c>
      <c r="T303" s="3">
        <v>88511</v>
      </c>
      <c r="U303" s="3">
        <v>0</v>
      </c>
      <c r="V303" s="3">
        <v>18545</v>
      </c>
      <c r="W303" s="3">
        <v>0</v>
      </c>
      <c r="X303" s="3">
        <v>65978</v>
      </c>
      <c r="Y303" s="3">
        <v>0</v>
      </c>
      <c r="Z303" s="3">
        <v>0</v>
      </c>
      <c r="AA303" s="3">
        <v>7840</v>
      </c>
      <c r="AB303" s="3">
        <v>0</v>
      </c>
      <c r="AC303" s="3">
        <v>0</v>
      </c>
      <c r="AD303" s="3">
        <v>133</v>
      </c>
      <c r="AE303" s="3">
        <v>0</v>
      </c>
      <c r="AF303" s="33">
        <f t="shared" si="4"/>
        <v>226580</v>
      </c>
    </row>
    <row r="304" spans="1:33" ht="13.5" thickBot="1" x14ac:dyDescent="0.25">
      <c r="A304" s="6" t="s">
        <v>72</v>
      </c>
      <c r="B304" s="3" t="s">
        <v>28</v>
      </c>
      <c r="C304" s="3">
        <v>1976</v>
      </c>
      <c r="D304" s="3">
        <v>0</v>
      </c>
      <c r="E304" s="3">
        <v>6778</v>
      </c>
      <c r="F304" s="3">
        <v>0</v>
      </c>
      <c r="G304" s="3">
        <v>5823</v>
      </c>
      <c r="H304" s="3">
        <v>131</v>
      </c>
      <c r="I304" s="3">
        <v>0</v>
      </c>
      <c r="J304" s="3">
        <v>8347</v>
      </c>
      <c r="K304" s="3">
        <v>0</v>
      </c>
      <c r="L304" s="3">
        <v>0</v>
      </c>
      <c r="M304" s="3">
        <v>0</v>
      </c>
      <c r="N304" s="3">
        <v>50107</v>
      </c>
      <c r="O304" s="3">
        <v>0</v>
      </c>
      <c r="P304" s="3">
        <v>0</v>
      </c>
      <c r="Q304" s="3">
        <v>0</v>
      </c>
      <c r="R304" s="3">
        <v>0</v>
      </c>
      <c r="S304" s="3">
        <v>15777</v>
      </c>
      <c r="T304" s="3">
        <v>126127</v>
      </c>
      <c r="U304" s="3">
        <v>0</v>
      </c>
      <c r="V304" s="3">
        <v>0</v>
      </c>
      <c r="W304" s="3">
        <v>0</v>
      </c>
      <c r="X304" s="3">
        <v>26698</v>
      </c>
      <c r="Y304" s="3">
        <v>0</v>
      </c>
      <c r="Z304" s="3">
        <v>0</v>
      </c>
      <c r="AA304" s="3">
        <v>3383</v>
      </c>
      <c r="AB304" s="3">
        <v>0</v>
      </c>
      <c r="AC304" s="3">
        <v>0</v>
      </c>
      <c r="AD304" s="3">
        <v>992</v>
      </c>
      <c r="AE304" s="3">
        <v>0</v>
      </c>
      <c r="AF304" s="33">
        <f t="shared" si="4"/>
        <v>244163</v>
      </c>
    </row>
    <row r="305" spans="1:32" ht="13.5" thickBot="1" x14ac:dyDescent="0.25">
      <c r="A305" s="6" t="s">
        <v>72</v>
      </c>
      <c r="B305" s="3" t="s">
        <v>29</v>
      </c>
      <c r="C305" s="3">
        <v>1976</v>
      </c>
      <c r="D305" s="3">
        <v>0</v>
      </c>
      <c r="E305" s="3">
        <v>38</v>
      </c>
      <c r="F305" s="3">
        <v>0</v>
      </c>
      <c r="G305" s="3">
        <v>977</v>
      </c>
      <c r="H305" s="3">
        <v>0</v>
      </c>
      <c r="I305" s="3">
        <v>0</v>
      </c>
      <c r="J305" s="3">
        <v>0</v>
      </c>
      <c r="K305" s="3">
        <v>0</v>
      </c>
      <c r="L305" s="3">
        <v>24448</v>
      </c>
      <c r="M305" s="3">
        <v>0</v>
      </c>
      <c r="N305" s="3">
        <v>21521</v>
      </c>
      <c r="O305" s="3">
        <v>0</v>
      </c>
      <c r="P305" s="3">
        <v>0</v>
      </c>
      <c r="Q305" s="3">
        <v>0</v>
      </c>
      <c r="R305" s="3">
        <v>0</v>
      </c>
      <c r="S305" s="3">
        <v>13824</v>
      </c>
      <c r="T305" s="3">
        <v>596840</v>
      </c>
      <c r="U305" s="3">
        <v>0</v>
      </c>
      <c r="V305" s="3">
        <v>56867</v>
      </c>
      <c r="W305" s="3">
        <v>0</v>
      </c>
      <c r="X305" s="3">
        <v>294079</v>
      </c>
      <c r="Y305" s="3">
        <v>0</v>
      </c>
      <c r="Z305" s="3">
        <v>0</v>
      </c>
      <c r="AA305" s="3">
        <v>1490</v>
      </c>
      <c r="AB305" s="3">
        <v>0</v>
      </c>
      <c r="AC305" s="3">
        <v>0</v>
      </c>
      <c r="AD305" s="3">
        <v>734</v>
      </c>
      <c r="AE305" s="3">
        <v>0</v>
      </c>
      <c r="AF305" s="33">
        <f t="shared" si="4"/>
        <v>1010818</v>
      </c>
    </row>
    <row r="306" spans="1:32" ht="13.5" thickBot="1" x14ac:dyDescent="0.25">
      <c r="A306" s="6" t="s">
        <v>72</v>
      </c>
      <c r="B306" s="3" t="s">
        <v>30</v>
      </c>
      <c r="C306" s="3">
        <v>1976</v>
      </c>
      <c r="D306" s="3">
        <v>0</v>
      </c>
      <c r="E306" s="3">
        <v>486</v>
      </c>
      <c r="F306" s="3">
        <v>0</v>
      </c>
      <c r="G306" s="3">
        <v>3090</v>
      </c>
      <c r="H306" s="3">
        <v>3548</v>
      </c>
      <c r="I306" s="3">
        <v>0</v>
      </c>
      <c r="J306" s="3">
        <v>13949</v>
      </c>
      <c r="K306" s="3">
        <v>0</v>
      </c>
      <c r="L306" s="3">
        <v>2812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860</v>
      </c>
      <c r="T306" s="3">
        <v>5291</v>
      </c>
      <c r="U306" s="3">
        <v>0</v>
      </c>
      <c r="V306" s="3">
        <v>35282</v>
      </c>
      <c r="W306" s="3">
        <v>0</v>
      </c>
      <c r="X306" s="3">
        <v>47460</v>
      </c>
      <c r="Y306" s="3">
        <v>0</v>
      </c>
      <c r="Z306" s="3">
        <v>0</v>
      </c>
      <c r="AA306" s="3">
        <v>5780</v>
      </c>
      <c r="AB306" s="3">
        <v>0</v>
      </c>
      <c r="AC306" s="3">
        <v>0</v>
      </c>
      <c r="AD306" s="3">
        <v>0</v>
      </c>
      <c r="AE306" s="3">
        <v>0</v>
      </c>
      <c r="AF306" s="33">
        <f t="shared" si="4"/>
        <v>118558</v>
      </c>
    </row>
    <row r="307" spans="1:32" ht="13.5" thickBot="1" x14ac:dyDescent="0.25">
      <c r="A307" s="6" t="s">
        <v>72</v>
      </c>
      <c r="B307" s="3" t="s">
        <v>31</v>
      </c>
      <c r="C307" s="3">
        <v>1976</v>
      </c>
      <c r="D307" s="3">
        <v>0</v>
      </c>
      <c r="E307" s="3">
        <v>10684</v>
      </c>
      <c r="F307" s="3">
        <v>0</v>
      </c>
      <c r="G307" s="3">
        <v>3860</v>
      </c>
      <c r="H307" s="3">
        <v>431</v>
      </c>
      <c r="I307" s="3">
        <v>0</v>
      </c>
      <c r="J307" s="3">
        <v>22549</v>
      </c>
      <c r="K307" s="3">
        <v>0</v>
      </c>
      <c r="L307" s="3">
        <v>105</v>
      </c>
      <c r="M307" s="3">
        <v>0</v>
      </c>
      <c r="N307" s="3">
        <v>27200</v>
      </c>
      <c r="O307" s="3">
        <v>0</v>
      </c>
      <c r="P307" s="3">
        <v>0</v>
      </c>
      <c r="Q307" s="3">
        <v>0</v>
      </c>
      <c r="R307" s="3">
        <v>0</v>
      </c>
      <c r="S307" s="3">
        <v>5374</v>
      </c>
      <c r="T307" s="3">
        <v>14584</v>
      </c>
      <c r="U307" s="3">
        <v>0</v>
      </c>
      <c r="V307" s="3">
        <v>2577</v>
      </c>
      <c r="W307" s="3">
        <v>0</v>
      </c>
      <c r="X307" s="3">
        <v>45469</v>
      </c>
      <c r="Y307" s="3">
        <v>0</v>
      </c>
      <c r="Z307" s="3">
        <v>0</v>
      </c>
      <c r="AA307" s="3">
        <v>6705</v>
      </c>
      <c r="AB307" s="3">
        <v>0</v>
      </c>
      <c r="AC307" s="3">
        <v>0</v>
      </c>
      <c r="AD307" s="3">
        <v>245</v>
      </c>
      <c r="AE307" s="3">
        <v>0</v>
      </c>
      <c r="AF307" s="33">
        <f t="shared" si="4"/>
        <v>139783</v>
      </c>
    </row>
    <row r="308" spans="1:32" ht="13.5" thickBot="1" x14ac:dyDescent="0.25">
      <c r="A308" s="6" t="s">
        <v>72</v>
      </c>
      <c r="B308" s="3" t="s">
        <v>32</v>
      </c>
      <c r="C308" s="3">
        <v>1976</v>
      </c>
      <c r="D308" s="3">
        <v>0</v>
      </c>
      <c r="E308" s="3">
        <v>0</v>
      </c>
      <c r="F308" s="3">
        <v>0</v>
      </c>
      <c r="G308" s="3">
        <v>19391</v>
      </c>
      <c r="H308" s="3">
        <v>275</v>
      </c>
      <c r="I308" s="3">
        <v>0</v>
      </c>
      <c r="J308" s="3">
        <v>4986</v>
      </c>
      <c r="K308" s="3">
        <v>0</v>
      </c>
      <c r="L308" s="3">
        <v>4068</v>
      </c>
      <c r="M308" s="3">
        <v>0</v>
      </c>
      <c r="N308" s="3">
        <v>25340</v>
      </c>
      <c r="O308" s="3">
        <v>0</v>
      </c>
      <c r="P308" s="3">
        <v>0</v>
      </c>
      <c r="Q308" s="3">
        <v>0</v>
      </c>
      <c r="R308" s="3">
        <v>0</v>
      </c>
      <c r="S308" s="3">
        <v>33778</v>
      </c>
      <c r="T308" s="3">
        <v>761059</v>
      </c>
      <c r="U308" s="3">
        <v>0</v>
      </c>
      <c r="V308" s="3">
        <v>18208</v>
      </c>
      <c r="W308" s="3">
        <v>1271</v>
      </c>
      <c r="X308" s="3">
        <v>212689</v>
      </c>
      <c r="Y308" s="3">
        <v>0</v>
      </c>
      <c r="Z308" s="3">
        <v>0</v>
      </c>
      <c r="AA308" s="3">
        <v>3931</v>
      </c>
      <c r="AB308" s="3">
        <v>0</v>
      </c>
      <c r="AC308" s="3">
        <v>0</v>
      </c>
      <c r="AD308" s="3">
        <v>431</v>
      </c>
      <c r="AE308" s="3">
        <v>0</v>
      </c>
      <c r="AF308" s="33">
        <f t="shared" si="4"/>
        <v>1085427</v>
      </c>
    </row>
    <row r="309" spans="1:32" ht="13.5" thickBot="1" x14ac:dyDescent="0.25">
      <c r="A309" s="6" t="s">
        <v>73</v>
      </c>
      <c r="B309" s="3" t="s">
        <v>33</v>
      </c>
      <c r="C309" s="3">
        <v>1976</v>
      </c>
      <c r="D309" s="3">
        <v>0</v>
      </c>
      <c r="E309" s="3">
        <v>0</v>
      </c>
      <c r="F309" s="3">
        <v>0</v>
      </c>
      <c r="G309" s="3">
        <v>361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3">
        <f t="shared" si="4"/>
        <v>361</v>
      </c>
    </row>
    <row r="310" spans="1:32" ht="13.5" thickBot="1" x14ac:dyDescent="0.25">
      <c r="A310" s="6" t="s">
        <v>73</v>
      </c>
      <c r="B310" s="25" t="s">
        <v>34</v>
      </c>
      <c r="C310" s="3">
        <v>1976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42570</v>
      </c>
      <c r="U310" s="3">
        <v>0</v>
      </c>
      <c r="V310" s="3">
        <v>0</v>
      </c>
      <c r="W310" s="3">
        <v>50</v>
      </c>
      <c r="X310" s="3">
        <v>10304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3">
        <f t="shared" si="4"/>
        <v>52924</v>
      </c>
    </row>
    <row r="311" spans="1:32" ht="13.5" thickBot="1" x14ac:dyDescent="0.25">
      <c r="A311" s="6" t="s">
        <v>73</v>
      </c>
      <c r="B311" s="25" t="s">
        <v>35</v>
      </c>
      <c r="C311" s="3">
        <v>1976</v>
      </c>
      <c r="D311" s="3">
        <v>0</v>
      </c>
      <c r="E311" s="3">
        <v>0</v>
      </c>
      <c r="F311" s="3">
        <v>0</v>
      </c>
      <c r="G311" s="3">
        <v>9632</v>
      </c>
      <c r="H311" s="3">
        <v>436</v>
      </c>
      <c r="I311" s="3">
        <v>0</v>
      </c>
      <c r="J311" s="3">
        <v>325</v>
      </c>
      <c r="K311" s="3">
        <v>1410</v>
      </c>
      <c r="L311" s="3">
        <v>0</v>
      </c>
      <c r="M311" s="3">
        <v>0</v>
      </c>
      <c r="N311" s="3">
        <v>4948</v>
      </c>
      <c r="O311" s="3">
        <v>0</v>
      </c>
      <c r="P311" s="3">
        <v>0</v>
      </c>
      <c r="Q311" s="3">
        <v>0</v>
      </c>
      <c r="R311" s="3">
        <v>500</v>
      </c>
      <c r="S311" s="3">
        <v>2791</v>
      </c>
      <c r="T311" s="3">
        <v>43192</v>
      </c>
      <c r="U311" s="3">
        <v>0</v>
      </c>
      <c r="V311" s="3">
        <v>0</v>
      </c>
      <c r="W311" s="3">
        <v>540</v>
      </c>
      <c r="X311" s="3">
        <v>55673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3">
        <f t="shared" si="4"/>
        <v>119447</v>
      </c>
    </row>
    <row r="312" spans="1:32" ht="13.5" thickBot="1" x14ac:dyDescent="0.25">
      <c r="A312" s="6" t="s">
        <v>73</v>
      </c>
      <c r="B312" s="25" t="s">
        <v>36</v>
      </c>
      <c r="C312" s="3">
        <v>1976</v>
      </c>
      <c r="D312" s="3">
        <v>0</v>
      </c>
      <c r="E312" s="3">
        <v>0</v>
      </c>
      <c r="F312" s="3">
        <v>0</v>
      </c>
      <c r="G312" s="3">
        <v>177</v>
      </c>
      <c r="H312" s="3">
        <v>0</v>
      </c>
      <c r="I312" s="3">
        <v>0</v>
      </c>
      <c r="J312" s="3">
        <v>0</v>
      </c>
      <c r="K312" s="3">
        <v>0</v>
      </c>
      <c r="L312" s="3">
        <v>1218</v>
      </c>
      <c r="M312" s="3">
        <v>0</v>
      </c>
      <c r="N312" s="3">
        <v>2357</v>
      </c>
      <c r="O312" s="3">
        <v>0</v>
      </c>
      <c r="P312" s="3">
        <v>0</v>
      </c>
      <c r="Q312" s="3">
        <v>0</v>
      </c>
      <c r="R312" s="3">
        <v>0</v>
      </c>
      <c r="S312" s="3">
        <v>268</v>
      </c>
      <c r="T312" s="3">
        <v>250440</v>
      </c>
      <c r="U312" s="3">
        <v>29679</v>
      </c>
      <c r="V312" s="3">
        <v>5969</v>
      </c>
      <c r="W312" s="3">
        <v>182</v>
      </c>
      <c r="X312" s="3">
        <v>28346</v>
      </c>
      <c r="Y312" s="3">
        <v>0</v>
      </c>
      <c r="Z312" s="3">
        <v>0</v>
      </c>
      <c r="AA312" s="3">
        <v>234</v>
      </c>
      <c r="AB312" s="3">
        <v>0</v>
      </c>
      <c r="AC312" s="3">
        <v>0</v>
      </c>
      <c r="AD312" s="3">
        <v>34</v>
      </c>
      <c r="AE312" s="3">
        <v>0</v>
      </c>
      <c r="AF312" s="33">
        <f t="shared" si="4"/>
        <v>318904</v>
      </c>
    </row>
    <row r="313" spans="1:32" ht="13.5" thickBot="1" x14ac:dyDescent="0.25">
      <c r="A313" s="6" t="s">
        <v>73</v>
      </c>
      <c r="B313" s="25" t="s">
        <v>37</v>
      </c>
      <c r="C313" s="3">
        <v>1976</v>
      </c>
      <c r="D313" s="3">
        <v>0</v>
      </c>
      <c r="E313" s="3">
        <v>0</v>
      </c>
      <c r="F313" s="3">
        <v>0</v>
      </c>
      <c r="G313" s="3">
        <v>1558</v>
      </c>
      <c r="H313" s="3">
        <v>14</v>
      </c>
      <c r="I313" s="3">
        <v>0</v>
      </c>
      <c r="J313" s="3">
        <v>0</v>
      </c>
      <c r="K313" s="3">
        <v>25</v>
      </c>
      <c r="L313" s="3">
        <v>254</v>
      </c>
      <c r="M313" s="3">
        <v>0</v>
      </c>
      <c r="N313" s="3">
        <v>453</v>
      </c>
      <c r="O313" s="3">
        <v>0</v>
      </c>
      <c r="P313" s="3">
        <v>0</v>
      </c>
      <c r="Q313" s="3">
        <v>0</v>
      </c>
      <c r="R313" s="3">
        <v>0</v>
      </c>
      <c r="S313" s="3">
        <v>808</v>
      </c>
      <c r="T313" s="3">
        <v>47085</v>
      </c>
      <c r="U313" s="3">
        <v>0</v>
      </c>
      <c r="V313" s="3">
        <v>514</v>
      </c>
      <c r="W313" s="3">
        <v>110</v>
      </c>
      <c r="X313" s="3">
        <v>8053</v>
      </c>
      <c r="Y313" s="3">
        <v>0</v>
      </c>
      <c r="Z313" s="3">
        <v>0</v>
      </c>
      <c r="AA313" s="3">
        <v>84</v>
      </c>
      <c r="AB313" s="3">
        <v>0</v>
      </c>
      <c r="AC313" s="3">
        <v>0</v>
      </c>
      <c r="AD313" s="3">
        <v>7</v>
      </c>
      <c r="AE313" s="3">
        <v>0</v>
      </c>
      <c r="AF313" s="33">
        <f t="shared" si="4"/>
        <v>58965</v>
      </c>
    </row>
    <row r="314" spans="1:32" ht="13.5" thickBot="1" x14ac:dyDescent="0.25">
      <c r="A314" s="6" t="s">
        <v>73</v>
      </c>
      <c r="B314" s="25" t="s">
        <v>38</v>
      </c>
      <c r="C314" s="3">
        <v>1976</v>
      </c>
      <c r="D314" s="3">
        <v>0</v>
      </c>
      <c r="E314" s="3">
        <v>0</v>
      </c>
      <c r="F314" s="3">
        <v>0</v>
      </c>
      <c r="G314" s="3">
        <v>4020</v>
      </c>
      <c r="H314" s="3">
        <v>89</v>
      </c>
      <c r="I314" s="3">
        <v>0</v>
      </c>
      <c r="J314" s="3">
        <v>82</v>
      </c>
      <c r="K314" s="3">
        <v>277</v>
      </c>
      <c r="L314" s="3">
        <v>198</v>
      </c>
      <c r="M314" s="3">
        <v>0</v>
      </c>
      <c r="N314" s="3">
        <v>1163</v>
      </c>
      <c r="O314" s="3">
        <v>0</v>
      </c>
      <c r="P314" s="3">
        <v>0</v>
      </c>
      <c r="Q314" s="3">
        <v>0</v>
      </c>
      <c r="R314" s="3">
        <v>0</v>
      </c>
      <c r="S314" s="3">
        <v>652</v>
      </c>
      <c r="T314" s="3">
        <v>8997</v>
      </c>
      <c r="U314" s="3">
        <v>0</v>
      </c>
      <c r="V314" s="3">
        <v>0</v>
      </c>
      <c r="W314" s="3">
        <v>205</v>
      </c>
      <c r="X314" s="3">
        <v>2049</v>
      </c>
      <c r="Y314" s="3">
        <v>0</v>
      </c>
      <c r="Z314" s="3">
        <v>0</v>
      </c>
      <c r="AA314" s="3">
        <v>420</v>
      </c>
      <c r="AB314" s="3">
        <v>0</v>
      </c>
      <c r="AC314" s="3">
        <v>0</v>
      </c>
      <c r="AD314" s="3">
        <v>59</v>
      </c>
      <c r="AE314" s="3">
        <v>0</v>
      </c>
      <c r="AF314" s="33">
        <f t="shared" si="4"/>
        <v>18211</v>
      </c>
    </row>
    <row r="315" spans="1:32" ht="13.5" thickBot="1" x14ac:dyDescent="0.25">
      <c r="A315" s="6" t="s">
        <v>73</v>
      </c>
      <c r="B315" s="25" t="s">
        <v>39</v>
      </c>
      <c r="C315" s="3">
        <v>1976</v>
      </c>
      <c r="D315" s="3">
        <v>0</v>
      </c>
      <c r="E315" s="3">
        <v>0</v>
      </c>
      <c r="F315" s="3">
        <v>0</v>
      </c>
      <c r="G315" s="3">
        <v>116</v>
      </c>
      <c r="H315" s="3">
        <v>0</v>
      </c>
      <c r="I315" s="3">
        <v>0</v>
      </c>
      <c r="J315" s="3">
        <v>0</v>
      </c>
      <c r="K315" s="3">
        <v>0</v>
      </c>
      <c r="L315" s="3">
        <v>2817</v>
      </c>
      <c r="M315" s="3">
        <v>0</v>
      </c>
      <c r="N315" s="3">
        <v>3693</v>
      </c>
      <c r="O315" s="3">
        <v>0</v>
      </c>
      <c r="P315" s="3">
        <v>0</v>
      </c>
      <c r="Q315" s="3">
        <v>0</v>
      </c>
      <c r="R315" s="3">
        <v>0</v>
      </c>
      <c r="S315" s="3">
        <v>1022</v>
      </c>
      <c r="T315" s="3">
        <v>486017</v>
      </c>
      <c r="U315" s="3">
        <v>0</v>
      </c>
      <c r="V315" s="3">
        <v>15615</v>
      </c>
      <c r="W315" s="3">
        <v>0</v>
      </c>
      <c r="X315" s="3">
        <v>29861</v>
      </c>
      <c r="Y315" s="3">
        <v>0</v>
      </c>
      <c r="Z315" s="3">
        <v>0</v>
      </c>
      <c r="AA315" s="3">
        <v>2282</v>
      </c>
      <c r="AB315" s="3">
        <v>0</v>
      </c>
      <c r="AC315" s="3">
        <v>219160</v>
      </c>
      <c r="AD315" s="3">
        <v>393</v>
      </c>
      <c r="AE315" s="3">
        <v>0</v>
      </c>
      <c r="AF315" s="33">
        <f t="shared" si="4"/>
        <v>760976</v>
      </c>
    </row>
    <row r="316" spans="1:32" ht="13.5" thickBot="1" x14ac:dyDescent="0.25">
      <c r="A316" s="6" t="s">
        <v>73</v>
      </c>
      <c r="B316" s="25" t="s">
        <v>40</v>
      </c>
      <c r="C316" s="3">
        <v>1976</v>
      </c>
      <c r="D316" s="3">
        <v>0</v>
      </c>
      <c r="E316" s="3">
        <v>0</v>
      </c>
      <c r="F316" s="3">
        <v>0</v>
      </c>
      <c r="G316" s="3">
        <v>12178</v>
      </c>
      <c r="H316" s="3">
        <v>0</v>
      </c>
      <c r="I316" s="3">
        <v>0</v>
      </c>
      <c r="J316" s="3">
        <v>0</v>
      </c>
      <c r="K316" s="3">
        <v>839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555952</v>
      </c>
      <c r="U316" s="3">
        <v>0</v>
      </c>
      <c r="V316" s="3">
        <v>0</v>
      </c>
      <c r="W316" s="3">
        <v>636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3">
        <f t="shared" si="4"/>
        <v>569605</v>
      </c>
    </row>
    <row r="317" spans="1:32" ht="13.5" thickBot="1" x14ac:dyDescent="0.25">
      <c r="A317" s="6" t="s">
        <v>73</v>
      </c>
      <c r="B317" s="25" t="s">
        <v>41</v>
      </c>
      <c r="C317" s="3">
        <v>1976</v>
      </c>
      <c r="D317" s="3">
        <v>0</v>
      </c>
      <c r="E317" s="3">
        <v>0</v>
      </c>
      <c r="F317" s="3">
        <v>0</v>
      </c>
      <c r="G317" s="3">
        <v>3292</v>
      </c>
      <c r="H317" s="3">
        <v>0</v>
      </c>
      <c r="I317" s="3">
        <v>0</v>
      </c>
      <c r="J317" s="3">
        <v>0</v>
      </c>
      <c r="K317" s="3">
        <v>0</v>
      </c>
      <c r="L317" s="3">
        <v>13954</v>
      </c>
      <c r="M317" s="3">
        <v>0</v>
      </c>
      <c r="N317" s="3">
        <v>16527</v>
      </c>
      <c r="O317" s="3">
        <v>0</v>
      </c>
      <c r="P317" s="3">
        <v>0</v>
      </c>
      <c r="Q317" s="3">
        <v>0</v>
      </c>
      <c r="R317" s="3">
        <v>0</v>
      </c>
      <c r="S317" s="3">
        <v>4852</v>
      </c>
      <c r="T317" s="3">
        <v>354929</v>
      </c>
      <c r="U317" s="3">
        <v>0</v>
      </c>
      <c r="V317" s="3">
        <v>95629</v>
      </c>
      <c r="W317" s="3">
        <v>0</v>
      </c>
      <c r="X317" s="3">
        <v>179543</v>
      </c>
      <c r="Y317" s="3">
        <v>0</v>
      </c>
      <c r="Z317" s="3">
        <v>0</v>
      </c>
      <c r="AA317" s="3">
        <v>3727</v>
      </c>
      <c r="AB317" s="3">
        <v>0</v>
      </c>
      <c r="AC317" s="3">
        <v>0</v>
      </c>
      <c r="AD317" s="3">
        <v>1294</v>
      </c>
      <c r="AE317" s="3">
        <v>0</v>
      </c>
      <c r="AF317" s="33">
        <f t="shared" si="4"/>
        <v>673747</v>
      </c>
    </row>
    <row r="318" spans="1:32" ht="13.5" thickBot="1" x14ac:dyDescent="0.25">
      <c r="A318" s="6" t="s">
        <v>73</v>
      </c>
      <c r="B318" s="25" t="s">
        <v>42</v>
      </c>
      <c r="C318" s="3">
        <v>1976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56</v>
      </c>
      <c r="M318" s="3">
        <v>0</v>
      </c>
      <c r="N318" s="3">
        <v>73</v>
      </c>
      <c r="O318" s="3">
        <v>0</v>
      </c>
      <c r="P318" s="3">
        <v>0</v>
      </c>
      <c r="Q318" s="3">
        <v>0</v>
      </c>
      <c r="R318" s="3">
        <v>0</v>
      </c>
      <c r="S318" s="3">
        <v>144</v>
      </c>
      <c r="T318" s="3">
        <v>3241</v>
      </c>
      <c r="U318" s="3">
        <v>0</v>
      </c>
      <c r="V318" s="3">
        <v>110</v>
      </c>
      <c r="W318" s="3">
        <v>34</v>
      </c>
      <c r="X318" s="3">
        <v>520</v>
      </c>
      <c r="Y318" s="3">
        <v>0</v>
      </c>
      <c r="Z318" s="3">
        <v>0</v>
      </c>
      <c r="AA318" s="3">
        <v>54</v>
      </c>
      <c r="AB318" s="3">
        <v>0</v>
      </c>
      <c r="AC318" s="3">
        <v>0</v>
      </c>
      <c r="AD318" s="3">
        <v>16</v>
      </c>
      <c r="AE318" s="3">
        <v>0</v>
      </c>
      <c r="AF318" s="33">
        <f t="shared" si="4"/>
        <v>4248</v>
      </c>
    </row>
    <row r="319" spans="1:32" ht="13.5" thickBot="1" x14ac:dyDescent="0.25">
      <c r="A319" s="6" t="s">
        <v>73</v>
      </c>
      <c r="B319" s="25" t="s">
        <v>43</v>
      </c>
      <c r="C319" s="3">
        <v>1976</v>
      </c>
      <c r="D319" s="3">
        <v>0</v>
      </c>
      <c r="E319" s="3">
        <v>0</v>
      </c>
      <c r="F319" s="3">
        <v>0</v>
      </c>
      <c r="G319" s="3">
        <v>2433</v>
      </c>
      <c r="H319" s="3">
        <v>82</v>
      </c>
      <c r="I319" s="3">
        <v>0</v>
      </c>
      <c r="J319" s="3">
        <v>0</v>
      </c>
      <c r="K319" s="3">
        <v>353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27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3">
        <f t="shared" si="4"/>
        <v>2895</v>
      </c>
    </row>
    <row r="320" spans="1:32" ht="13.5" thickBot="1" x14ac:dyDescent="0.25">
      <c r="A320" s="6" t="s">
        <v>74</v>
      </c>
      <c r="B320" s="25" t="s">
        <v>44</v>
      </c>
      <c r="C320" s="3">
        <v>1976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5</v>
      </c>
      <c r="AE320" s="3">
        <v>0</v>
      </c>
      <c r="AF320" s="33">
        <f t="shared" si="4"/>
        <v>5</v>
      </c>
    </row>
    <row r="321" spans="1:32" ht="13.5" thickBot="1" x14ac:dyDescent="0.25">
      <c r="A321" s="6" t="s">
        <v>74</v>
      </c>
      <c r="B321" s="25" t="s">
        <v>45</v>
      </c>
      <c r="C321" s="3">
        <v>1976</v>
      </c>
      <c r="D321" s="3">
        <v>0</v>
      </c>
      <c r="E321" s="3">
        <v>1</v>
      </c>
      <c r="F321" s="3">
        <v>0</v>
      </c>
      <c r="G321" s="3">
        <v>4371</v>
      </c>
      <c r="H321" s="3">
        <v>2783</v>
      </c>
      <c r="I321" s="3">
        <v>0</v>
      </c>
      <c r="J321" s="3">
        <v>2522</v>
      </c>
      <c r="K321" s="3">
        <v>0</v>
      </c>
      <c r="L321" s="3">
        <v>8333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15206</v>
      </c>
      <c r="T321" s="3">
        <v>45327</v>
      </c>
      <c r="U321" s="3">
        <v>1230</v>
      </c>
      <c r="V321" s="3">
        <v>63013</v>
      </c>
      <c r="W321" s="3">
        <v>363</v>
      </c>
      <c r="X321" s="3">
        <v>109287</v>
      </c>
      <c r="Y321" s="3">
        <v>0</v>
      </c>
      <c r="Z321" s="3">
        <v>0</v>
      </c>
      <c r="AA321" s="3">
        <v>2206</v>
      </c>
      <c r="AB321" s="3">
        <v>737</v>
      </c>
      <c r="AC321" s="3">
        <v>0</v>
      </c>
      <c r="AD321" s="3">
        <v>5</v>
      </c>
      <c r="AE321" s="3">
        <v>0</v>
      </c>
      <c r="AF321" s="33">
        <f t="shared" si="4"/>
        <v>255384</v>
      </c>
    </row>
    <row r="322" spans="1:32" ht="13.5" thickBot="1" x14ac:dyDescent="0.25">
      <c r="A322" s="6" t="s">
        <v>74</v>
      </c>
      <c r="B322" s="25" t="s">
        <v>46</v>
      </c>
      <c r="C322" s="3">
        <v>1976</v>
      </c>
      <c r="D322" s="3">
        <v>0</v>
      </c>
      <c r="E322" s="3">
        <v>0</v>
      </c>
      <c r="F322" s="3">
        <v>0</v>
      </c>
      <c r="G322" s="3">
        <v>161</v>
      </c>
      <c r="H322" s="3">
        <v>619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27</v>
      </c>
      <c r="T322" s="3">
        <v>0</v>
      </c>
      <c r="U322" s="3">
        <v>18</v>
      </c>
      <c r="V322" s="3">
        <v>2038</v>
      </c>
      <c r="W322" s="3">
        <v>2987</v>
      </c>
      <c r="X322" s="3">
        <v>34772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64</v>
      </c>
      <c r="AE322" s="3">
        <v>0</v>
      </c>
      <c r="AF322" s="33">
        <f t="shared" si="4"/>
        <v>40686</v>
      </c>
    </row>
    <row r="323" spans="1:32" ht="13.5" thickBot="1" x14ac:dyDescent="0.25">
      <c r="A323" s="6" t="s">
        <v>74</v>
      </c>
      <c r="B323" s="25" t="s">
        <v>47</v>
      </c>
      <c r="C323" s="3">
        <v>1976</v>
      </c>
      <c r="D323" s="3">
        <v>0</v>
      </c>
      <c r="E323" s="3">
        <v>0</v>
      </c>
      <c r="F323" s="3">
        <v>0</v>
      </c>
      <c r="G323" s="3">
        <v>4888</v>
      </c>
      <c r="H323" s="3">
        <v>2577</v>
      </c>
      <c r="I323" s="3">
        <v>0</v>
      </c>
      <c r="J323" s="3">
        <v>78</v>
      </c>
      <c r="K323" s="3">
        <v>0</v>
      </c>
      <c r="L323" s="3">
        <v>21748</v>
      </c>
      <c r="M323" s="3">
        <v>0</v>
      </c>
      <c r="N323" s="3">
        <v>2756</v>
      </c>
      <c r="O323" s="3">
        <v>0</v>
      </c>
      <c r="P323" s="3">
        <v>0</v>
      </c>
      <c r="Q323" s="3">
        <v>0</v>
      </c>
      <c r="R323" s="3">
        <v>0</v>
      </c>
      <c r="S323" s="3">
        <v>4124</v>
      </c>
      <c r="T323" s="3">
        <v>28382</v>
      </c>
      <c r="U323" s="3">
        <v>18</v>
      </c>
      <c r="V323" s="3">
        <v>35272</v>
      </c>
      <c r="W323" s="3">
        <v>3187</v>
      </c>
      <c r="X323" s="3">
        <v>83788</v>
      </c>
      <c r="Y323" s="3">
        <v>0</v>
      </c>
      <c r="Z323" s="3">
        <v>0</v>
      </c>
      <c r="AA323" s="3">
        <v>1396</v>
      </c>
      <c r="AB323" s="3">
        <v>0</v>
      </c>
      <c r="AC323" s="3">
        <v>0</v>
      </c>
      <c r="AD323" s="3">
        <v>157</v>
      </c>
      <c r="AE323" s="3">
        <v>0</v>
      </c>
      <c r="AF323" s="33">
        <f t="shared" ref="AF323:AF386" si="5">SUM(D323:AE323)</f>
        <v>188371</v>
      </c>
    </row>
    <row r="324" spans="1:32" ht="13.5" thickBot="1" x14ac:dyDescent="0.25">
      <c r="A324" s="6" t="s">
        <v>74</v>
      </c>
      <c r="B324" s="25" t="s">
        <v>48</v>
      </c>
      <c r="C324" s="3">
        <v>1976</v>
      </c>
      <c r="D324" s="3">
        <v>0</v>
      </c>
      <c r="E324" s="3">
        <v>0</v>
      </c>
      <c r="F324" s="3">
        <v>0</v>
      </c>
      <c r="G324" s="3">
        <v>681</v>
      </c>
      <c r="H324" s="3">
        <v>0</v>
      </c>
      <c r="I324" s="3">
        <v>0</v>
      </c>
      <c r="J324" s="3">
        <v>0</v>
      </c>
      <c r="K324" s="3">
        <v>0</v>
      </c>
      <c r="L324" s="3">
        <v>10848</v>
      </c>
      <c r="M324" s="3">
        <v>0</v>
      </c>
      <c r="N324" s="3">
        <v>5684</v>
      </c>
      <c r="O324" s="3">
        <v>0</v>
      </c>
      <c r="P324" s="3">
        <v>0</v>
      </c>
      <c r="Q324" s="3">
        <v>0</v>
      </c>
      <c r="R324" s="3">
        <v>0</v>
      </c>
      <c r="S324" s="3">
        <v>8969</v>
      </c>
      <c r="T324" s="3">
        <v>126211</v>
      </c>
      <c r="U324" s="3">
        <v>0</v>
      </c>
      <c r="V324" s="3">
        <v>28192</v>
      </c>
      <c r="W324" s="3">
        <v>0</v>
      </c>
      <c r="X324" s="3">
        <v>52502</v>
      </c>
      <c r="Y324" s="3">
        <v>0</v>
      </c>
      <c r="Z324" s="3">
        <v>0</v>
      </c>
      <c r="AA324" s="3">
        <v>619</v>
      </c>
      <c r="AB324" s="3">
        <v>0</v>
      </c>
      <c r="AC324" s="3">
        <v>0</v>
      </c>
      <c r="AD324" s="3">
        <v>0</v>
      </c>
      <c r="AE324" s="3">
        <v>0</v>
      </c>
      <c r="AF324" s="33">
        <f t="shared" si="5"/>
        <v>233706</v>
      </c>
    </row>
    <row r="325" spans="1:32" ht="13.5" thickBot="1" x14ac:dyDescent="0.25">
      <c r="A325" s="6" t="s">
        <v>74</v>
      </c>
      <c r="B325" s="25" t="s">
        <v>49</v>
      </c>
      <c r="C325" s="3">
        <v>1976</v>
      </c>
      <c r="D325" s="3">
        <v>0</v>
      </c>
      <c r="E325" s="3">
        <v>0</v>
      </c>
      <c r="F325" s="3">
        <v>0</v>
      </c>
      <c r="G325" s="3">
        <v>280</v>
      </c>
      <c r="H325" s="3">
        <v>2997</v>
      </c>
      <c r="I325" s="3">
        <v>0</v>
      </c>
      <c r="J325" s="3">
        <v>1086</v>
      </c>
      <c r="K325" s="3">
        <v>0</v>
      </c>
      <c r="L325" s="3">
        <v>3127</v>
      </c>
      <c r="M325" s="3">
        <v>0</v>
      </c>
      <c r="N325" s="3">
        <v>3128</v>
      </c>
      <c r="O325" s="3">
        <v>0</v>
      </c>
      <c r="P325" s="3">
        <v>0</v>
      </c>
      <c r="Q325" s="3">
        <v>0</v>
      </c>
      <c r="R325" s="3">
        <v>0</v>
      </c>
      <c r="S325" s="3">
        <v>54858</v>
      </c>
      <c r="T325" s="3">
        <v>965889</v>
      </c>
      <c r="U325" s="3">
        <v>1890853</v>
      </c>
      <c r="V325" s="3">
        <v>44851</v>
      </c>
      <c r="W325" s="3">
        <v>11900</v>
      </c>
      <c r="X325" s="3">
        <v>254435</v>
      </c>
      <c r="Y325" s="3">
        <v>0</v>
      </c>
      <c r="Z325" s="3">
        <v>0</v>
      </c>
      <c r="AA325" s="3">
        <v>513</v>
      </c>
      <c r="AB325" s="3">
        <v>0</v>
      </c>
      <c r="AC325" s="3">
        <v>0</v>
      </c>
      <c r="AD325" s="3">
        <v>274</v>
      </c>
      <c r="AE325" s="3">
        <v>0</v>
      </c>
      <c r="AF325" s="33">
        <f t="shared" si="5"/>
        <v>3234191</v>
      </c>
    </row>
    <row r="326" spans="1:32" ht="13.5" thickBot="1" x14ac:dyDescent="0.25">
      <c r="A326" s="6" t="s">
        <v>74</v>
      </c>
      <c r="B326" s="25" t="s">
        <v>50</v>
      </c>
      <c r="C326" s="3">
        <v>1976</v>
      </c>
      <c r="D326" s="3">
        <v>0</v>
      </c>
      <c r="E326" s="3">
        <v>0</v>
      </c>
      <c r="F326" s="3">
        <v>0</v>
      </c>
      <c r="G326" s="3">
        <v>19326</v>
      </c>
      <c r="H326" s="3">
        <v>4517</v>
      </c>
      <c r="I326" s="3">
        <v>0</v>
      </c>
      <c r="J326" s="3">
        <v>469</v>
      </c>
      <c r="K326" s="3">
        <v>0</v>
      </c>
      <c r="L326" s="3">
        <v>6454</v>
      </c>
      <c r="M326" s="3">
        <v>0</v>
      </c>
      <c r="N326" s="3">
        <v>6301</v>
      </c>
      <c r="O326" s="3">
        <v>0</v>
      </c>
      <c r="P326" s="3">
        <v>0</v>
      </c>
      <c r="Q326" s="3">
        <v>0</v>
      </c>
      <c r="R326" s="3">
        <v>0</v>
      </c>
      <c r="S326" s="3">
        <v>22105</v>
      </c>
      <c r="T326" s="3">
        <v>41473</v>
      </c>
      <c r="U326" s="3">
        <v>4308</v>
      </c>
      <c r="V326" s="3">
        <v>49098</v>
      </c>
      <c r="W326" s="3">
        <v>1482</v>
      </c>
      <c r="X326" s="3">
        <v>61528</v>
      </c>
      <c r="Y326" s="3">
        <v>0</v>
      </c>
      <c r="Z326" s="3">
        <v>0</v>
      </c>
      <c r="AA326" s="3">
        <v>4452</v>
      </c>
      <c r="AB326" s="3">
        <v>0</v>
      </c>
      <c r="AC326" s="3">
        <v>0</v>
      </c>
      <c r="AD326" s="3">
        <v>124</v>
      </c>
      <c r="AE326" s="3">
        <v>0</v>
      </c>
      <c r="AF326" s="33">
        <f t="shared" si="5"/>
        <v>221637</v>
      </c>
    </row>
    <row r="327" spans="1:32" ht="13.5" thickBot="1" x14ac:dyDescent="0.25">
      <c r="A327" s="6" t="s">
        <v>74</v>
      </c>
      <c r="B327" s="25" t="s">
        <v>51</v>
      </c>
      <c r="C327" s="3">
        <v>1976</v>
      </c>
      <c r="D327" s="3">
        <v>0</v>
      </c>
      <c r="E327" s="3">
        <v>0</v>
      </c>
      <c r="F327" s="3">
        <v>0</v>
      </c>
      <c r="G327" s="3">
        <v>588</v>
      </c>
      <c r="H327" s="3">
        <v>1101</v>
      </c>
      <c r="I327" s="3">
        <v>0</v>
      </c>
      <c r="J327" s="3">
        <v>0</v>
      </c>
      <c r="K327" s="3">
        <v>0</v>
      </c>
      <c r="L327" s="3">
        <v>11605</v>
      </c>
      <c r="M327" s="3">
        <v>0</v>
      </c>
      <c r="N327" s="3">
        <v>2901</v>
      </c>
      <c r="O327" s="3">
        <v>0</v>
      </c>
      <c r="P327" s="3">
        <v>0</v>
      </c>
      <c r="Q327" s="3">
        <v>0</v>
      </c>
      <c r="R327" s="3">
        <v>0</v>
      </c>
      <c r="S327" s="3">
        <v>4843</v>
      </c>
      <c r="T327" s="3">
        <v>75957</v>
      </c>
      <c r="U327" s="3">
        <v>8115</v>
      </c>
      <c r="V327" s="3">
        <v>21423</v>
      </c>
      <c r="W327" s="3">
        <v>1390</v>
      </c>
      <c r="X327" s="3">
        <v>86307</v>
      </c>
      <c r="Y327" s="3">
        <v>0</v>
      </c>
      <c r="Z327" s="3">
        <v>0</v>
      </c>
      <c r="AA327" s="3">
        <v>420</v>
      </c>
      <c r="AB327" s="3">
        <v>0</v>
      </c>
      <c r="AC327" s="3">
        <v>0</v>
      </c>
      <c r="AD327" s="3">
        <v>0</v>
      </c>
      <c r="AE327" s="3">
        <v>0</v>
      </c>
      <c r="AF327" s="33">
        <f t="shared" si="5"/>
        <v>214650</v>
      </c>
    </row>
    <row r="328" spans="1:32" ht="13.5" thickBot="1" x14ac:dyDescent="0.25">
      <c r="A328" s="6" t="s">
        <v>74</v>
      </c>
      <c r="B328" s="25" t="s">
        <v>52</v>
      </c>
      <c r="C328" s="3">
        <v>1976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51</v>
      </c>
      <c r="AE328" s="3">
        <v>0</v>
      </c>
      <c r="AF328" s="33">
        <f t="shared" si="5"/>
        <v>51</v>
      </c>
    </row>
    <row r="329" spans="1:32" ht="13.5" thickBot="1" x14ac:dyDescent="0.25">
      <c r="A329" s="6" t="s">
        <v>74</v>
      </c>
      <c r="B329" s="25" t="s">
        <v>53</v>
      </c>
      <c r="C329" s="3">
        <v>1976</v>
      </c>
      <c r="D329" s="3">
        <v>0</v>
      </c>
      <c r="E329" s="3">
        <v>0</v>
      </c>
      <c r="F329" s="3">
        <v>0</v>
      </c>
      <c r="G329" s="3">
        <v>848</v>
      </c>
      <c r="H329" s="3">
        <v>736</v>
      </c>
      <c r="I329" s="3">
        <v>0</v>
      </c>
      <c r="J329" s="3">
        <v>22</v>
      </c>
      <c r="K329" s="3">
        <v>0</v>
      </c>
      <c r="L329" s="3">
        <v>7945</v>
      </c>
      <c r="M329" s="3">
        <v>0</v>
      </c>
      <c r="N329" s="3">
        <v>124</v>
      </c>
      <c r="O329" s="3">
        <v>0</v>
      </c>
      <c r="P329" s="3">
        <v>0</v>
      </c>
      <c r="Q329" s="3">
        <v>0</v>
      </c>
      <c r="R329" s="3">
        <v>0</v>
      </c>
      <c r="S329" s="3">
        <v>7680</v>
      </c>
      <c r="T329" s="3">
        <v>56423</v>
      </c>
      <c r="U329" s="3">
        <v>0</v>
      </c>
      <c r="V329" s="3">
        <v>26009</v>
      </c>
      <c r="W329" s="3">
        <v>8</v>
      </c>
      <c r="X329" s="3">
        <v>38299</v>
      </c>
      <c r="Y329" s="3">
        <v>0</v>
      </c>
      <c r="Z329" s="3">
        <v>0</v>
      </c>
      <c r="AA329" s="3">
        <v>1829</v>
      </c>
      <c r="AB329" s="3">
        <v>0</v>
      </c>
      <c r="AC329" s="3">
        <v>0</v>
      </c>
      <c r="AD329" s="3">
        <v>128</v>
      </c>
      <c r="AE329" s="3">
        <v>0</v>
      </c>
      <c r="AF329" s="33">
        <f t="shared" si="5"/>
        <v>140051</v>
      </c>
    </row>
    <row r="330" spans="1:32" ht="13.5" thickBot="1" x14ac:dyDescent="0.25">
      <c r="A330" s="6" t="s">
        <v>74</v>
      </c>
      <c r="B330" s="25" t="s">
        <v>54</v>
      </c>
      <c r="C330" s="3">
        <v>1976</v>
      </c>
      <c r="D330" s="3">
        <v>0</v>
      </c>
      <c r="E330" s="3">
        <v>0</v>
      </c>
      <c r="F330" s="3">
        <v>0</v>
      </c>
      <c r="G330" s="3">
        <v>5546</v>
      </c>
      <c r="H330" s="3">
        <v>965</v>
      </c>
      <c r="I330" s="3">
        <v>0</v>
      </c>
      <c r="J330" s="3">
        <v>0</v>
      </c>
      <c r="K330" s="3">
        <v>0</v>
      </c>
      <c r="L330" s="3">
        <v>9688</v>
      </c>
      <c r="M330" s="3">
        <v>0</v>
      </c>
      <c r="N330" s="3">
        <v>4164</v>
      </c>
      <c r="O330" s="3">
        <v>0</v>
      </c>
      <c r="P330" s="3">
        <v>0</v>
      </c>
      <c r="Q330" s="3">
        <v>0</v>
      </c>
      <c r="R330" s="3">
        <v>0</v>
      </c>
      <c r="S330" s="3">
        <v>3417</v>
      </c>
      <c r="T330" s="3">
        <v>145177</v>
      </c>
      <c r="U330" s="3">
        <v>2137</v>
      </c>
      <c r="V330" s="3">
        <v>22802</v>
      </c>
      <c r="W330" s="3">
        <v>550</v>
      </c>
      <c r="X330" s="3">
        <v>54671</v>
      </c>
      <c r="Y330" s="3">
        <v>0</v>
      </c>
      <c r="Z330" s="3">
        <v>0</v>
      </c>
      <c r="AA330" s="3">
        <v>2380</v>
      </c>
      <c r="AB330" s="3">
        <v>0</v>
      </c>
      <c r="AC330" s="3">
        <v>0</v>
      </c>
      <c r="AD330" s="3">
        <v>344</v>
      </c>
      <c r="AE330" s="3">
        <v>0</v>
      </c>
      <c r="AF330" s="33">
        <f t="shared" si="5"/>
        <v>251841</v>
      </c>
    </row>
    <row r="331" spans="1:32" ht="13.5" thickBot="1" x14ac:dyDescent="0.25">
      <c r="A331" s="6" t="s">
        <v>74</v>
      </c>
      <c r="B331" s="25" t="s">
        <v>55</v>
      </c>
      <c r="C331" s="3">
        <v>1976</v>
      </c>
      <c r="D331" s="3">
        <v>0</v>
      </c>
      <c r="E331" s="3">
        <v>0</v>
      </c>
      <c r="F331" s="3">
        <v>0</v>
      </c>
      <c r="G331" s="3">
        <v>588</v>
      </c>
      <c r="H331" s="3">
        <v>446</v>
      </c>
      <c r="I331" s="3">
        <v>0</v>
      </c>
      <c r="J331" s="3">
        <v>0</v>
      </c>
      <c r="K331" s="3">
        <v>1</v>
      </c>
      <c r="L331" s="3">
        <v>11605</v>
      </c>
      <c r="M331" s="3">
        <v>0</v>
      </c>
      <c r="N331" s="3">
        <v>6027</v>
      </c>
      <c r="O331" s="3">
        <v>0</v>
      </c>
      <c r="P331" s="3">
        <v>0</v>
      </c>
      <c r="Q331" s="3">
        <v>0</v>
      </c>
      <c r="R331" s="3">
        <v>0</v>
      </c>
      <c r="S331" s="3">
        <v>3685</v>
      </c>
      <c r="T331" s="3">
        <v>71367</v>
      </c>
      <c r="U331" s="3">
        <v>0</v>
      </c>
      <c r="V331" s="3">
        <v>34596</v>
      </c>
      <c r="W331" s="3">
        <v>0</v>
      </c>
      <c r="X331" s="3">
        <v>53934</v>
      </c>
      <c r="Y331" s="3">
        <v>0</v>
      </c>
      <c r="Z331" s="3">
        <v>0</v>
      </c>
      <c r="AA331" s="3">
        <v>2262</v>
      </c>
      <c r="AB331" s="3">
        <v>0</v>
      </c>
      <c r="AC331" s="3">
        <v>0</v>
      </c>
      <c r="AD331" s="3">
        <v>1120</v>
      </c>
      <c r="AE331" s="3">
        <v>0</v>
      </c>
      <c r="AF331" s="33">
        <v>185631</v>
      </c>
    </row>
    <row r="332" spans="1:32" ht="13.5" thickBot="1" x14ac:dyDescent="0.25">
      <c r="A332" s="6" t="s">
        <v>71</v>
      </c>
      <c r="B332" s="25" t="s">
        <v>56</v>
      </c>
      <c r="C332" s="3">
        <v>1976</v>
      </c>
      <c r="D332" s="3">
        <v>4261</v>
      </c>
      <c r="E332" s="3">
        <v>0</v>
      </c>
      <c r="F332" s="3">
        <v>0</v>
      </c>
      <c r="G332" s="3">
        <v>11033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11607</v>
      </c>
      <c r="O332" s="3">
        <v>0</v>
      </c>
      <c r="P332" s="3">
        <v>1076</v>
      </c>
      <c r="Q332" s="3">
        <v>2252</v>
      </c>
      <c r="R332" s="3">
        <v>22711</v>
      </c>
      <c r="S332" s="3">
        <v>14704</v>
      </c>
      <c r="T332" s="3">
        <v>59065</v>
      </c>
      <c r="U332" s="3">
        <v>0</v>
      </c>
      <c r="V332" s="3">
        <v>0</v>
      </c>
      <c r="W332" s="3">
        <v>3355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939</v>
      </c>
      <c r="AF332" s="33">
        <f t="shared" si="5"/>
        <v>131003</v>
      </c>
    </row>
    <row r="333" spans="1:32" ht="13.5" thickBot="1" x14ac:dyDescent="0.25">
      <c r="A333" s="6" t="s">
        <v>71</v>
      </c>
      <c r="B333" s="25" t="s">
        <v>57</v>
      </c>
      <c r="C333" s="3">
        <v>1976</v>
      </c>
      <c r="D333" s="3">
        <v>0</v>
      </c>
      <c r="E333" s="3">
        <v>1609</v>
      </c>
      <c r="F333" s="3">
        <v>642</v>
      </c>
      <c r="G333" s="3">
        <v>65</v>
      </c>
      <c r="H333" s="3">
        <v>7272</v>
      </c>
      <c r="I333" s="3">
        <v>253</v>
      </c>
      <c r="J333" s="3">
        <v>17963</v>
      </c>
      <c r="K333" s="3">
        <v>0</v>
      </c>
      <c r="L333" s="3">
        <v>14334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793</v>
      </c>
      <c r="U333" s="3">
        <v>0</v>
      </c>
      <c r="V333" s="3">
        <v>0</v>
      </c>
      <c r="W333" s="3">
        <v>0</v>
      </c>
      <c r="X333" s="3">
        <v>5230</v>
      </c>
      <c r="Y333" s="3">
        <v>0</v>
      </c>
      <c r="Z333" s="3">
        <v>0</v>
      </c>
      <c r="AA333" s="3">
        <v>3187</v>
      </c>
      <c r="AB333" s="3">
        <v>0</v>
      </c>
      <c r="AC333" s="3">
        <v>0</v>
      </c>
      <c r="AD333" s="3">
        <v>14</v>
      </c>
      <c r="AE333" s="3">
        <v>0</v>
      </c>
      <c r="AF333" s="33">
        <f t="shared" si="5"/>
        <v>51362</v>
      </c>
    </row>
    <row r="334" spans="1:32" ht="13.5" thickBot="1" x14ac:dyDescent="0.25">
      <c r="A334" s="6" t="s">
        <v>71</v>
      </c>
      <c r="B334" s="25" t="s">
        <v>58</v>
      </c>
      <c r="C334" s="3">
        <v>1976</v>
      </c>
      <c r="D334" s="3">
        <v>0</v>
      </c>
      <c r="E334" s="3">
        <v>299</v>
      </c>
      <c r="F334" s="3">
        <v>0</v>
      </c>
      <c r="G334" s="3">
        <v>1210</v>
      </c>
      <c r="H334" s="3">
        <v>3618</v>
      </c>
      <c r="I334" s="3">
        <v>0</v>
      </c>
      <c r="J334" s="3">
        <v>4855</v>
      </c>
      <c r="K334" s="3">
        <v>0</v>
      </c>
      <c r="L334" s="3">
        <v>3833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595</v>
      </c>
      <c r="T334" s="3">
        <v>59076</v>
      </c>
      <c r="U334" s="3">
        <v>0</v>
      </c>
      <c r="V334" s="3">
        <v>706</v>
      </c>
      <c r="W334" s="3">
        <v>0</v>
      </c>
      <c r="X334" s="3">
        <v>5806</v>
      </c>
      <c r="Y334" s="3">
        <v>0</v>
      </c>
      <c r="Z334" s="3">
        <v>0</v>
      </c>
      <c r="AA334" s="3">
        <v>2297</v>
      </c>
      <c r="AB334" s="3">
        <v>0</v>
      </c>
      <c r="AC334" s="3">
        <v>0</v>
      </c>
      <c r="AD334" s="3">
        <v>50</v>
      </c>
      <c r="AE334" s="3">
        <v>0</v>
      </c>
      <c r="AF334" s="33">
        <f t="shared" si="5"/>
        <v>82345</v>
      </c>
    </row>
    <row r="335" spans="1:32" ht="13.5" thickBot="1" x14ac:dyDescent="0.25">
      <c r="A335" s="6" t="s">
        <v>71</v>
      </c>
      <c r="B335" s="25" t="s">
        <v>59</v>
      </c>
      <c r="C335" s="3">
        <v>1976</v>
      </c>
      <c r="D335" s="3">
        <v>0</v>
      </c>
      <c r="E335" s="3">
        <v>536</v>
      </c>
      <c r="F335" s="3">
        <v>7</v>
      </c>
      <c r="G335" s="3">
        <v>2424</v>
      </c>
      <c r="H335" s="3">
        <v>3025</v>
      </c>
      <c r="I335" s="3">
        <v>0</v>
      </c>
      <c r="J335" s="3">
        <v>13583</v>
      </c>
      <c r="K335" s="3">
        <v>0</v>
      </c>
      <c r="L335" s="3">
        <v>422</v>
      </c>
      <c r="M335" s="3">
        <v>0</v>
      </c>
      <c r="N335" s="3">
        <v>714</v>
      </c>
      <c r="O335" s="3">
        <v>0</v>
      </c>
      <c r="P335" s="3">
        <v>0</v>
      </c>
      <c r="Q335" s="3">
        <v>0</v>
      </c>
      <c r="R335" s="3">
        <v>24</v>
      </c>
      <c r="S335" s="3">
        <v>54</v>
      </c>
      <c r="T335" s="3">
        <v>22300</v>
      </c>
      <c r="U335" s="3">
        <v>0</v>
      </c>
      <c r="V335" s="3">
        <v>33</v>
      </c>
      <c r="W335" s="3">
        <v>0</v>
      </c>
      <c r="X335" s="3">
        <v>2032</v>
      </c>
      <c r="Y335" s="3">
        <v>0</v>
      </c>
      <c r="Z335" s="3">
        <v>0</v>
      </c>
      <c r="AA335" s="3">
        <v>50</v>
      </c>
      <c r="AB335" s="3">
        <v>0</v>
      </c>
      <c r="AC335" s="3">
        <v>0</v>
      </c>
      <c r="AD335" s="3">
        <v>423</v>
      </c>
      <c r="AE335" s="3">
        <v>0</v>
      </c>
      <c r="AF335" s="33">
        <f t="shared" si="5"/>
        <v>45627</v>
      </c>
    </row>
    <row r="336" spans="1:32" ht="13.5" thickBot="1" x14ac:dyDescent="0.25">
      <c r="A336" s="6" t="s">
        <v>71</v>
      </c>
      <c r="B336" s="25" t="s">
        <v>60</v>
      </c>
      <c r="C336" s="3">
        <v>1976</v>
      </c>
      <c r="D336" s="3">
        <v>0</v>
      </c>
      <c r="E336" s="3">
        <v>952</v>
      </c>
      <c r="F336" s="3">
        <v>0</v>
      </c>
      <c r="G336" s="3">
        <v>7892</v>
      </c>
      <c r="H336" s="3">
        <v>903</v>
      </c>
      <c r="I336" s="3">
        <v>122</v>
      </c>
      <c r="J336" s="3">
        <v>4900</v>
      </c>
      <c r="K336" s="3">
        <v>0</v>
      </c>
      <c r="L336" s="3">
        <v>0</v>
      </c>
      <c r="M336" s="3">
        <v>0</v>
      </c>
      <c r="N336" s="3">
        <v>1577</v>
      </c>
      <c r="O336" s="3">
        <v>0</v>
      </c>
      <c r="P336" s="3">
        <v>0</v>
      </c>
      <c r="Q336" s="3">
        <v>29</v>
      </c>
      <c r="R336" s="3">
        <v>2290</v>
      </c>
      <c r="S336" s="3">
        <v>2867</v>
      </c>
      <c r="T336" s="3">
        <v>118172</v>
      </c>
      <c r="U336" s="3">
        <v>0</v>
      </c>
      <c r="V336" s="3">
        <v>0</v>
      </c>
      <c r="W336" s="3">
        <v>0</v>
      </c>
      <c r="X336" s="3">
        <v>1056</v>
      </c>
      <c r="Y336" s="3">
        <v>0</v>
      </c>
      <c r="Z336" s="3">
        <v>0</v>
      </c>
      <c r="AA336" s="3">
        <v>308</v>
      </c>
      <c r="AB336" s="3">
        <v>0</v>
      </c>
      <c r="AC336" s="3">
        <v>0</v>
      </c>
      <c r="AD336" s="3">
        <v>1674</v>
      </c>
      <c r="AE336" s="3">
        <v>0</v>
      </c>
      <c r="AF336" s="33">
        <f t="shared" si="5"/>
        <v>142742</v>
      </c>
    </row>
    <row r="337" spans="1:34" ht="13.5" thickBot="1" x14ac:dyDescent="0.25">
      <c r="A337" s="6" t="s">
        <v>71</v>
      </c>
      <c r="B337" s="25" t="s">
        <v>61</v>
      </c>
      <c r="C337" s="3">
        <v>1976</v>
      </c>
      <c r="D337" s="3">
        <v>0</v>
      </c>
      <c r="E337" s="3">
        <v>2085</v>
      </c>
      <c r="F337" s="3">
        <v>0</v>
      </c>
      <c r="G337" s="3">
        <v>18756</v>
      </c>
      <c r="H337" s="3">
        <v>858</v>
      </c>
      <c r="I337" s="3">
        <v>0</v>
      </c>
      <c r="J337" s="3">
        <v>11484</v>
      </c>
      <c r="K337" s="3">
        <v>0</v>
      </c>
      <c r="L337" s="3">
        <v>0</v>
      </c>
      <c r="M337" s="3">
        <v>0</v>
      </c>
      <c r="N337" s="3">
        <v>5991</v>
      </c>
      <c r="O337" s="3">
        <v>0</v>
      </c>
      <c r="P337" s="3">
        <v>0</v>
      </c>
      <c r="Q337" s="3">
        <v>200</v>
      </c>
      <c r="R337" s="3">
        <v>2086</v>
      </c>
      <c r="S337" s="3">
        <v>4258</v>
      </c>
      <c r="T337" s="3">
        <v>80697</v>
      </c>
      <c r="U337" s="3">
        <v>0</v>
      </c>
      <c r="V337" s="3">
        <v>0</v>
      </c>
      <c r="W337" s="3">
        <v>48</v>
      </c>
      <c r="X337" s="3">
        <v>6170</v>
      </c>
      <c r="Y337" s="3">
        <v>0</v>
      </c>
      <c r="Z337" s="3">
        <v>0</v>
      </c>
      <c r="AA337" s="3">
        <v>8571</v>
      </c>
      <c r="AB337" s="3">
        <v>0</v>
      </c>
      <c r="AC337" s="3">
        <v>0</v>
      </c>
      <c r="AD337" s="3">
        <v>9</v>
      </c>
      <c r="AE337" s="3">
        <v>58</v>
      </c>
      <c r="AF337" s="33">
        <f t="shared" si="5"/>
        <v>141271</v>
      </c>
    </row>
    <row r="338" spans="1:34" ht="13.5" thickBot="1" x14ac:dyDescent="0.25">
      <c r="A338" s="6" t="s">
        <v>71</v>
      </c>
      <c r="B338" s="25" t="s">
        <v>62</v>
      </c>
      <c r="C338" s="3">
        <v>1976</v>
      </c>
      <c r="D338" s="3">
        <v>0</v>
      </c>
      <c r="E338" s="3">
        <v>651</v>
      </c>
      <c r="F338" s="3">
        <v>22</v>
      </c>
      <c r="G338" s="3">
        <v>2957</v>
      </c>
      <c r="H338" s="3">
        <v>1948</v>
      </c>
      <c r="I338" s="3">
        <v>11</v>
      </c>
      <c r="J338" s="3">
        <v>7718</v>
      </c>
      <c r="K338" s="3">
        <v>0</v>
      </c>
      <c r="L338" s="3">
        <v>815</v>
      </c>
      <c r="M338" s="3">
        <v>537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156</v>
      </c>
      <c r="T338" s="3">
        <v>12966</v>
      </c>
      <c r="U338" s="3">
        <v>0</v>
      </c>
      <c r="V338" s="3">
        <v>0</v>
      </c>
      <c r="W338" s="3">
        <v>40</v>
      </c>
      <c r="X338" s="3">
        <v>283</v>
      </c>
      <c r="Y338" s="3">
        <v>0</v>
      </c>
      <c r="Z338" s="3">
        <v>0</v>
      </c>
      <c r="AA338" s="3">
        <v>179</v>
      </c>
      <c r="AB338" s="3">
        <v>0</v>
      </c>
      <c r="AC338" s="3">
        <v>0</v>
      </c>
      <c r="AD338" s="3">
        <v>6</v>
      </c>
      <c r="AE338" s="3">
        <v>0</v>
      </c>
      <c r="AF338" s="33">
        <f t="shared" si="5"/>
        <v>28289</v>
      </c>
    </row>
    <row r="339" spans="1:34" ht="13.5" thickBot="1" x14ac:dyDescent="0.25">
      <c r="A339" s="6" t="s">
        <v>71</v>
      </c>
      <c r="B339" s="25" t="s">
        <v>63</v>
      </c>
      <c r="C339" s="3">
        <v>1976</v>
      </c>
      <c r="D339" s="3">
        <v>0</v>
      </c>
      <c r="E339" s="3">
        <v>1507</v>
      </c>
      <c r="F339" s="3">
        <v>1093</v>
      </c>
      <c r="G339" s="3">
        <v>384</v>
      </c>
      <c r="H339" s="3">
        <v>5077</v>
      </c>
      <c r="I339" s="3">
        <v>0</v>
      </c>
      <c r="J339" s="3">
        <v>13697</v>
      </c>
      <c r="K339" s="3">
        <v>0</v>
      </c>
      <c r="L339" s="3">
        <v>7524</v>
      </c>
      <c r="M339" s="3">
        <v>0</v>
      </c>
      <c r="N339" s="3">
        <v>674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5930</v>
      </c>
      <c r="U339" s="3">
        <v>0</v>
      </c>
      <c r="V339" s="3">
        <v>0</v>
      </c>
      <c r="W339" s="3">
        <v>0</v>
      </c>
      <c r="X339" s="3">
        <v>1539</v>
      </c>
      <c r="Y339" s="3">
        <v>0</v>
      </c>
      <c r="Z339" s="3">
        <v>0</v>
      </c>
      <c r="AA339" s="3">
        <v>3563</v>
      </c>
      <c r="AB339" s="3">
        <v>0</v>
      </c>
      <c r="AC339" s="3">
        <v>0</v>
      </c>
      <c r="AD339" s="3">
        <v>90</v>
      </c>
      <c r="AE339" s="3">
        <v>0</v>
      </c>
      <c r="AF339" s="33">
        <f t="shared" si="5"/>
        <v>41078</v>
      </c>
    </row>
    <row r="340" spans="1:34" ht="13.5" thickBot="1" x14ac:dyDescent="0.25">
      <c r="A340" s="6" t="s">
        <v>71</v>
      </c>
      <c r="B340" s="25" t="s">
        <v>64</v>
      </c>
      <c r="C340" s="3">
        <v>1976</v>
      </c>
      <c r="D340" s="3">
        <v>0</v>
      </c>
      <c r="E340" s="3">
        <v>687</v>
      </c>
      <c r="F340" s="3">
        <v>0</v>
      </c>
      <c r="G340" s="3">
        <v>10784</v>
      </c>
      <c r="H340" s="3">
        <v>1998</v>
      </c>
      <c r="I340" s="3">
        <v>0</v>
      </c>
      <c r="J340" s="3">
        <v>5112</v>
      </c>
      <c r="K340" s="3">
        <v>0</v>
      </c>
      <c r="L340" s="3">
        <v>246</v>
      </c>
      <c r="M340" s="3">
        <v>0</v>
      </c>
      <c r="N340" s="3">
        <v>691</v>
      </c>
      <c r="O340" s="3">
        <v>0</v>
      </c>
      <c r="P340" s="3">
        <v>0</v>
      </c>
      <c r="Q340" s="3">
        <v>0</v>
      </c>
      <c r="R340" s="3">
        <v>74</v>
      </c>
      <c r="S340" s="3">
        <v>1328</v>
      </c>
      <c r="T340" s="3">
        <v>56050</v>
      </c>
      <c r="U340" s="3">
        <v>15997</v>
      </c>
      <c r="V340" s="3">
        <v>2477</v>
      </c>
      <c r="W340" s="3">
        <v>439</v>
      </c>
      <c r="X340" s="3">
        <v>6156</v>
      </c>
      <c r="Y340" s="3">
        <v>0</v>
      </c>
      <c r="Z340" s="3">
        <v>0</v>
      </c>
      <c r="AA340" s="3">
        <v>1274</v>
      </c>
      <c r="AB340" s="3">
        <v>0</v>
      </c>
      <c r="AC340" s="3">
        <v>0</v>
      </c>
      <c r="AD340" s="3">
        <v>0</v>
      </c>
      <c r="AE340" s="3">
        <v>0</v>
      </c>
      <c r="AF340" s="33">
        <f t="shared" si="5"/>
        <v>103313</v>
      </c>
    </row>
    <row r="341" spans="1:34" ht="13.5" thickBot="1" x14ac:dyDescent="0.25">
      <c r="A341" s="6" t="s">
        <v>71</v>
      </c>
      <c r="B341" s="25" t="s">
        <v>65</v>
      </c>
      <c r="C341" s="3">
        <v>1976</v>
      </c>
      <c r="D341" s="3">
        <v>0</v>
      </c>
      <c r="E341" s="3">
        <v>3454</v>
      </c>
      <c r="F341" s="3">
        <v>149393</v>
      </c>
      <c r="G341" s="3">
        <v>3449</v>
      </c>
      <c r="H341" s="3">
        <v>27485</v>
      </c>
      <c r="I341" s="3">
        <v>0</v>
      </c>
      <c r="J341" s="3">
        <v>79013</v>
      </c>
      <c r="K341" s="3">
        <v>0</v>
      </c>
      <c r="L341" s="3">
        <v>47325</v>
      </c>
      <c r="M341" s="3">
        <v>937</v>
      </c>
      <c r="N341" s="3">
        <v>15775</v>
      </c>
      <c r="O341" s="3">
        <v>0</v>
      </c>
      <c r="P341" s="3">
        <v>0</v>
      </c>
      <c r="Q341" s="3">
        <v>0</v>
      </c>
      <c r="R341" s="3">
        <v>0</v>
      </c>
      <c r="S341" s="3">
        <v>3157</v>
      </c>
      <c r="T341" s="3">
        <v>5150</v>
      </c>
      <c r="U341" s="3">
        <v>20010</v>
      </c>
      <c r="V341" s="3">
        <v>209721</v>
      </c>
      <c r="W341" s="3">
        <v>201</v>
      </c>
      <c r="X341" s="3">
        <v>685314</v>
      </c>
      <c r="Y341" s="3">
        <v>0</v>
      </c>
      <c r="Z341" s="3">
        <v>0</v>
      </c>
      <c r="AA341" s="3">
        <v>13346</v>
      </c>
      <c r="AB341" s="3">
        <v>0</v>
      </c>
      <c r="AC341" s="3">
        <v>0</v>
      </c>
      <c r="AD341" s="3">
        <v>0</v>
      </c>
      <c r="AE341" s="3">
        <v>0</v>
      </c>
      <c r="AF341" s="33">
        <f t="shared" si="5"/>
        <v>1263730</v>
      </c>
    </row>
    <row r="342" spans="1:34" ht="13.5" thickBot="1" x14ac:dyDescent="0.25">
      <c r="A342" s="6" t="s">
        <v>71</v>
      </c>
      <c r="B342" s="25" t="s">
        <v>66</v>
      </c>
      <c r="C342" s="3">
        <v>1976</v>
      </c>
      <c r="D342" s="3">
        <v>0</v>
      </c>
      <c r="E342" s="3">
        <v>0</v>
      </c>
      <c r="F342" s="3">
        <v>0</v>
      </c>
      <c r="G342" s="3">
        <v>3742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444</v>
      </c>
      <c r="T342" s="3">
        <v>16872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310</v>
      </c>
      <c r="AE342" s="3">
        <v>0</v>
      </c>
      <c r="AF342" s="33">
        <f t="shared" si="5"/>
        <v>21368</v>
      </c>
    </row>
    <row r="343" spans="1:34" ht="13.5" thickBot="1" x14ac:dyDescent="0.25">
      <c r="A343" s="6" t="s">
        <v>71</v>
      </c>
      <c r="B343" s="25" t="s">
        <v>67</v>
      </c>
      <c r="C343" s="3">
        <v>1976</v>
      </c>
      <c r="D343" s="3">
        <v>0</v>
      </c>
      <c r="E343" s="3">
        <v>224</v>
      </c>
      <c r="F343" s="3">
        <v>0</v>
      </c>
      <c r="G343" s="3">
        <v>15409</v>
      </c>
      <c r="H343" s="3">
        <v>1650</v>
      </c>
      <c r="I343" s="3">
        <v>0</v>
      </c>
      <c r="J343" s="3">
        <v>13570</v>
      </c>
      <c r="K343" s="3">
        <v>0</v>
      </c>
      <c r="L343" s="3">
        <v>0</v>
      </c>
      <c r="M343" s="3">
        <v>0</v>
      </c>
      <c r="N343" s="3">
        <v>361</v>
      </c>
      <c r="O343" s="3">
        <v>0</v>
      </c>
      <c r="P343" s="3">
        <v>0</v>
      </c>
      <c r="Q343" s="3">
        <v>86</v>
      </c>
      <c r="R343" s="3">
        <v>253</v>
      </c>
      <c r="S343" s="3">
        <v>2009</v>
      </c>
      <c r="T343" s="3">
        <v>82548</v>
      </c>
      <c r="U343" s="3">
        <v>1610</v>
      </c>
      <c r="V343" s="3">
        <v>0</v>
      </c>
      <c r="W343" s="3">
        <v>1287</v>
      </c>
      <c r="X343" s="3">
        <v>6087</v>
      </c>
      <c r="Y343" s="3">
        <v>0</v>
      </c>
      <c r="Z343" s="3">
        <v>0</v>
      </c>
      <c r="AA343" s="3">
        <v>902</v>
      </c>
      <c r="AB343" s="3">
        <v>0</v>
      </c>
      <c r="AC343" s="3">
        <v>0</v>
      </c>
      <c r="AD343" s="3">
        <v>0</v>
      </c>
      <c r="AE343" s="3">
        <v>0</v>
      </c>
      <c r="AF343" s="33">
        <f t="shared" si="5"/>
        <v>125996</v>
      </c>
    </row>
    <row r="344" spans="1:34" ht="13.5" thickBot="1" x14ac:dyDescent="0.25">
      <c r="A344" s="6" t="s">
        <v>71</v>
      </c>
      <c r="B344" s="25" t="s">
        <v>68</v>
      </c>
      <c r="C344" s="3">
        <v>1976</v>
      </c>
      <c r="D344" s="3">
        <v>0</v>
      </c>
      <c r="E344" s="3">
        <v>2890</v>
      </c>
      <c r="F344" s="3">
        <v>0</v>
      </c>
      <c r="G344" s="3">
        <v>4500</v>
      </c>
      <c r="H344" s="3">
        <v>5318</v>
      </c>
      <c r="I344" s="3">
        <v>0</v>
      </c>
      <c r="J344" s="3">
        <v>13286</v>
      </c>
      <c r="K344" s="3">
        <v>0</v>
      </c>
      <c r="L344" s="3">
        <v>0</v>
      </c>
      <c r="M344" s="3">
        <v>0</v>
      </c>
      <c r="N344" s="3">
        <v>7486</v>
      </c>
      <c r="O344" s="3">
        <v>0</v>
      </c>
      <c r="P344" s="3">
        <v>0</v>
      </c>
      <c r="Q344" s="3">
        <v>0</v>
      </c>
      <c r="R344" s="3">
        <v>66</v>
      </c>
      <c r="S344" s="3">
        <v>698</v>
      </c>
      <c r="T344" s="3">
        <v>13740</v>
      </c>
      <c r="U344" s="3">
        <v>0</v>
      </c>
      <c r="V344" s="3">
        <v>0</v>
      </c>
      <c r="W344" s="3">
        <v>0</v>
      </c>
      <c r="X344" s="3">
        <v>13314</v>
      </c>
      <c r="Y344" s="3">
        <v>0</v>
      </c>
      <c r="Z344" s="3">
        <v>0</v>
      </c>
      <c r="AA344" s="3">
        <v>806</v>
      </c>
      <c r="AB344" s="3">
        <v>0</v>
      </c>
      <c r="AC344" s="3">
        <v>0</v>
      </c>
      <c r="AD344" s="3">
        <v>0</v>
      </c>
      <c r="AE344" s="3">
        <v>0</v>
      </c>
      <c r="AF344" s="33">
        <f t="shared" si="5"/>
        <v>62104</v>
      </c>
      <c r="AG344" s="3">
        <f>SUM(AF296:AF344)</f>
        <v>16876178</v>
      </c>
    </row>
    <row r="345" spans="1:34" ht="13.5" thickBot="1" x14ac:dyDescent="0.25">
      <c r="A345" s="6" t="s">
        <v>72</v>
      </c>
      <c r="B345" s="3" t="s">
        <v>20</v>
      </c>
      <c r="C345" s="3">
        <v>1977</v>
      </c>
      <c r="D345" s="3">
        <v>0</v>
      </c>
      <c r="E345" s="3">
        <v>0</v>
      </c>
      <c r="F345" s="3">
        <v>0</v>
      </c>
      <c r="G345" s="3">
        <v>2425</v>
      </c>
      <c r="H345" s="3">
        <v>0</v>
      </c>
      <c r="I345" s="3">
        <v>0</v>
      </c>
      <c r="J345" s="3">
        <v>7678</v>
      </c>
      <c r="K345" s="3">
        <v>0</v>
      </c>
      <c r="L345" s="3">
        <v>9086</v>
      </c>
      <c r="M345" s="3">
        <v>0</v>
      </c>
      <c r="N345" s="3">
        <v>9715</v>
      </c>
      <c r="P345" s="3">
        <v>0</v>
      </c>
      <c r="Q345" s="3">
        <v>0</v>
      </c>
      <c r="R345" s="3">
        <v>0</v>
      </c>
      <c r="S345" s="3">
        <v>12910</v>
      </c>
      <c r="T345" s="3">
        <v>300314</v>
      </c>
      <c r="U345" s="3">
        <v>0</v>
      </c>
      <c r="V345" s="3">
        <v>46198</v>
      </c>
      <c r="W345" s="3">
        <v>0</v>
      </c>
      <c r="X345" s="3">
        <v>237315</v>
      </c>
      <c r="Y345" s="3">
        <v>0</v>
      </c>
      <c r="Z345" s="3">
        <v>0</v>
      </c>
      <c r="AA345" s="3">
        <v>1503</v>
      </c>
      <c r="AB345" s="3">
        <v>0</v>
      </c>
      <c r="AC345" s="3">
        <v>0</v>
      </c>
      <c r="AD345" s="3">
        <v>147</v>
      </c>
      <c r="AE345" s="3">
        <v>0</v>
      </c>
      <c r="AF345" s="33">
        <f t="shared" si="5"/>
        <v>627291</v>
      </c>
    </row>
    <row r="346" spans="1:34" ht="13.5" thickBot="1" x14ac:dyDescent="0.25">
      <c r="A346" s="6" t="s">
        <v>72</v>
      </c>
      <c r="B346" s="3" t="s">
        <v>21</v>
      </c>
      <c r="C346" s="3">
        <v>1977</v>
      </c>
      <c r="D346" s="3">
        <v>0</v>
      </c>
      <c r="E346" s="3">
        <v>0</v>
      </c>
      <c r="F346" s="3">
        <v>0</v>
      </c>
      <c r="G346" s="3">
        <v>1104</v>
      </c>
      <c r="H346" s="3">
        <v>0</v>
      </c>
      <c r="I346" s="3">
        <v>0</v>
      </c>
      <c r="J346" s="3">
        <v>1631</v>
      </c>
      <c r="K346" s="3">
        <v>0</v>
      </c>
      <c r="L346" s="3">
        <v>14448</v>
      </c>
      <c r="M346" s="3">
        <v>0</v>
      </c>
      <c r="N346" s="3">
        <v>15553</v>
      </c>
      <c r="O346" s="3">
        <v>0</v>
      </c>
      <c r="P346" s="3">
        <v>0</v>
      </c>
      <c r="Q346" s="3">
        <v>0</v>
      </c>
      <c r="R346" s="3">
        <v>0</v>
      </c>
      <c r="S346" s="3">
        <v>10533</v>
      </c>
      <c r="T346" s="3">
        <v>344575</v>
      </c>
      <c r="U346" s="3">
        <v>0</v>
      </c>
      <c r="V346" s="3">
        <v>33276</v>
      </c>
      <c r="W346" s="3">
        <v>0</v>
      </c>
      <c r="X346" s="3">
        <v>214568</v>
      </c>
      <c r="Y346" s="3">
        <v>0</v>
      </c>
      <c r="Z346" s="3">
        <v>0</v>
      </c>
      <c r="AA346" s="3">
        <v>876</v>
      </c>
      <c r="AB346" s="3">
        <v>0</v>
      </c>
      <c r="AC346" s="3">
        <v>0</v>
      </c>
      <c r="AD346" s="3">
        <v>297</v>
      </c>
      <c r="AE346" s="3">
        <v>0</v>
      </c>
      <c r="AF346" s="33">
        <f t="shared" si="5"/>
        <v>636861</v>
      </c>
    </row>
    <row r="347" spans="1:34" ht="13.5" thickBot="1" x14ac:dyDescent="0.25">
      <c r="A347" s="6" t="s">
        <v>72</v>
      </c>
      <c r="B347" s="3" t="s">
        <v>22</v>
      </c>
      <c r="C347" s="3">
        <v>1977</v>
      </c>
      <c r="D347" s="3">
        <v>0</v>
      </c>
      <c r="E347" s="3">
        <v>1900</v>
      </c>
      <c r="F347" s="3">
        <v>0</v>
      </c>
      <c r="G347" s="3">
        <v>3432</v>
      </c>
      <c r="H347" s="3">
        <v>0</v>
      </c>
      <c r="I347" s="3">
        <v>0</v>
      </c>
      <c r="J347" s="3">
        <v>12011</v>
      </c>
      <c r="K347" s="3">
        <v>0</v>
      </c>
      <c r="L347" s="3">
        <v>1640</v>
      </c>
      <c r="M347" s="3">
        <v>0</v>
      </c>
      <c r="N347" s="3">
        <v>22831</v>
      </c>
      <c r="O347" s="3">
        <v>0</v>
      </c>
      <c r="P347" s="3">
        <v>0</v>
      </c>
      <c r="Q347" s="3">
        <v>0</v>
      </c>
      <c r="R347" s="3">
        <v>0</v>
      </c>
      <c r="S347" s="3">
        <v>13037</v>
      </c>
      <c r="T347" s="3">
        <v>257237</v>
      </c>
      <c r="U347" s="3">
        <v>0</v>
      </c>
      <c r="V347" s="3">
        <v>36186</v>
      </c>
      <c r="W347" s="3">
        <v>0</v>
      </c>
      <c r="X347" s="3">
        <v>264367</v>
      </c>
      <c r="Y347" s="3">
        <v>0</v>
      </c>
      <c r="Z347" s="3">
        <v>0</v>
      </c>
      <c r="AA347" s="3">
        <v>3588</v>
      </c>
      <c r="AB347" s="3">
        <v>0</v>
      </c>
      <c r="AC347" s="3">
        <v>0</v>
      </c>
      <c r="AD347" s="3">
        <v>36</v>
      </c>
      <c r="AE347" s="3">
        <v>0</v>
      </c>
      <c r="AF347" s="33">
        <f t="shared" si="5"/>
        <v>616265</v>
      </c>
    </row>
    <row r="348" spans="1:34" s="44" customFormat="1" ht="13.5" thickBot="1" x14ac:dyDescent="0.25">
      <c r="A348" s="42" t="s">
        <v>72</v>
      </c>
      <c r="B348" s="43" t="s">
        <v>23</v>
      </c>
      <c r="C348" s="43">
        <v>1977</v>
      </c>
      <c r="D348" s="43">
        <v>0</v>
      </c>
      <c r="E348" s="43">
        <v>4054</v>
      </c>
      <c r="F348" s="43">
        <v>0</v>
      </c>
      <c r="G348" s="43">
        <v>5826</v>
      </c>
      <c r="H348" s="43">
        <v>1705</v>
      </c>
      <c r="I348" s="43">
        <v>0</v>
      </c>
      <c r="J348" s="43">
        <v>35138</v>
      </c>
      <c r="K348" s="43">
        <v>0</v>
      </c>
      <c r="L348" s="43">
        <v>141</v>
      </c>
      <c r="M348" s="43">
        <v>0</v>
      </c>
      <c r="N348" s="43">
        <v>703</v>
      </c>
      <c r="O348" s="43">
        <v>0</v>
      </c>
      <c r="P348" s="43">
        <v>0</v>
      </c>
      <c r="Q348" s="43">
        <v>0</v>
      </c>
      <c r="R348" s="43">
        <v>0</v>
      </c>
      <c r="S348" s="43">
        <v>1764</v>
      </c>
      <c r="T348" s="43">
        <v>38167</v>
      </c>
      <c r="U348" s="43">
        <v>0</v>
      </c>
      <c r="V348" s="43">
        <v>45625</v>
      </c>
      <c r="W348" s="43">
        <v>0</v>
      </c>
      <c r="X348" s="43">
        <v>74731</v>
      </c>
      <c r="Y348" s="43">
        <v>0</v>
      </c>
      <c r="Z348" s="43">
        <v>0</v>
      </c>
      <c r="AA348" s="43">
        <v>9824</v>
      </c>
      <c r="AB348" s="43">
        <v>0</v>
      </c>
      <c r="AC348" s="43">
        <v>0</v>
      </c>
      <c r="AD348" s="43">
        <v>0</v>
      </c>
      <c r="AE348" s="43">
        <v>0</v>
      </c>
      <c r="AF348" s="57">
        <f t="shared" si="5"/>
        <v>217678</v>
      </c>
      <c r="AG348" s="43"/>
      <c r="AH348" s="43"/>
    </row>
    <row r="349" spans="1:34" ht="13.5" thickBot="1" x14ac:dyDescent="0.25">
      <c r="A349" s="6" t="s">
        <v>72</v>
      </c>
      <c r="B349" s="3" t="s">
        <v>24</v>
      </c>
      <c r="C349" s="3">
        <v>1977</v>
      </c>
      <c r="D349" s="3">
        <v>0</v>
      </c>
      <c r="E349" s="3">
        <v>0</v>
      </c>
      <c r="F349" s="3">
        <v>0</v>
      </c>
      <c r="G349" s="3">
        <v>7732</v>
      </c>
      <c r="H349" s="3">
        <v>331</v>
      </c>
      <c r="I349" s="3">
        <v>0</v>
      </c>
      <c r="J349" s="3">
        <v>1135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637</v>
      </c>
      <c r="X349" s="3">
        <v>332210</v>
      </c>
      <c r="Y349" s="3">
        <v>0</v>
      </c>
      <c r="Z349" s="3">
        <v>0</v>
      </c>
      <c r="AA349" s="3">
        <v>0</v>
      </c>
      <c r="AB349" s="3">
        <v>0</v>
      </c>
      <c r="AC349" s="3">
        <v>962110</v>
      </c>
      <c r="AD349" s="3">
        <v>0</v>
      </c>
      <c r="AE349" s="3">
        <v>0</v>
      </c>
      <c r="AF349" s="33">
        <f t="shared" si="5"/>
        <v>1304155</v>
      </c>
    </row>
    <row r="350" spans="1:34" ht="13.5" thickBot="1" x14ac:dyDescent="0.25">
      <c r="A350" s="6" t="s">
        <v>72</v>
      </c>
      <c r="B350" s="3" t="s">
        <v>25</v>
      </c>
      <c r="C350" s="3">
        <v>1977</v>
      </c>
      <c r="D350" s="3">
        <v>0</v>
      </c>
      <c r="E350" s="3">
        <v>2000</v>
      </c>
      <c r="F350" s="3">
        <v>0</v>
      </c>
      <c r="G350" s="3">
        <v>33000</v>
      </c>
      <c r="H350" s="3">
        <v>103</v>
      </c>
      <c r="I350" s="3">
        <v>0</v>
      </c>
      <c r="J350" s="3">
        <v>7000</v>
      </c>
      <c r="K350" s="3">
        <v>2150</v>
      </c>
      <c r="L350" s="3">
        <v>5000</v>
      </c>
      <c r="M350" s="3">
        <v>0</v>
      </c>
      <c r="N350" s="3">
        <v>41000</v>
      </c>
      <c r="O350" s="3">
        <v>0</v>
      </c>
      <c r="P350" s="3">
        <v>0</v>
      </c>
      <c r="Q350" s="3">
        <v>21</v>
      </c>
      <c r="R350" s="3">
        <v>0</v>
      </c>
      <c r="S350" s="3">
        <v>37000</v>
      </c>
      <c r="T350" s="3">
        <v>210000</v>
      </c>
      <c r="U350" s="3">
        <v>0</v>
      </c>
      <c r="V350" s="3">
        <v>3000</v>
      </c>
      <c r="W350" s="3">
        <v>492</v>
      </c>
      <c r="X350" s="3">
        <v>141000</v>
      </c>
      <c r="Y350" s="3">
        <v>0</v>
      </c>
      <c r="Z350" s="3">
        <v>0</v>
      </c>
      <c r="AA350" s="3">
        <v>29000</v>
      </c>
      <c r="AB350" s="3">
        <v>0</v>
      </c>
      <c r="AC350" s="3">
        <v>0</v>
      </c>
      <c r="AD350" s="3">
        <v>2000</v>
      </c>
      <c r="AE350" s="3">
        <v>0</v>
      </c>
      <c r="AF350" s="33">
        <f t="shared" si="5"/>
        <v>512766</v>
      </c>
    </row>
    <row r="351" spans="1:34" ht="13.5" thickBot="1" x14ac:dyDescent="0.25">
      <c r="A351" s="6" t="s">
        <v>72</v>
      </c>
      <c r="B351" s="3" t="s">
        <v>26</v>
      </c>
      <c r="C351" s="3">
        <v>1977</v>
      </c>
      <c r="D351" s="3">
        <v>0</v>
      </c>
      <c r="E351" s="3">
        <v>106</v>
      </c>
      <c r="F351" s="3">
        <v>0</v>
      </c>
      <c r="G351" s="3">
        <v>2607</v>
      </c>
      <c r="H351" s="3">
        <v>0</v>
      </c>
      <c r="I351" s="3">
        <v>0</v>
      </c>
      <c r="J351" s="3">
        <v>16322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3419</v>
      </c>
      <c r="T351" s="3">
        <v>51672</v>
      </c>
      <c r="U351" s="3">
        <v>0</v>
      </c>
      <c r="V351" s="3">
        <v>61212</v>
      </c>
      <c r="W351" s="3">
        <v>0</v>
      </c>
      <c r="X351" s="3">
        <v>183015</v>
      </c>
      <c r="Y351" s="3">
        <v>0</v>
      </c>
      <c r="Z351" s="3">
        <v>0</v>
      </c>
      <c r="AA351" s="3">
        <v>2300</v>
      </c>
      <c r="AB351" s="3">
        <v>0</v>
      </c>
      <c r="AC351" s="3">
        <v>0</v>
      </c>
      <c r="AD351" s="3">
        <v>20</v>
      </c>
      <c r="AE351" s="3">
        <v>0</v>
      </c>
      <c r="AF351" s="33">
        <f t="shared" si="5"/>
        <v>320673</v>
      </c>
    </row>
    <row r="352" spans="1:34" ht="13.5" thickBot="1" x14ac:dyDescent="0.25">
      <c r="A352" s="6" t="s">
        <v>72</v>
      </c>
      <c r="B352" s="3" t="s">
        <v>27</v>
      </c>
      <c r="C352" s="3">
        <v>1977</v>
      </c>
      <c r="D352" s="3">
        <v>0</v>
      </c>
      <c r="E352" s="3">
        <v>2192</v>
      </c>
      <c r="F352" s="3">
        <v>0</v>
      </c>
      <c r="G352" s="3">
        <v>3176</v>
      </c>
      <c r="H352" s="3">
        <v>112</v>
      </c>
      <c r="I352" s="3">
        <v>0</v>
      </c>
      <c r="J352" s="3">
        <v>26495</v>
      </c>
      <c r="K352" s="3">
        <v>0</v>
      </c>
      <c r="L352" s="3">
        <v>0</v>
      </c>
      <c r="M352" s="3">
        <v>0</v>
      </c>
      <c r="N352" s="3">
        <v>1090</v>
      </c>
      <c r="O352" s="3">
        <v>0</v>
      </c>
      <c r="P352" s="3">
        <v>0</v>
      </c>
      <c r="Q352" s="3">
        <v>0</v>
      </c>
      <c r="R352" s="3">
        <v>0</v>
      </c>
      <c r="S352" s="3">
        <v>2122</v>
      </c>
      <c r="T352" s="3">
        <v>42225</v>
      </c>
      <c r="U352" s="3">
        <v>0</v>
      </c>
      <c r="V352" s="3">
        <v>10687</v>
      </c>
      <c r="W352" s="3">
        <v>0</v>
      </c>
      <c r="X352" s="3">
        <v>58080</v>
      </c>
      <c r="Y352" s="3">
        <v>0</v>
      </c>
      <c r="Z352" s="3">
        <v>0</v>
      </c>
      <c r="AA352" s="3">
        <v>1452</v>
      </c>
      <c r="AB352" s="3">
        <v>0</v>
      </c>
      <c r="AC352" s="3">
        <v>0</v>
      </c>
      <c r="AD352" s="3">
        <v>0</v>
      </c>
      <c r="AE352" s="3">
        <v>0</v>
      </c>
      <c r="AF352" s="33">
        <f t="shared" si="5"/>
        <v>147631</v>
      </c>
    </row>
    <row r="353" spans="1:32" ht="13.5" thickBot="1" x14ac:dyDescent="0.25">
      <c r="A353" s="6" t="s">
        <v>72</v>
      </c>
      <c r="B353" s="3" t="s">
        <v>28</v>
      </c>
      <c r="C353" s="3">
        <v>1977</v>
      </c>
      <c r="D353" s="3">
        <v>0</v>
      </c>
      <c r="E353" s="3">
        <v>4020</v>
      </c>
      <c r="F353" s="3">
        <v>0</v>
      </c>
      <c r="G353" s="3">
        <v>2844</v>
      </c>
      <c r="H353" s="3">
        <v>57</v>
      </c>
      <c r="I353" s="3">
        <v>0</v>
      </c>
      <c r="J353" s="3">
        <v>8833</v>
      </c>
      <c r="K353" s="3">
        <v>0</v>
      </c>
      <c r="L353" s="3">
        <v>0</v>
      </c>
      <c r="M353" s="3">
        <v>0</v>
      </c>
      <c r="N353" s="3">
        <v>34064</v>
      </c>
      <c r="O353" s="3">
        <v>0</v>
      </c>
      <c r="P353" s="3">
        <v>0</v>
      </c>
      <c r="Q353" s="3">
        <v>0</v>
      </c>
      <c r="R353" s="3">
        <v>0</v>
      </c>
      <c r="S353" s="3">
        <v>4044</v>
      </c>
      <c r="T353" s="3">
        <v>14892</v>
      </c>
      <c r="U353" s="3">
        <v>0</v>
      </c>
      <c r="V353" s="3">
        <v>0</v>
      </c>
      <c r="W353" s="3">
        <v>0</v>
      </c>
      <c r="X353" s="3">
        <v>19259</v>
      </c>
      <c r="Y353" s="3">
        <v>0</v>
      </c>
      <c r="Z353" s="3">
        <v>0</v>
      </c>
      <c r="AA353" s="3">
        <v>1936</v>
      </c>
      <c r="AB353" s="3">
        <v>0</v>
      </c>
      <c r="AC353" s="3">
        <v>0</v>
      </c>
      <c r="AD353" s="3">
        <v>271</v>
      </c>
      <c r="AE353" s="3">
        <v>0</v>
      </c>
      <c r="AF353" s="33">
        <f t="shared" si="5"/>
        <v>90220</v>
      </c>
    </row>
    <row r="354" spans="1:32" ht="13.5" thickBot="1" x14ac:dyDescent="0.25">
      <c r="A354" s="6" t="s">
        <v>72</v>
      </c>
      <c r="B354" s="3" t="s">
        <v>29</v>
      </c>
      <c r="C354" s="3">
        <v>1977</v>
      </c>
      <c r="D354" s="3">
        <v>0</v>
      </c>
      <c r="E354" s="3">
        <v>12</v>
      </c>
      <c r="F354" s="3">
        <v>0</v>
      </c>
      <c r="G354" s="3">
        <v>918</v>
      </c>
      <c r="H354" s="3">
        <v>0</v>
      </c>
      <c r="I354" s="3">
        <v>0</v>
      </c>
      <c r="J354" s="3">
        <v>0</v>
      </c>
      <c r="K354" s="3">
        <v>0</v>
      </c>
      <c r="L354" s="3">
        <v>24038</v>
      </c>
      <c r="M354" s="3">
        <v>0</v>
      </c>
      <c r="N354" s="3">
        <v>22716</v>
      </c>
      <c r="O354" s="3">
        <v>0</v>
      </c>
      <c r="P354" s="3">
        <v>0</v>
      </c>
      <c r="Q354" s="3">
        <v>0</v>
      </c>
      <c r="R354" s="3">
        <v>0</v>
      </c>
      <c r="S354" s="3">
        <v>10170</v>
      </c>
      <c r="T354" s="3">
        <v>550352</v>
      </c>
      <c r="U354" s="3">
        <v>0</v>
      </c>
      <c r="V354" s="3">
        <v>34081</v>
      </c>
      <c r="W354" s="3">
        <v>0</v>
      </c>
      <c r="X354" s="3">
        <v>310843</v>
      </c>
      <c r="Y354" s="3">
        <v>0</v>
      </c>
      <c r="Z354" s="3">
        <v>0</v>
      </c>
      <c r="AA354" s="3">
        <v>1000</v>
      </c>
      <c r="AB354" s="3">
        <v>0</v>
      </c>
      <c r="AC354" s="3">
        <v>0</v>
      </c>
      <c r="AD354" s="3">
        <v>521</v>
      </c>
      <c r="AE354" s="3">
        <v>0</v>
      </c>
      <c r="AF354" s="33">
        <f t="shared" si="5"/>
        <v>954651</v>
      </c>
    </row>
    <row r="355" spans="1:32" ht="13.5" thickBot="1" x14ac:dyDescent="0.25">
      <c r="A355" s="6" t="s">
        <v>72</v>
      </c>
      <c r="B355" s="3" t="s">
        <v>30</v>
      </c>
      <c r="C355" s="3">
        <v>1977</v>
      </c>
      <c r="D355" s="3">
        <v>0</v>
      </c>
      <c r="E355" s="3">
        <v>301</v>
      </c>
      <c r="F355" s="3">
        <v>0</v>
      </c>
      <c r="G355" s="3">
        <v>1904</v>
      </c>
      <c r="H355" s="3">
        <v>2244</v>
      </c>
      <c r="I355" s="3">
        <v>0</v>
      </c>
      <c r="J355" s="3">
        <v>11366</v>
      </c>
      <c r="K355" s="3">
        <v>0</v>
      </c>
      <c r="L355" s="3">
        <v>1619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676</v>
      </c>
      <c r="T355" s="3">
        <v>3277</v>
      </c>
      <c r="U355" s="3">
        <v>0</v>
      </c>
      <c r="V355" s="3">
        <v>35106</v>
      </c>
      <c r="W355" s="3">
        <v>0</v>
      </c>
      <c r="X355" s="3">
        <v>39165</v>
      </c>
      <c r="Y355" s="3">
        <v>0</v>
      </c>
      <c r="Z355" s="3">
        <v>0</v>
      </c>
      <c r="AA355" s="3">
        <v>3601</v>
      </c>
      <c r="AB355" s="3">
        <v>0</v>
      </c>
      <c r="AC355" s="3">
        <v>0</v>
      </c>
      <c r="AD355" s="3">
        <v>0</v>
      </c>
      <c r="AE355" s="3">
        <v>0</v>
      </c>
      <c r="AF355" s="33">
        <f t="shared" si="5"/>
        <v>99259</v>
      </c>
    </row>
    <row r="356" spans="1:32" ht="13.5" thickBot="1" x14ac:dyDescent="0.25">
      <c r="A356" s="6" t="s">
        <v>72</v>
      </c>
      <c r="B356" s="3" t="s">
        <v>31</v>
      </c>
      <c r="C356" s="3">
        <v>1977</v>
      </c>
      <c r="D356" s="3">
        <v>0</v>
      </c>
      <c r="E356" s="3">
        <v>3611</v>
      </c>
      <c r="F356" s="3">
        <v>0</v>
      </c>
      <c r="G356" s="3">
        <v>2185</v>
      </c>
      <c r="H356" s="3">
        <v>84</v>
      </c>
      <c r="I356" s="3">
        <v>0</v>
      </c>
      <c r="J356" s="3">
        <v>8702</v>
      </c>
      <c r="K356" s="3">
        <v>0</v>
      </c>
      <c r="L356" s="3">
        <v>20</v>
      </c>
      <c r="M356" s="3">
        <v>0</v>
      </c>
      <c r="N356" s="3">
        <v>15274</v>
      </c>
      <c r="O356" s="3">
        <v>0</v>
      </c>
      <c r="P356" s="3">
        <v>0</v>
      </c>
      <c r="Q356" s="3">
        <v>0</v>
      </c>
      <c r="R356" s="3">
        <v>0</v>
      </c>
      <c r="S356" s="3">
        <v>1379</v>
      </c>
      <c r="T356" s="3">
        <v>5475</v>
      </c>
      <c r="U356" s="3">
        <v>0</v>
      </c>
      <c r="V356" s="3">
        <v>202</v>
      </c>
      <c r="W356" s="3">
        <v>0</v>
      </c>
      <c r="X356" s="3">
        <v>15460</v>
      </c>
      <c r="Y356" s="3">
        <v>0</v>
      </c>
      <c r="Z356" s="3">
        <v>0</v>
      </c>
      <c r="AA356" s="3">
        <v>3009</v>
      </c>
      <c r="AB356" s="3">
        <v>0</v>
      </c>
      <c r="AC356" s="3">
        <v>0</v>
      </c>
      <c r="AD356" s="3">
        <v>19</v>
      </c>
      <c r="AE356" s="3">
        <v>0</v>
      </c>
      <c r="AF356" s="33">
        <f t="shared" si="5"/>
        <v>55420</v>
      </c>
    </row>
    <row r="357" spans="1:32" ht="13.5" thickBot="1" x14ac:dyDescent="0.25">
      <c r="A357" s="6" t="s">
        <v>72</v>
      </c>
      <c r="B357" s="3" t="s">
        <v>32</v>
      </c>
      <c r="C357" s="3">
        <v>1977</v>
      </c>
      <c r="D357" s="3">
        <v>0</v>
      </c>
      <c r="E357" s="3">
        <v>0</v>
      </c>
      <c r="F357" s="3">
        <v>0</v>
      </c>
      <c r="G357" s="3">
        <v>9911</v>
      </c>
      <c r="H357" s="3">
        <v>163</v>
      </c>
      <c r="I357" s="3">
        <v>0</v>
      </c>
      <c r="J357" s="3">
        <v>5125</v>
      </c>
      <c r="K357" s="3">
        <v>0</v>
      </c>
      <c r="L357" s="3">
        <v>3685</v>
      </c>
      <c r="M357" s="3">
        <v>0</v>
      </c>
      <c r="N357" s="3">
        <v>21607</v>
      </c>
      <c r="O357" s="3">
        <v>0</v>
      </c>
      <c r="P357" s="3">
        <v>0</v>
      </c>
      <c r="Q357" s="3">
        <v>0</v>
      </c>
      <c r="R357" s="3">
        <v>0</v>
      </c>
      <c r="S357" s="3">
        <v>25519</v>
      </c>
      <c r="T357" s="3">
        <v>730327</v>
      </c>
      <c r="U357" s="3">
        <v>0</v>
      </c>
      <c r="V357" s="3">
        <v>7696</v>
      </c>
      <c r="W357" s="3">
        <v>1113</v>
      </c>
      <c r="X357" s="3">
        <v>209444</v>
      </c>
      <c r="Y357" s="3">
        <v>0</v>
      </c>
      <c r="Z357" s="3">
        <v>0</v>
      </c>
      <c r="AA357" s="3">
        <v>3265</v>
      </c>
      <c r="AB357" s="3">
        <v>0</v>
      </c>
      <c r="AC357" s="3">
        <v>0</v>
      </c>
      <c r="AD357" s="3">
        <v>150</v>
      </c>
      <c r="AE357" s="3">
        <v>0</v>
      </c>
      <c r="AF357" s="33">
        <f t="shared" si="5"/>
        <v>1018005</v>
      </c>
    </row>
    <row r="358" spans="1:32" ht="13.5" thickBot="1" x14ac:dyDescent="0.25">
      <c r="A358" s="6" t="s">
        <v>73</v>
      </c>
      <c r="B358" s="3" t="s">
        <v>33</v>
      </c>
      <c r="C358" s="3">
        <v>1977</v>
      </c>
      <c r="D358" s="3">
        <v>0</v>
      </c>
      <c r="E358" s="3">
        <v>0</v>
      </c>
      <c r="F358" s="3">
        <v>0</v>
      </c>
      <c r="G358" s="3">
        <v>427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3">
        <f t="shared" si="5"/>
        <v>427</v>
      </c>
    </row>
    <row r="359" spans="1:32" ht="13.5" thickBot="1" x14ac:dyDescent="0.25">
      <c r="A359" s="6" t="s">
        <v>73</v>
      </c>
      <c r="B359" s="25" t="s">
        <v>34</v>
      </c>
      <c r="C359" s="3">
        <v>1977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52144</v>
      </c>
      <c r="U359" s="3">
        <v>0</v>
      </c>
      <c r="V359" s="3">
        <v>0</v>
      </c>
      <c r="W359" s="3">
        <v>62</v>
      </c>
      <c r="X359" s="3">
        <v>10347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3">
        <f t="shared" si="5"/>
        <v>62553</v>
      </c>
    </row>
    <row r="360" spans="1:32" ht="13.5" thickBot="1" x14ac:dyDescent="0.25">
      <c r="A360" s="6" t="s">
        <v>73</v>
      </c>
      <c r="B360" s="25" t="s">
        <v>35</v>
      </c>
      <c r="C360" s="3">
        <v>1977</v>
      </c>
      <c r="D360" s="3">
        <v>0</v>
      </c>
      <c r="E360" s="3">
        <v>0</v>
      </c>
      <c r="F360" s="3">
        <v>0</v>
      </c>
      <c r="G360" s="3">
        <v>11182</v>
      </c>
      <c r="H360" s="3">
        <v>389</v>
      </c>
      <c r="I360" s="3">
        <v>0</v>
      </c>
      <c r="J360" s="3">
        <v>379</v>
      </c>
      <c r="K360" s="3">
        <v>2022</v>
      </c>
      <c r="L360" s="3">
        <v>0</v>
      </c>
      <c r="M360" s="3">
        <v>0</v>
      </c>
      <c r="N360" s="3">
        <v>6531</v>
      </c>
      <c r="O360" s="3">
        <v>0</v>
      </c>
      <c r="P360" s="3">
        <v>0</v>
      </c>
      <c r="Q360" s="3">
        <v>0</v>
      </c>
      <c r="R360" s="3">
        <v>1408</v>
      </c>
      <c r="S360" s="3">
        <v>3496</v>
      </c>
      <c r="T360" s="3">
        <v>0</v>
      </c>
      <c r="U360" s="3">
        <v>0</v>
      </c>
      <c r="V360" s="3">
        <v>0</v>
      </c>
      <c r="W360" s="3">
        <v>677</v>
      </c>
      <c r="X360" s="3">
        <v>24148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3">
        <f t="shared" si="5"/>
        <v>50232</v>
      </c>
    </row>
    <row r="361" spans="1:32" ht="13.5" thickBot="1" x14ac:dyDescent="0.25">
      <c r="A361" s="6" t="s">
        <v>73</v>
      </c>
      <c r="B361" s="25" t="s">
        <v>36</v>
      </c>
      <c r="C361" s="3">
        <v>1977</v>
      </c>
      <c r="D361" s="3">
        <v>0</v>
      </c>
      <c r="E361" s="3">
        <v>0</v>
      </c>
      <c r="F361" s="3">
        <v>0</v>
      </c>
      <c r="G361" s="3">
        <v>153</v>
      </c>
      <c r="H361" s="3">
        <v>0</v>
      </c>
      <c r="I361" s="3">
        <v>0</v>
      </c>
      <c r="J361" s="3">
        <v>0</v>
      </c>
      <c r="K361" s="3">
        <v>2</v>
      </c>
      <c r="L361" s="3">
        <v>1068</v>
      </c>
      <c r="M361" s="3">
        <v>0</v>
      </c>
      <c r="N361" s="3">
        <v>2591</v>
      </c>
      <c r="O361" s="3">
        <v>0</v>
      </c>
      <c r="P361" s="3">
        <v>0</v>
      </c>
      <c r="Q361" s="3">
        <v>0</v>
      </c>
      <c r="R361" s="3">
        <v>0</v>
      </c>
      <c r="S361" s="3">
        <v>221</v>
      </c>
      <c r="T361" s="3">
        <v>109865</v>
      </c>
      <c r="U361" s="3">
        <v>399</v>
      </c>
      <c r="V361" s="3">
        <v>2802</v>
      </c>
      <c r="W361" s="3">
        <v>191</v>
      </c>
      <c r="X361" s="3">
        <v>15875</v>
      </c>
      <c r="Y361" s="3">
        <v>0</v>
      </c>
      <c r="Z361" s="3">
        <v>0</v>
      </c>
      <c r="AA361" s="3">
        <v>143</v>
      </c>
      <c r="AB361" s="3">
        <v>0</v>
      </c>
      <c r="AC361" s="3">
        <v>0</v>
      </c>
      <c r="AD361" s="3">
        <v>27</v>
      </c>
      <c r="AE361" s="3">
        <v>0</v>
      </c>
      <c r="AF361" s="33">
        <f t="shared" si="5"/>
        <v>133337</v>
      </c>
    </row>
    <row r="362" spans="1:32" ht="13.5" thickBot="1" x14ac:dyDescent="0.25">
      <c r="A362" s="6" t="s">
        <v>73</v>
      </c>
      <c r="B362" s="25" t="s">
        <v>37</v>
      </c>
      <c r="C362" s="3">
        <v>1977</v>
      </c>
      <c r="D362" s="3">
        <v>0</v>
      </c>
      <c r="E362" s="3">
        <v>0</v>
      </c>
      <c r="F362" s="3">
        <v>0</v>
      </c>
      <c r="G362" s="3">
        <v>1666</v>
      </c>
      <c r="H362" s="3">
        <v>19</v>
      </c>
      <c r="I362" s="3">
        <v>0</v>
      </c>
      <c r="J362" s="3">
        <v>0</v>
      </c>
      <c r="K362" s="3">
        <v>37</v>
      </c>
      <c r="L362" s="3">
        <v>300</v>
      </c>
      <c r="M362" s="3">
        <v>0</v>
      </c>
      <c r="N362" s="3">
        <v>620</v>
      </c>
      <c r="O362" s="3">
        <v>0</v>
      </c>
      <c r="P362" s="3">
        <v>0</v>
      </c>
      <c r="Q362" s="3">
        <v>0</v>
      </c>
      <c r="R362" s="3">
        <v>0</v>
      </c>
      <c r="S362" s="3">
        <v>1196</v>
      </c>
      <c r="T362" s="3">
        <v>49804</v>
      </c>
      <c r="U362" s="3">
        <v>0</v>
      </c>
      <c r="V362" s="3">
        <v>420</v>
      </c>
      <c r="W362" s="3">
        <v>163</v>
      </c>
      <c r="X362" s="3">
        <v>13924</v>
      </c>
      <c r="Y362" s="3">
        <v>0</v>
      </c>
      <c r="Z362" s="3">
        <v>0</v>
      </c>
      <c r="AA362" s="3">
        <v>102</v>
      </c>
      <c r="AB362" s="3">
        <v>0</v>
      </c>
      <c r="AC362" s="3">
        <v>0</v>
      </c>
      <c r="AD362" s="3">
        <v>15</v>
      </c>
      <c r="AE362" s="3">
        <v>0</v>
      </c>
      <c r="AF362" s="33">
        <f t="shared" si="5"/>
        <v>68266</v>
      </c>
    </row>
    <row r="363" spans="1:32" ht="13.5" thickBot="1" x14ac:dyDescent="0.25">
      <c r="A363" s="6" t="s">
        <v>73</v>
      </c>
      <c r="B363" s="25" t="s">
        <v>38</v>
      </c>
      <c r="C363" s="3">
        <v>1977</v>
      </c>
      <c r="D363" s="3">
        <v>0</v>
      </c>
      <c r="E363" s="3">
        <v>0</v>
      </c>
      <c r="F363" s="3">
        <v>0</v>
      </c>
      <c r="G363" s="3">
        <v>3935</v>
      </c>
      <c r="H363" s="3">
        <v>0</v>
      </c>
      <c r="I363" s="3">
        <v>0</v>
      </c>
      <c r="J363" s="3">
        <v>60</v>
      </c>
      <c r="K363" s="3">
        <v>6</v>
      </c>
      <c r="L363" s="3">
        <v>168</v>
      </c>
      <c r="M363" s="3">
        <v>0</v>
      </c>
      <c r="N363" s="3">
        <v>1354</v>
      </c>
      <c r="O363" s="3">
        <v>0</v>
      </c>
      <c r="P363" s="3">
        <v>0</v>
      </c>
      <c r="Q363" s="3">
        <v>0</v>
      </c>
      <c r="R363" s="3">
        <v>0</v>
      </c>
      <c r="S363" s="3">
        <v>949</v>
      </c>
      <c r="T363" s="3">
        <v>12002</v>
      </c>
      <c r="U363" s="3">
        <v>0</v>
      </c>
      <c r="V363" s="3">
        <v>2</v>
      </c>
      <c r="W363" s="3">
        <v>236</v>
      </c>
      <c r="X363" s="3">
        <v>2423</v>
      </c>
      <c r="Y363" s="3">
        <v>0</v>
      </c>
      <c r="Z363" s="3">
        <v>0</v>
      </c>
      <c r="AA363" s="3">
        <v>489</v>
      </c>
      <c r="AB363" s="3">
        <v>0</v>
      </c>
      <c r="AC363" s="3">
        <v>0</v>
      </c>
      <c r="AD363" s="3">
        <v>96</v>
      </c>
      <c r="AE363" s="3">
        <v>0</v>
      </c>
      <c r="AF363" s="33">
        <f t="shared" si="5"/>
        <v>21720</v>
      </c>
    </row>
    <row r="364" spans="1:32" ht="13.5" thickBot="1" x14ac:dyDescent="0.25">
      <c r="A364" s="6" t="s">
        <v>73</v>
      </c>
      <c r="B364" s="25" t="s">
        <v>39</v>
      </c>
      <c r="C364" s="3">
        <v>1977</v>
      </c>
      <c r="D364" s="3">
        <v>0</v>
      </c>
      <c r="E364" s="3">
        <v>0</v>
      </c>
      <c r="F364" s="3">
        <v>0</v>
      </c>
      <c r="G364" s="3">
        <v>121</v>
      </c>
      <c r="H364" s="3">
        <v>0</v>
      </c>
      <c r="I364" s="3">
        <v>0</v>
      </c>
      <c r="J364" s="3">
        <v>0</v>
      </c>
      <c r="K364" s="3">
        <v>0</v>
      </c>
      <c r="L364" s="3">
        <v>5380</v>
      </c>
      <c r="M364" s="3">
        <v>0</v>
      </c>
      <c r="N364" s="3">
        <v>6171</v>
      </c>
      <c r="O364" s="3">
        <v>0</v>
      </c>
      <c r="P364" s="3">
        <v>0</v>
      </c>
      <c r="Q364" s="3">
        <v>0</v>
      </c>
      <c r="R364" s="3">
        <v>0</v>
      </c>
      <c r="S364" s="3">
        <v>1957</v>
      </c>
      <c r="T364" s="3">
        <v>432770</v>
      </c>
      <c r="U364" s="3">
        <v>0</v>
      </c>
      <c r="V364" s="3">
        <v>22601</v>
      </c>
      <c r="W364" s="3">
        <v>0</v>
      </c>
      <c r="X364" s="3">
        <v>55847</v>
      </c>
      <c r="Y364" s="3">
        <v>0</v>
      </c>
      <c r="Z364" s="3">
        <v>0</v>
      </c>
      <c r="AA364" s="3">
        <v>4526</v>
      </c>
      <c r="AB364" s="3">
        <v>0</v>
      </c>
      <c r="AC364" s="3">
        <v>241966</v>
      </c>
      <c r="AD364" s="3">
        <v>743</v>
      </c>
      <c r="AE364" s="3">
        <v>0</v>
      </c>
      <c r="AF364" s="33">
        <f t="shared" si="5"/>
        <v>772082</v>
      </c>
    </row>
    <row r="365" spans="1:32" ht="13.5" thickBot="1" x14ac:dyDescent="0.25">
      <c r="A365" s="6" t="s">
        <v>73</v>
      </c>
      <c r="B365" s="25" t="s">
        <v>40</v>
      </c>
      <c r="C365" s="3">
        <v>1977</v>
      </c>
      <c r="D365" s="3">
        <v>0</v>
      </c>
      <c r="E365" s="3">
        <v>0</v>
      </c>
      <c r="F365" s="3">
        <v>0</v>
      </c>
      <c r="G365" s="3">
        <v>6636</v>
      </c>
      <c r="H365" s="3">
        <v>88</v>
      </c>
      <c r="I365" s="3">
        <v>0</v>
      </c>
      <c r="J365" s="3">
        <v>0</v>
      </c>
      <c r="K365" s="3">
        <v>0</v>
      </c>
      <c r="L365" s="3">
        <v>10925</v>
      </c>
      <c r="M365" s="3">
        <v>0</v>
      </c>
      <c r="N365" s="3">
        <v>28257</v>
      </c>
      <c r="O365" s="3">
        <v>0</v>
      </c>
      <c r="P365" s="3">
        <v>0</v>
      </c>
      <c r="Q365" s="3">
        <v>0</v>
      </c>
      <c r="R365" s="3">
        <v>0</v>
      </c>
      <c r="S365" s="3">
        <v>8812</v>
      </c>
      <c r="T365" s="3">
        <v>574563</v>
      </c>
      <c r="U365" s="3">
        <v>0</v>
      </c>
      <c r="V365" s="3">
        <v>0</v>
      </c>
      <c r="W365" s="3">
        <v>507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3">
        <f t="shared" si="5"/>
        <v>629788</v>
      </c>
    </row>
    <row r="366" spans="1:32" ht="13.5" thickBot="1" x14ac:dyDescent="0.25">
      <c r="A366" s="6" t="s">
        <v>73</v>
      </c>
      <c r="B366" s="25" t="s">
        <v>41</v>
      </c>
      <c r="C366" s="3">
        <v>1977</v>
      </c>
      <c r="D366" s="3">
        <v>0</v>
      </c>
      <c r="E366" s="3">
        <v>0</v>
      </c>
      <c r="F366" s="3">
        <v>0</v>
      </c>
      <c r="G366" s="3">
        <v>1110</v>
      </c>
      <c r="H366" s="3">
        <v>0</v>
      </c>
      <c r="I366" s="3">
        <v>0</v>
      </c>
      <c r="J366" s="3">
        <v>0</v>
      </c>
      <c r="K366" s="3">
        <v>0</v>
      </c>
      <c r="L366" s="3">
        <v>16786</v>
      </c>
      <c r="M366" s="3">
        <v>0</v>
      </c>
      <c r="N366" s="3">
        <v>19426</v>
      </c>
      <c r="O366" s="3">
        <v>0</v>
      </c>
      <c r="P366" s="3">
        <v>0</v>
      </c>
      <c r="Q366" s="3">
        <v>0</v>
      </c>
      <c r="R366" s="3">
        <v>0</v>
      </c>
      <c r="S366" s="3">
        <v>4596</v>
      </c>
      <c r="T366" s="3">
        <v>412058</v>
      </c>
      <c r="U366" s="3">
        <v>0</v>
      </c>
      <c r="V366" s="3">
        <v>68416</v>
      </c>
      <c r="W366" s="3">
        <v>0</v>
      </c>
      <c r="X366" s="3">
        <v>223132</v>
      </c>
      <c r="Y366" s="3">
        <v>0</v>
      </c>
      <c r="Z366" s="3">
        <v>0</v>
      </c>
      <c r="AA366" s="3">
        <v>4955</v>
      </c>
      <c r="AB366" s="3">
        <v>0</v>
      </c>
      <c r="AC366" s="3">
        <v>0</v>
      </c>
      <c r="AD366" s="3">
        <v>1452</v>
      </c>
      <c r="AE366" s="3">
        <v>0</v>
      </c>
      <c r="AF366" s="33">
        <f t="shared" si="5"/>
        <v>751931</v>
      </c>
    </row>
    <row r="367" spans="1:32" ht="13.5" thickBot="1" x14ac:dyDescent="0.25">
      <c r="A367" s="6" t="s">
        <v>73</v>
      </c>
      <c r="B367" s="25" t="s">
        <v>42</v>
      </c>
      <c r="C367" s="3">
        <v>1977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24</v>
      </c>
      <c r="M367" s="3">
        <v>0</v>
      </c>
      <c r="N367" s="3">
        <v>24</v>
      </c>
      <c r="O367" s="3">
        <v>0</v>
      </c>
      <c r="P367" s="3">
        <v>0</v>
      </c>
      <c r="Q367" s="3">
        <v>0</v>
      </c>
      <c r="R367" s="3">
        <v>0</v>
      </c>
      <c r="S367" s="3">
        <v>62</v>
      </c>
      <c r="T367" s="3">
        <v>2656</v>
      </c>
      <c r="U367" s="3">
        <v>0</v>
      </c>
      <c r="V367" s="3">
        <v>71</v>
      </c>
      <c r="W367" s="3">
        <v>25</v>
      </c>
      <c r="X367" s="3">
        <v>153</v>
      </c>
      <c r="Y367" s="3">
        <v>0</v>
      </c>
      <c r="Z367" s="3">
        <v>0</v>
      </c>
      <c r="AA367" s="3">
        <v>62</v>
      </c>
      <c r="AB367" s="3">
        <v>0</v>
      </c>
      <c r="AC367" s="3">
        <v>0</v>
      </c>
      <c r="AD367" s="3">
        <v>4</v>
      </c>
      <c r="AE367" s="3">
        <v>0</v>
      </c>
      <c r="AF367" s="33">
        <f t="shared" si="5"/>
        <v>3081</v>
      </c>
    </row>
    <row r="368" spans="1:32" ht="13.5" thickBot="1" x14ac:dyDescent="0.25">
      <c r="A368" s="6" t="s">
        <v>73</v>
      </c>
      <c r="B368" s="25" t="s">
        <v>43</v>
      </c>
      <c r="C368" s="3">
        <v>1977</v>
      </c>
      <c r="D368" s="3">
        <v>0</v>
      </c>
      <c r="E368" s="3">
        <v>0</v>
      </c>
      <c r="F368" s="3">
        <v>0</v>
      </c>
      <c r="G368" s="3">
        <v>1888</v>
      </c>
      <c r="H368" s="3">
        <v>92</v>
      </c>
      <c r="I368" s="3">
        <v>0</v>
      </c>
      <c r="J368" s="3">
        <v>0</v>
      </c>
      <c r="K368" s="3">
        <v>612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42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3">
        <f t="shared" si="5"/>
        <v>2634</v>
      </c>
    </row>
    <row r="369" spans="1:32" ht="13.5" thickBot="1" x14ac:dyDescent="0.25">
      <c r="A369" s="6" t="s">
        <v>74</v>
      </c>
      <c r="B369" s="25" t="s">
        <v>44</v>
      </c>
      <c r="C369" s="3">
        <v>1977</v>
      </c>
      <c r="D369" s="3">
        <v>0</v>
      </c>
      <c r="E369" s="3">
        <v>0</v>
      </c>
      <c r="F369" s="3">
        <v>0</v>
      </c>
      <c r="G369" s="3">
        <v>13765</v>
      </c>
      <c r="H369" s="3">
        <v>3100</v>
      </c>
      <c r="I369" s="3">
        <v>0</v>
      </c>
      <c r="J369" s="3">
        <v>214</v>
      </c>
      <c r="K369" s="3">
        <v>0</v>
      </c>
      <c r="L369" s="3">
        <v>18215</v>
      </c>
      <c r="M369" s="3">
        <v>0</v>
      </c>
      <c r="N369" s="3">
        <v>3439</v>
      </c>
      <c r="O369" s="3">
        <v>0</v>
      </c>
      <c r="P369" s="3">
        <v>0</v>
      </c>
      <c r="Q369" s="3">
        <v>0</v>
      </c>
      <c r="R369" s="3">
        <v>0</v>
      </c>
      <c r="S369" s="3">
        <v>8220</v>
      </c>
      <c r="T369" s="3">
        <v>44489</v>
      </c>
      <c r="U369" s="3">
        <v>164</v>
      </c>
      <c r="V369" s="3">
        <v>39951</v>
      </c>
      <c r="W369" s="3">
        <v>2251</v>
      </c>
      <c r="X369" s="3">
        <v>42950</v>
      </c>
      <c r="Y369" s="3">
        <v>0</v>
      </c>
      <c r="Z369" s="3">
        <v>0</v>
      </c>
      <c r="AA369" s="3">
        <v>2975</v>
      </c>
      <c r="AB369" s="3">
        <v>0</v>
      </c>
      <c r="AC369" s="3">
        <v>0</v>
      </c>
      <c r="AD369" s="3">
        <v>62</v>
      </c>
      <c r="AE369" s="3">
        <v>0</v>
      </c>
      <c r="AF369" s="33">
        <f t="shared" si="5"/>
        <v>179795</v>
      </c>
    </row>
    <row r="370" spans="1:32" ht="13.5" thickBot="1" x14ac:dyDescent="0.25">
      <c r="A370" s="6" t="s">
        <v>74</v>
      </c>
      <c r="B370" s="25" t="s">
        <v>45</v>
      </c>
      <c r="C370" s="3">
        <v>1977</v>
      </c>
      <c r="D370" s="3">
        <v>0</v>
      </c>
      <c r="E370" s="3">
        <v>0</v>
      </c>
      <c r="F370" s="3">
        <v>0</v>
      </c>
      <c r="G370" s="3">
        <v>5172</v>
      </c>
      <c r="H370" s="3">
        <v>1838</v>
      </c>
      <c r="I370" s="3">
        <v>0</v>
      </c>
      <c r="J370" s="3">
        <v>2653</v>
      </c>
      <c r="K370" s="3">
        <v>0</v>
      </c>
      <c r="L370" s="3">
        <v>5547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9770</v>
      </c>
      <c r="T370" s="3">
        <v>29921</v>
      </c>
      <c r="U370" s="3">
        <v>845</v>
      </c>
      <c r="V370" s="3">
        <v>52429</v>
      </c>
      <c r="W370" s="3">
        <v>419</v>
      </c>
      <c r="X370" s="3">
        <v>89194</v>
      </c>
      <c r="Y370" s="3">
        <v>0</v>
      </c>
      <c r="Z370" s="3">
        <v>0</v>
      </c>
      <c r="AA370" s="3">
        <v>1472</v>
      </c>
      <c r="AB370" s="3">
        <v>561</v>
      </c>
      <c r="AC370" s="3">
        <v>0</v>
      </c>
      <c r="AD370" s="3">
        <v>10</v>
      </c>
      <c r="AE370" s="3">
        <v>0</v>
      </c>
      <c r="AF370" s="33">
        <f t="shared" si="5"/>
        <v>199831</v>
      </c>
    </row>
    <row r="371" spans="1:32" ht="13.5" thickBot="1" x14ac:dyDescent="0.25">
      <c r="A371" s="6" t="s">
        <v>74</v>
      </c>
      <c r="B371" s="25" t="s">
        <v>46</v>
      </c>
      <c r="C371" s="3">
        <v>1977</v>
      </c>
      <c r="D371" s="3">
        <v>0</v>
      </c>
      <c r="E371" s="3">
        <v>0</v>
      </c>
      <c r="F371" s="3">
        <v>0</v>
      </c>
      <c r="G371" s="3">
        <v>173</v>
      </c>
      <c r="H371" s="3">
        <v>983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12</v>
      </c>
      <c r="T371" s="3">
        <v>0</v>
      </c>
      <c r="U371" s="3">
        <v>2</v>
      </c>
      <c r="V371" s="3">
        <v>1529</v>
      </c>
      <c r="W371" s="3">
        <v>3326</v>
      </c>
      <c r="X371" s="3">
        <v>30364</v>
      </c>
      <c r="Y371" s="3">
        <v>0</v>
      </c>
      <c r="Z371" s="3">
        <v>0</v>
      </c>
      <c r="AA371" s="3">
        <v>6</v>
      </c>
      <c r="AB371" s="3">
        <v>0</v>
      </c>
      <c r="AC371" s="3">
        <v>0</v>
      </c>
      <c r="AD371" s="3">
        <v>0</v>
      </c>
      <c r="AE371" s="3">
        <v>0</v>
      </c>
      <c r="AF371" s="33">
        <f t="shared" si="5"/>
        <v>36395</v>
      </c>
    </row>
    <row r="372" spans="1:32" ht="13.5" thickBot="1" x14ac:dyDescent="0.25">
      <c r="A372" s="6" t="s">
        <v>74</v>
      </c>
      <c r="B372" s="25" t="s">
        <v>47</v>
      </c>
      <c r="C372" s="3">
        <v>1977</v>
      </c>
      <c r="D372" s="3">
        <v>0</v>
      </c>
      <c r="E372" s="3">
        <v>0</v>
      </c>
      <c r="F372" s="3">
        <v>0</v>
      </c>
      <c r="G372" s="3">
        <v>5481</v>
      </c>
      <c r="H372" s="3">
        <v>2772</v>
      </c>
      <c r="I372" s="3">
        <v>0</v>
      </c>
      <c r="J372" s="3">
        <v>75</v>
      </c>
      <c r="K372" s="3">
        <v>0</v>
      </c>
      <c r="L372" s="3">
        <v>22477</v>
      </c>
      <c r="M372" s="3">
        <v>0</v>
      </c>
      <c r="N372" s="3">
        <v>3026</v>
      </c>
      <c r="O372" s="3">
        <v>0</v>
      </c>
      <c r="P372" s="3">
        <v>0</v>
      </c>
      <c r="Q372" s="3">
        <v>0</v>
      </c>
      <c r="R372" s="3">
        <v>0</v>
      </c>
      <c r="S372" s="3">
        <v>2829</v>
      </c>
      <c r="T372" s="3">
        <v>18631</v>
      </c>
      <c r="U372" s="3">
        <v>13</v>
      </c>
      <c r="V372" s="3">
        <v>34757</v>
      </c>
      <c r="W372" s="3">
        <v>2995</v>
      </c>
      <c r="X372" s="3">
        <v>85801</v>
      </c>
      <c r="Y372" s="3">
        <v>0</v>
      </c>
      <c r="Z372" s="3">
        <v>0</v>
      </c>
      <c r="AA372" s="3">
        <v>1507</v>
      </c>
      <c r="AB372" s="3">
        <v>0</v>
      </c>
      <c r="AC372" s="3">
        <v>0</v>
      </c>
      <c r="AD372" s="3">
        <v>20</v>
      </c>
      <c r="AE372" s="3">
        <v>0</v>
      </c>
      <c r="AF372" s="33">
        <f t="shared" si="5"/>
        <v>180384</v>
      </c>
    </row>
    <row r="373" spans="1:32" ht="13.5" thickBot="1" x14ac:dyDescent="0.25">
      <c r="A373" s="6" t="s">
        <v>74</v>
      </c>
      <c r="B373" s="25" t="s">
        <v>48</v>
      </c>
      <c r="C373" s="3">
        <v>1977</v>
      </c>
      <c r="D373" s="3">
        <v>0</v>
      </c>
      <c r="E373" s="3">
        <v>0</v>
      </c>
      <c r="F373" s="3">
        <v>0</v>
      </c>
      <c r="G373" s="3">
        <v>382</v>
      </c>
      <c r="H373" s="3">
        <v>0</v>
      </c>
      <c r="I373" s="3">
        <v>0</v>
      </c>
      <c r="J373" s="3">
        <v>0</v>
      </c>
      <c r="K373" s="3">
        <v>0</v>
      </c>
      <c r="L373" s="3">
        <v>11944</v>
      </c>
      <c r="M373" s="3">
        <v>0</v>
      </c>
      <c r="N373" s="3">
        <v>6194</v>
      </c>
      <c r="O373" s="3">
        <v>0</v>
      </c>
      <c r="P373" s="3">
        <v>0</v>
      </c>
      <c r="Q373" s="3">
        <v>0</v>
      </c>
      <c r="R373" s="3">
        <v>0</v>
      </c>
      <c r="S373" s="3">
        <v>6364</v>
      </c>
      <c r="T373" s="3">
        <v>66780</v>
      </c>
      <c r="U373" s="3">
        <v>0</v>
      </c>
      <c r="V373" s="3">
        <v>25177</v>
      </c>
      <c r="W373" s="3">
        <v>0</v>
      </c>
      <c r="X373" s="3">
        <v>51482</v>
      </c>
      <c r="Y373" s="3">
        <v>0</v>
      </c>
      <c r="Z373" s="3">
        <v>0</v>
      </c>
      <c r="AA373" s="3">
        <v>547</v>
      </c>
      <c r="AB373" s="3">
        <v>0</v>
      </c>
      <c r="AC373" s="3">
        <v>0</v>
      </c>
      <c r="AD373" s="3">
        <v>222</v>
      </c>
      <c r="AE373" s="3">
        <v>0</v>
      </c>
      <c r="AF373" s="33">
        <f t="shared" si="5"/>
        <v>169092</v>
      </c>
    </row>
    <row r="374" spans="1:32" ht="13.5" thickBot="1" x14ac:dyDescent="0.25">
      <c r="A374" s="6" t="s">
        <v>74</v>
      </c>
      <c r="B374" s="25" t="s">
        <v>49</v>
      </c>
      <c r="C374" s="3">
        <v>1977</v>
      </c>
      <c r="D374" s="3">
        <v>0</v>
      </c>
      <c r="E374" s="3">
        <v>0</v>
      </c>
      <c r="F374" s="3">
        <v>0</v>
      </c>
      <c r="G374" s="3">
        <v>332</v>
      </c>
      <c r="H374" s="3">
        <v>3718</v>
      </c>
      <c r="I374" s="3">
        <v>0</v>
      </c>
      <c r="J374" s="3">
        <v>2785</v>
      </c>
      <c r="K374" s="3">
        <v>0</v>
      </c>
      <c r="L374" s="3">
        <v>4127</v>
      </c>
      <c r="M374" s="3">
        <v>0</v>
      </c>
      <c r="N374" s="3">
        <v>1032</v>
      </c>
      <c r="O374" s="3">
        <v>0</v>
      </c>
      <c r="P374" s="3">
        <v>0</v>
      </c>
      <c r="Q374" s="3">
        <v>0</v>
      </c>
      <c r="R374" s="3">
        <v>0</v>
      </c>
      <c r="S374" s="3">
        <v>28101</v>
      </c>
      <c r="T374" s="3">
        <v>638816</v>
      </c>
      <c r="U374" s="3">
        <v>1714083</v>
      </c>
      <c r="V374" s="3">
        <v>37208</v>
      </c>
      <c r="W374" s="3">
        <v>6597</v>
      </c>
      <c r="X374" s="3">
        <v>192845</v>
      </c>
      <c r="Y374" s="3">
        <v>0</v>
      </c>
      <c r="Z374" s="3">
        <v>0</v>
      </c>
      <c r="AA374" s="3">
        <v>376</v>
      </c>
      <c r="AB374" s="3">
        <v>0</v>
      </c>
      <c r="AC374" s="3">
        <v>0</v>
      </c>
      <c r="AD374" s="3">
        <v>0</v>
      </c>
      <c r="AE374" s="3">
        <v>0</v>
      </c>
      <c r="AF374" s="33">
        <f t="shared" si="5"/>
        <v>2630020</v>
      </c>
    </row>
    <row r="375" spans="1:32" ht="13.5" thickBot="1" x14ac:dyDescent="0.25">
      <c r="A375" s="6" t="s">
        <v>74</v>
      </c>
      <c r="B375" s="25" t="s">
        <v>50</v>
      </c>
      <c r="C375" s="3">
        <v>1977</v>
      </c>
      <c r="D375" s="3">
        <v>0</v>
      </c>
      <c r="E375" s="3">
        <v>0</v>
      </c>
      <c r="F375" s="3">
        <v>0</v>
      </c>
      <c r="G375" s="3">
        <v>15984</v>
      </c>
      <c r="H375" s="3">
        <v>3273</v>
      </c>
      <c r="I375" s="3">
        <v>0</v>
      </c>
      <c r="J375" s="3">
        <v>395</v>
      </c>
      <c r="K375" s="3">
        <v>0</v>
      </c>
      <c r="L375" s="3">
        <v>13616</v>
      </c>
      <c r="M375" s="3">
        <v>0</v>
      </c>
      <c r="N375" s="3">
        <v>4090</v>
      </c>
      <c r="O375" s="3">
        <v>0</v>
      </c>
      <c r="P375" s="3">
        <v>0</v>
      </c>
      <c r="Q375" s="3">
        <v>0</v>
      </c>
      <c r="R375" s="3">
        <v>0</v>
      </c>
      <c r="S375" s="3">
        <v>15791</v>
      </c>
      <c r="T375" s="3">
        <v>29772</v>
      </c>
      <c r="U375" s="3">
        <v>5692</v>
      </c>
      <c r="V375" s="3">
        <v>36972</v>
      </c>
      <c r="W375" s="3">
        <v>973</v>
      </c>
      <c r="X375" s="3">
        <v>52780</v>
      </c>
      <c r="Y375" s="3">
        <v>0</v>
      </c>
      <c r="Z375" s="3">
        <v>0</v>
      </c>
      <c r="AA375" s="3">
        <v>2965</v>
      </c>
      <c r="AB375" s="3">
        <v>0</v>
      </c>
      <c r="AC375" s="3">
        <v>0</v>
      </c>
      <c r="AD375" s="3">
        <v>68</v>
      </c>
      <c r="AE375" s="3">
        <v>0</v>
      </c>
      <c r="AF375" s="33">
        <f t="shared" si="5"/>
        <v>182371</v>
      </c>
    </row>
    <row r="376" spans="1:32" ht="13.5" thickBot="1" x14ac:dyDescent="0.25">
      <c r="A376" s="6" t="s">
        <v>74</v>
      </c>
      <c r="B376" s="25" t="s">
        <v>51</v>
      </c>
      <c r="C376" s="3">
        <v>1977</v>
      </c>
      <c r="D376" s="3">
        <v>0</v>
      </c>
      <c r="E376" s="3">
        <v>0</v>
      </c>
      <c r="F376" s="3">
        <v>0</v>
      </c>
      <c r="G376" s="3">
        <v>446</v>
      </c>
      <c r="H376" s="3">
        <v>593</v>
      </c>
      <c r="I376" s="3">
        <v>0</v>
      </c>
      <c r="J376" s="3">
        <v>0</v>
      </c>
      <c r="K376" s="3">
        <v>0</v>
      </c>
      <c r="L376" s="3">
        <v>8182</v>
      </c>
      <c r="M376" s="3">
        <v>0</v>
      </c>
      <c r="N376" s="3">
        <v>2046</v>
      </c>
      <c r="O376" s="3">
        <v>0</v>
      </c>
      <c r="P376" s="3">
        <v>0</v>
      </c>
      <c r="Q376" s="3">
        <v>0</v>
      </c>
      <c r="R376" s="3">
        <v>0</v>
      </c>
      <c r="S376" s="3">
        <v>2176</v>
      </c>
      <c r="T376" s="3">
        <v>52619</v>
      </c>
      <c r="U376" s="3">
        <v>2577</v>
      </c>
      <c r="V376" s="3">
        <v>16450</v>
      </c>
      <c r="W376" s="3">
        <v>927</v>
      </c>
      <c r="X376" s="3">
        <v>72242</v>
      </c>
      <c r="Y376" s="3">
        <v>0</v>
      </c>
      <c r="Z376" s="3">
        <v>0</v>
      </c>
      <c r="AA376" s="3">
        <v>447</v>
      </c>
      <c r="AB376" s="3">
        <v>0</v>
      </c>
      <c r="AC376" s="3">
        <v>0</v>
      </c>
      <c r="AD376" s="3">
        <v>60</v>
      </c>
      <c r="AE376" s="3">
        <v>0</v>
      </c>
      <c r="AF376" s="33">
        <f t="shared" si="5"/>
        <v>158765</v>
      </c>
    </row>
    <row r="377" spans="1:32" ht="13.5" thickBot="1" x14ac:dyDescent="0.25">
      <c r="A377" s="6" t="s">
        <v>74</v>
      </c>
      <c r="B377" s="25" t="s">
        <v>52</v>
      </c>
      <c r="C377" s="3">
        <v>1977</v>
      </c>
      <c r="D377" s="3">
        <v>0</v>
      </c>
      <c r="E377" s="3">
        <v>0</v>
      </c>
      <c r="F377" s="3">
        <v>0</v>
      </c>
      <c r="G377" s="3">
        <v>306</v>
      </c>
      <c r="H377" s="3">
        <v>0</v>
      </c>
      <c r="I377" s="3">
        <v>0</v>
      </c>
      <c r="J377" s="3">
        <v>0</v>
      </c>
      <c r="K377" s="3">
        <v>0</v>
      </c>
      <c r="L377" s="3">
        <v>991</v>
      </c>
      <c r="M377" s="3">
        <v>0</v>
      </c>
      <c r="N377" s="3">
        <v>235</v>
      </c>
      <c r="O377" s="3">
        <v>0</v>
      </c>
      <c r="P377" s="3">
        <v>0</v>
      </c>
      <c r="Q377" s="3">
        <v>0</v>
      </c>
      <c r="R377" s="3">
        <v>0</v>
      </c>
      <c r="S377" s="3">
        <v>53</v>
      </c>
      <c r="T377" s="3">
        <v>249</v>
      </c>
      <c r="U377" s="3">
        <v>0</v>
      </c>
      <c r="V377" s="3">
        <v>1310</v>
      </c>
      <c r="W377" s="3">
        <v>560</v>
      </c>
      <c r="X377" s="3">
        <v>19405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3">
        <f t="shared" si="5"/>
        <v>23109</v>
      </c>
    </row>
    <row r="378" spans="1:32" ht="13.5" thickBot="1" x14ac:dyDescent="0.25">
      <c r="A378" s="6" t="s">
        <v>74</v>
      </c>
      <c r="B378" s="25" t="s">
        <v>53</v>
      </c>
      <c r="C378" s="3">
        <v>1977</v>
      </c>
      <c r="D378" s="3">
        <v>0</v>
      </c>
      <c r="E378" s="3">
        <v>0</v>
      </c>
      <c r="F378" s="3">
        <v>0</v>
      </c>
      <c r="G378" s="3">
        <v>656</v>
      </c>
      <c r="H378" s="3">
        <v>608</v>
      </c>
      <c r="I378" s="3">
        <v>0</v>
      </c>
      <c r="J378" s="3">
        <v>90</v>
      </c>
      <c r="K378" s="3">
        <v>0</v>
      </c>
      <c r="L378" s="3">
        <v>8036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5556</v>
      </c>
      <c r="T378" s="3">
        <v>35495</v>
      </c>
      <c r="U378" s="3">
        <v>0</v>
      </c>
      <c r="V378" s="3">
        <v>30110</v>
      </c>
      <c r="W378" s="3">
        <v>3</v>
      </c>
      <c r="X378" s="3">
        <v>43368</v>
      </c>
      <c r="Y378" s="3">
        <v>0</v>
      </c>
      <c r="Z378" s="3">
        <v>0</v>
      </c>
      <c r="AA378" s="3">
        <v>1407</v>
      </c>
      <c r="AB378" s="3">
        <v>0</v>
      </c>
      <c r="AC378" s="3">
        <v>0</v>
      </c>
      <c r="AD378" s="3">
        <v>82</v>
      </c>
      <c r="AE378" s="3">
        <v>0</v>
      </c>
      <c r="AF378" s="33">
        <f t="shared" si="5"/>
        <v>125411</v>
      </c>
    </row>
    <row r="379" spans="1:32" ht="13.5" thickBot="1" x14ac:dyDescent="0.25">
      <c r="A379" s="6" t="s">
        <v>74</v>
      </c>
      <c r="B379" s="25" t="s">
        <v>54</v>
      </c>
      <c r="C379" s="3">
        <v>1977</v>
      </c>
      <c r="D379" s="3">
        <v>0</v>
      </c>
      <c r="E379" s="3">
        <v>0</v>
      </c>
      <c r="F379" s="3">
        <v>0</v>
      </c>
      <c r="G379" s="3">
        <v>6224</v>
      </c>
      <c r="H379" s="3">
        <v>201</v>
      </c>
      <c r="I379" s="3">
        <v>0</v>
      </c>
      <c r="J379" s="3">
        <v>0</v>
      </c>
      <c r="K379" s="3">
        <v>0</v>
      </c>
      <c r="L379" s="3">
        <v>11572</v>
      </c>
      <c r="M379" s="3">
        <v>0</v>
      </c>
      <c r="N379" s="3">
        <v>4991</v>
      </c>
      <c r="O379" s="3">
        <v>0</v>
      </c>
      <c r="P379" s="3">
        <v>0</v>
      </c>
      <c r="Q379" s="3">
        <v>0</v>
      </c>
      <c r="R379" s="3">
        <v>0</v>
      </c>
      <c r="S379" s="3">
        <v>2787</v>
      </c>
      <c r="T379" s="3">
        <v>141921</v>
      </c>
      <c r="U379" s="3">
        <v>737</v>
      </c>
      <c r="V379" s="3">
        <v>18161</v>
      </c>
      <c r="W379" s="3">
        <v>941</v>
      </c>
      <c r="X379" s="3">
        <v>63472</v>
      </c>
      <c r="Y379" s="3">
        <v>0</v>
      </c>
      <c r="Z379" s="3">
        <v>0</v>
      </c>
      <c r="AA379" s="3">
        <v>1677</v>
      </c>
      <c r="AB379" s="3">
        <v>0</v>
      </c>
      <c r="AC379" s="3">
        <v>0</v>
      </c>
      <c r="AD379" s="3">
        <v>103</v>
      </c>
      <c r="AE379" s="3">
        <v>0</v>
      </c>
      <c r="AF379" s="33">
        <f t="shared" si="5"/>
        <v>252787</v>
      </c>
    </row>
    <row r="380" spans="1:32" ht="13.5" thickBot="1" x14ac:dyDescent="0.25">
      <c r="A380" s="6" t="s">
        <v>74</v>
      </c>
      <c r="B380" s="25" t="s">
        <v>55</v>
      </c>
      <c r="C380" s="3">
        <v>1977</v>
      </c>
      <c r="D380" s="3">
        <v>0</v>
      </c>
      <c r="E380" s="3">
        <v>0</v>
      </c>
      <c r="F380" s="3">
        <v>0</v>
      </c>
      <c r="G380" s="3">
        <v>862</v>
      </c>
      <c r="H380" s="3">
        <v>548</v>
      </c>
      <c r="I380" s="3">
        <v>0</v>
      </c>
      <c r="J380" s="3">
        <v>0</v>
      </c>
      <c r="K380" s="3">
        <v>1</v>
      </c>
      <c r="L380" s="3">
        <v>15096</v>
      </c>
      <c r="M380" s="3">
        <v>0</v>
      </c>
      <c r="N380" s="3">
        <v>8264</v>
      </c>
      <c r="O380" s="3">
        <v>0</v>
      </c>
      <c r="P380" s="3">
        <v>0</v>
      </c>
      <c r="Q380" s="3">
        <v>0</v>
      </c>
      <c r="R380" s="3">
        <v>0</v>
      </c>
      <c r="S380" s="3">
        <v>3027</v>
      </c>
      <c r="T380" s="3">
        <v>94602</v>
      </c>
      <c r="U380" s="3">
        <v>0</v>
      </c>
      <c r="V380" s="3">
        <v>29986</v>
      </c>
      <c r="W380" s="3">
        <v>0</v>
      </c>
      <c r="X380" s="3">
        <v>70627</v>
      </c>
      <c r="Y380" s="3">
        <v>0</v>
      </c>
      <c r="Z380" s="3">
        <v>0</v>
      </c>
      <c r="AA380" s="3">
        <v>2022</v>
      </c>
      <c r="AB380" s="3">
        <v>0</v>
      </c>
      <c r="AC380" s="3">
        <v>0</v>
      </c>
      <c r="AD380" s="3">
        <v>395</v>
      </c>
      <c r="AE380" s="3">
        <v>0</v>
      </c>
      <c r="AF380" s="33">
        <v>225430</v>
      </c>
    </row>
    <row r="381" spans="1:32" ht="13.5" thickBot="1" x14ac:dyDescent="0.25">
      <c r="A381" s="6" t="s">
        <v>71</v>
      </c>
      <c r="B381" s="25" t="s">
        <v>56</v>
      </c>
      <c r="C381" s="3">
        <v>1977</v>
      </c>
      <c r="D381" s="3">
        <v>1385</v>
      </c>
      <c r="E381" s="3">
        <v>0</v>
      </c>
      <c r="F381" s="3">
        <v>0</v>
      </c>
      <c r="G381" s="3">
        <v>8023</v>
      </c>
      <c r="H381" s="3">
        <v>0</v>
      </c>
      <c r="I381" s="3">
        <v>0</v>
      </c>
      <c r="J381" s="3">
        <v>234</v>
      </c>
      <c r="K381" s="3">
        <v>0</v>
      </c>
      <c r="L381" s="3">
        <v>0</v>
      </c>
      <c r="M381" s="3">
        <v>0</v>
      </c>
      <c r="N381" s="3">
        <v>6335</v>
      </c>
      <c r="O381" s="3">
        <v>0</v>
      </c>
      <c r="P381" s="3">
        <v>864</v>
      </c>
      <c r="Q381" s="3">
        <v>2027</v>
      </c>
      <c r="R381" s="3">
        <v>29000</v>
      </c>
      <c r="S381" s="3">
        <v>11025</v>
      </c>
      <c r="T381" s="3">
        <v>47069</v>
      </c>
      <c r="U381" s="3">
        <v>0</v>
      </c>
      <c r="V381" s="3">
        <v>0</v>
      </c>
      <c r="W381" s="3">
        <v>2193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908</v>
      </c>
      <c r="AE381" s="3">
        <v>883</v>
      </c>
      <c r="AF381" s="33">
        <f t="shared" si="5"/>
        <v>109946</v>
      </c>
    </row>
    <row r="382" spans="1:32" ht="13.5" thickBot="1" x14ac:dyDescent="0.25">
      <c r="A382" s="6" t="s">
        <v>71</v>
      </c>
      <c r="B382" s="25" t="s">
        <v>57</v>
      </c>
      <c r="C382" s="3">
        <v>1977</v>
      </c>
      <c r="D382" s="3">
        <v>0</v>
      </c>
      <c r="E382" s="3">
        <v>595</v>
      </c>
      <c r="F382" s="3">
        <v>356</v>
      </c>
      <c r="G382" s="3">
        <v>57</v>
      </c>
      <c r="H382" s="3">
        <v>4695</v>
      </c>
      <c r="I382" s="3">
        <v>248</v>
      </c>
      <c r="J382" s="3">
        <v>13732</v>
      </c>
      <c r="K382" s="3">
        <v>0</v>
      </c>
      <c r="L382" s="3">
        <v>12648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301</v>
      </c>
      <c r="U382" s="3">
        <v>0</v>
      </c>
      <c r="V382" s="3">
        <v>0</v>
      </c>
      <c r="W382" s="3">
        <v>0</v>
      </c>
      <c r="X382" s="3">
        <v>520</v>
      </c>
      <c r="Y382" s="3">
        <v>0</v>
      </c>
      <c r="Z382" s="3">
        <v>0</v>
      </c>
      <c r="AA382" s="3">
        <v>554</v>
      </c>
      <c r="AB382" s="3">
        <v>0</v>
      </c>
      <c r="AC382" s="3">
        <v>0</v>
      </c>
      <c r="AD382" s="3">
        <v>0</v>
      </c>
      <c r="AE382" s="3">
        <v>0</v>
      </c>
      <c r="AF382" s="33">
        <f t="shared" si="5"/>
        <v>33706</v>
      </c>
    </row>
    <row r="383" spans="1:32" ht="13.5" thickBot="1" x14ac:dyDescent="0.25">
      <c r="A383" s="6" t="s">
        <v>71</v>
      </c>
      <c r="B383" s="25" t="s">
        <v>58</v>
      </c>
      <c r="C383" s="3">
        <v>1977</v>
      </c>
      <c r="D383" s="3">
        <v>0</v>
      </c>
      <c r="E383" s="3">
        <v>271</v>
      </c>
      <c r="F383" s="3">
        <v>0</v>
      </c>
      <c r="G383" s="3">
        <v>1474</v>
      </c>
      <c r="H383" s="3">
        <v>4445</v>
      </c>
      <c r="I383" s="3">
        <v>0</v>
      </c>
      <c r="J383" s="3">
        <v>6441</v>
      </c>
      <c r="K383" s="3">
        <v>0</v>
      </c>
      <c r="L383" s="3">
        <v>4883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645</v>
      </c>
      <c r="T383" s="3">
        <v>48562</v>
      </c>
      <c r="U383" s="3">
        <v>0</v>
      </c>
      <c r="V383" s="3">
        <v>1180</v>
      </c>
      <c r="W383" s="3">
        <v>0</v>
      </c>
      <c r="X383" s="3">
        <v>6257</v>
      </c>
      <c r="Y383" s="3">
        <v>0</v>
      </c>
      <c r="Z383" s="3">
        <v>0</v>
      </c>
      <c r="AA383" s="3">
        <v>2401</v>
      </c>
      <c r="AB383" s="3">
        <v>0</v>
      </c>
      <c r="AC383" s="3">
        <v>0</v>
      </c>
      <c r="AD383" s="3">
        <v>6</v>
      </c>
      <c r="AE383" s="3">
        <v>0</v>
      </c>
      <c r="AF383" s="33">
        <f t="shared" si="5"/>
        <v>76565</v>
      </c>
    </row>
    <row r="384" spans="1:32" ht="13.5" thickBot="1" x14ac:dyDescent="0.25">
      <c r="A384" s="6" t="s">
        <v>71</v>
      </c>
      <c r="B384" s="25" t="s">
        <v>59</v>
      </c>
      <c r="C384" s="3">
        <v>1977</v>
      </c>
      <c r="D384" s="3">
        <v>0</v>
      </c>
      <c r="E384" s="3">
        <v>1643</v>
      </c>
      <c r="F384" s="3">
        <v>11</v>
      </c>
      <c r="G384" s="3">
        <v>8245</v>
      </c>
      <c r="H384" s="3">
        <v>1295</v>
      </c>
      <c r="I384" s="3">
        <v>0</v>
      </c>
      <c r="J384" s="3">
        <v>30740</v>
      </c>
      <c r="K384" s="3">
        <v>0</v>
      </c>
      <c r="L384" s="3">
        <v>1218</v>
      </c>
      <c r="M384" s="3">
        <v>0</v>
      </c>
      <c r="N384" s="3">
        <v>1860</v>
      </c>
      <c r="O384" s="3">
        <v>0</v>
      </c>
      <c r="P384" s="3">
        <v>0</v>
      </c>
      <c r="Q384" s="3">
        <v>0</v>
      </c>
      <c r="R384" s="3">
        <v>429</v>
      </c>
      <c r="S384" s="3">
        <v>320</v>
      </c>
      <c r="T384" s="3">
        <v>47568</v>
      </c>
      <c r="U384" s="3">
        <v>0</v>
      </c>
      <c r="V384" s="3">
        <v>64</v>
      </c>
      <c r="W384" s="3">
        <v>0</v>
      </c>
      <c r="X384" s="3">
        <v>3171</v>
      </c>
      <c r="Y384" s="3">
        <v>0</v>
      </c>
      <c r="Z384" s="3">
        <v>0</v>
      </c>
      <c r="AA384" s="3">
        <v>2930</v>
      </c>
      <c r="AB384" s="3">
        <v>0</v>
      </c>
      <c r="AC384" s="3">
        <v>0</v>
      </c>
      <c r="AD384" s="3">
        <v>244</v>
      </c>
      <c r="AE384" s="3">
        <v>0</v>
      </c>
      <c r="AF384" s="33">
        <f t="shared" si="5"/>
        <v>99738</v>
      </c>
    </row>
    <row r="385" spans="1:34" ht="13.5" thickBot="1" x14ac:dyDescent="0.25">
      <c r="A385" s="6" t="s">
        <v>71</v>
      </c>
      <c r="B385" s="25" t="s">
        <v>60</v>
      </c>
      <c r="C385" s="3">
        <v>1977</v>
      </c>
      <c r="D385" s="3">
        <v>0</v>
      </c>
      <c r="E385" s="3">
        <v>1297</v>
      </c>
      <c r="F385" s="3">
        <v>0</v>
      </c>
      <c r="G385" s="3">
        <v>7140</v>
      </c>
      <c r="H385" s="3">
        <v>584</v>
      </c>
      <c r="I385" s="3">
        <v>160</v>
      </c>
      <c r="J385" s="3">
        <v>6800</v>
      </c>
      <c r="K385" s="3">
        <v>0</v>
      </c>
      <c r="L385" s="3">
        <v>0</v>
      </c>
      <c r="M385" s="3">
        <v>0</v>
      </c>
      <c r="N385" s="3">
        <v>1634</v>
      </c>
      <c r="O385" s="3">
        <v>0</v>
      </c>
      <c r="P385" s="3">
        <v>0</v>
      </c>
      <c r="Q385" s="3">
        <v>7</v>
      </c>
      <c r="R385" s="3">
        <v>2103</v>
      </c>
      <c r="S385" s="3">
        <v>2899</v>
      </c>
      <c r="T385" s="3">
        <v>95743</v>
      </c>
      <c r="U385" s="3">
        <v>0</v>
      </c>
      <c r="V385" s="3">
        <v>0</v>
      </c>
      <c r="W385" s="3">
        <v>6</v>
      </c>
      <c r="X385" s="3">
        <v>1154</v>
      </c>
      <c r="Y385" s="3">
        <v>0</v>
      </c>
      <c r="Z385" s="3">
        <v>0</v>
      </c>
      <c r="AA385" s="3">
        <v>628</v>
      </c>
      <c r="AB385" s="3">
        <v>0</v>
      </c>
      <c r="AC385" s="3">
        <v>0</v>
      </c>
      <c r="AD385" s="3">
        <v>790</v>
      </c>
      <c r="AE385" s="3">
        <v>0</v>
      </c>
      <c r="AF385" s="33">
        <f t="shared" si="5"/>
        <v>120945</v>
      </c>
    </row>
    <row r="386" spans="1:34" ht="13.5" thickBot="1" x14ac:dyDescent="0.25">
      <c r="A386" s="6" t="s">
        <v>71</v>
      </c>
      <c r="B386" s="25" t="s">
        <v>61</v>
      </c>
      <c r="C386" s="3">
        <v>1977</v>
      </c>
      <c r="D386" s="3">
        <v>0</v>
      </c>
      <c r="E386" s="3">
        <v>3249</v>
      </c>
      <c r="F386" s="3">
        <v>0</v>
      </c>
      <c r="G386" s="3">
        <v>13630</v>
      </c>
      <c r="H386" s="3">
        <v>636</v>
      </c>
      <c r="I386" s="3">
        <v>0</v>
      </c>
      <c r="J386" s="3">
        <v>15787</v>
      </c>
      <c r="K386" s="3">
        <v>0</v>
      </c>
      <c r="L386" s="3">
        <v>0</v>
      </c>
      <c r="M386" s="3">
        <v>0</v>
      </c>
      <c r="N386" s="3">
        <v>7124</v>
      </c>
      <c r="O386" s="3">
        <v>0</v>
      </c>
      <c r="P386" s="3">
        <v>0</v>
      </c>
      <c r="Q386" s="3">
        <v>30</v>
      </c>
      <c r="R386" s="3">
        <v>2341</v>
      </c>
      <c r="S386" s="3">
        <v>4373</v>
      </c>
      <c r="T386" s="3">
        <v>57410</v>
      </c>
      <c r="U386" s="3">
        <v>0</v>
      </c>
      <c r="V386" s="3">
        <v>0</v>
      </c>
      <c r="W386" s="3">
        <v>50</v>
      </c>
      <c r="X386" s="3">
        <v>7949</v>
      </c>
      <c r="Y386" s="3">
        <v>0</v>
      </c>
      <c r="Z386" s="3">
        <v>0</v>
      </c>
      <c r="AA386" s="3">
        <v>9374</v>
      </c>
      <c r="AB386" s="3">
        <v>0</v>
      </c>
      <c r="AC386" s="3">
        <v>0</v>
      </c>
      <c r="AD386" s="3">
        <v>1910</v>
      </c>
      <c r="AE386" s="3">
        <v>15</v>
      </c>
      <c r="AF386" s="33">
        <f t="shared" si="5"/>
        <v>123878</v>
      </c>
    </row>
    <row r="387" spans="1:34" ht="13.5" thickBot="1" x14ac:dyDescent="0.25">
      <c r="A387" s="6" t="s">
        <v>71</v>
      </c>
      <c r="B387" s="25" t="s">
        <v>62</v>
      </c>
      <c r="C387" s="3">
        <v>1977</v>
      </c>
      <c r="D387" s="3">
        <v>0</v>
      </c>
      <c r="E387" s="3">
        <v>550</v>
      </c>
      <c r="F387" s="3">
        <v>20</v>
      </c>
      <c r="G387" s="3">
        <v>743</v>
      </c>
      <c r="H387" s="3">
        <v>2814</v>
      </c>
      <c r="I387" s="3">
        <v>21</v>
      </c>
      <c r="J387" s="3">
        <v>6172</v>
      </c>
      <c r="K387" s="3">
        <v>0</v>
      </c>
      <c r="L387" s="3">
        <v>865</v>
      </c>
      <c r="M387" s="3">
        <v>687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98</v>
      </c>
      <c r="T387" s="3">
        <v>8274</v>
      </c>
      <c r="U387" s="3">
        <v>0</v>
      </c>
      <c r="V387" s="3">
        <v>0</v>
      </c>
      <c r="W387" s="3">
        <v>11</v>
      </c>
      <c r="X387" s="3">
        <v>130</v>
      </c>
      <c r="Y387" s="3">
        <v>0</v>
      </c>
      <c r="Z387" s="3">
        <v>0</v>
      </c>
      <c r="AA387" s="3">
        <v>46</v>
      </c>
      <c r="AB387" s="3">
        <v>0</v>
      </c>
      <c r="AC387" s="3">
        <v>0</v>
      </c>
      <c r="AD387" s="3">
        <v>14</v>
      </c>
      <c r="AE387" s="3">
        <v>0</v>
      </c>
      <c r="AF387" s="33">
        <f t="shared" ref="AF387:AF450" si="6">SUM(D387:AE387)</f>
        <v>20445</v>
      </c>
    </row>
    <row r="388" spans="1:34" ht="13.5" thickBot="1" x14ac:dyDescent="0.25">
      <c r="A388" s="6" t="s">
        <v>71</v>
      </c>
      <c r="B388" s="25" t="s">
        <v>63</v>
      </c>
      <c r="C388" s="3">
        <v>1977</v>
      </c>
      <c r="D388" s="3">
        <v>0</v>
      </c>
      <c r="E388" s="3">
        <v>1728</v>
      </c>
      <c r="F388" s="3">
        <v>1376</v>
      </c>
      <c r="G388" s="3">
        <v>354</v>
      </c>
      <c r="H388" s="3">
        <v>4606</v>
      </c>
      <c r="I388" s="3">
        <v>0</v>
      </c>
      <c r="J388" s="3">
        <v>19774</v>
      </c>
      <c r="K388" s="3">
        <v>0</v>
      </c>
      <c r="L388" s="3">
        <v>7101</v>
      </c>
      <c r="M388" s="3">
        <v>0</v>
      </c>
      <c r="N388" s="3">
        <v>484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4635</v>
      </c>
      <c r="U388" s="3">
        <v>0</v>
      </c>
      <c r="V388" s="3">
        <v>0</v>
      </c>
      <c r="W388" s="3">
        <v>0</v>
      </c>
      <c r="X388" s="3">
        <v>1361</v>
      </c>
      <c r="Y388" s="3">
        <v>0</v>
      </c>
      <c r="Z388" s="3">
        <v>0</v>
      </c>
      <c r="AA388" s="3">
        <v>3323</v>
      </c>
      <c r="AB388" s="3">
        <v>0</v>
      </c>
      <c r="AC388" s="3">
        <v>0</v>
      </c>
      <c r="AD388" s="3">
        <v>19</v>
      </c>
      <c r="AE388" s="3">
        <v>0</v>
      </c>
      <c r="AF388" s="33">
        <f t="shared" si="6"/>
        <v>44761</v>
      </c>
    </row>
    <row r="389" spans="1:34" ht="13.5" thickBot="1" x14ac:dyDescent="0.25">
      <c r="A389" s="6" t="s">
        <v>71</v>
      </c>
      <c r="B389" s="25" t="s">
        <v>64</v>
      </c>
      <c r="C389" s="3">
        <v>1977</v>
      </c>
      <c r="D389" s="3">
        <v>0</v>
      </c>
      <c r="E389" s="3">
        <v>653</v>
      </c>
      <c r="F389" s="3">
        <v>0</v>
      </c>
      <c r="G389" s="3">
        <v>7252</v>
      </c>
      <c r="H389" s="3">
        <v>2930</v>
      </c>
      <c r="I389" s="3">
        <v>0</v>
      </c>
      <c r="J389" s="3">
        <v>6938</v>
      </c>
      <c r="K389" s="3">
        <v>0</v>
      </c>
      <c r="L389" s="3">
        <v>304</v>
      </c>
      <c r="M389" s="3">
        <v>0</v>
      </c>
      <c r="N389" s="3">
        <v>436</v>
      </c>
      <c r="O389" s="3">
        <v>0</v>
      </c>
      <c r="P389" s="3">
        <v>0</v>
      </c>
      <c r="Q389" s="3">
        <v>0</v>
      </c>
      <c r="R389" s="3">
        <v>66</v>
      </c>
      <c r="S389" s="3">
        <v>1257</v>
      </c>
      <c r="T389" s="3">
        <v>37838</v>
      </c>
      <c r="U389" s="3">
        <v>16272</v>
      </c>
      <c r="V389" s="3">
        <v>4356</v>
      </c>
      <c r="W389" s="3">
        <v>291</v>
      </c>
      <c r="X389" s="3">
        <v>9012</v>
      </c>
      <c r="Y389" s="3">
        <v>0</v>
      </c>
      <c r="Z389" s="3">
        <v>0</v>
      </c>
      <c r="AA389" s="3">
        <v>2198</v>
      </c>
      <c r="AB389" s="3">
        <v>0</v>
      </c>
      <c r="AC389" s="3">
        <v>0</v>
      </c>
      <c r="AD389" s="3">
        <v>91</v>
      </c>
      <c r="AE389" s="3">
        <v>0</v>
      </c>
      <c r="AF389" s="33">
        <f t="shared" si="6"/>
        <v>89894</v>
      </c>
    </row>
    <row r="390" spans="1:34" ht="13.5" thickBot="1" x14ac:dyDescent="0.25">
      <c r="A390" s="6" t="s">
        <v>71</v>
      </c>
      <c r="B390" s="25" t="s">
        <v>65</v>
      </c>
      <c r="C390" s="3">
        <v>1977</v>
      </c>
      <c r="D390" s="3">
        <v>0</v>
      </c>
      <c r="E390" s="3">
        <v>3400</v>
      </c>
      <c r="F390" s="3">
        <v>128758</v>
      </c>
      <c r="G390" s="3">
        <v>2702</v>
      </c>
      <c r="H390" s="3">
        <v>22900</v>
      </c>
      <c r="I390" s="3">
        <v>0</v>
      </c>
      <c r="J390" s="3">
        <v>94482</v>
      </c>
      <c r="K390" s="3">
        <v>0</v>
      </c>
      <c r="L390" s="3">
        <v>48439</v>
      </c>
      <c r="M390" s="3">
        <v>1163</v>
      </c>
      <c r="N390" s="3">
        <v>16146</v>
      </c>
      <c r="O390" s="3">
        <v>0</v>
      </c>
      <c r="P390" s="3">
        <v>0</v>
      </c>
      <c r="Q390" s="3">
        <v>0</v>
      </c>
      <c r="R390" s="3">
        <v>0</v>
      </c>
      <c r="S390" s="3">
        <v>480</v>
      </c>
      <c r="T390" s="3">
        <v>4551</v>
      </c>
      <c r="U390" s="3">
        <v>29795</v>
      </c>
      <c r="V390" s="3">
        <v>200285</v>
      </c>
      <c r="W390" s="3">
        <v>190</v>
      </c>
      <c r="X390" s="3">
        <v>569492</v>
      </c>
      <c r="Y390" s="3">
        <v>0</v>
      </c>
      <c r="Z390" s="3">
        <v>0</v>
      </c>
      <c r="AA390" s="3">
        <v>14859</v>
      </c>
      <c r="AB390" s="3">
        <v>0</v>
      </c>
      <c r="AC390" s="3">
        <v>0</v>
      </c>
      <c r="AD390" s="3">
        <v>0</v>
      </c>
      <c r="AE390" s="3">
        <v>0</v>
      </c>
      <c r="AF390" s="33">
        <f t="shared" si="6"/>
        <v>1137642</v>
      </c>
    </row>
    <row r="391" spans="1:34" ht="13.5" thickBot="1" x14ac:dyDescent="0.25">
      <c r="A391" s="6" t="s">
        <v>71</v>
      </c>
      <c r="B391" s="25" t="s">
        <v>66</v>
      </c>
      <c r="C391" s="3">
        <v>1977</v>
      </c>
      <c r="D391" s="3">
        <v>0</v>
      </c>
      <c r="E391" s="3">
        <v>0</v>
      </c>
      <c r="F391" s="3">
        <v>0</v>
      </c>
      <c r="G391" s="3">
        <v>3564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355</v>
      </c>
      <c r="T391" s="3">
        <v>13807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3">
        <f t="shared" si="6"/>
        <v>17726</v>
      </c>
    </row>
    <row r="392" spans="1:34" ht="13.5" thickBot="1" x14ac:dyDescent="0.25">
      <c r="A392" s="6" t="s">
        <v>71</v>
      </c>
      <c r="B392" s="25" t="s">
        <v>67</v>
      </c>
      <c r="C392" s="3">
        <v>1977</v>
      </c>
      <c r="D392" s="3">
        <v>0</v>
      </c>
      <c r="E392" s="3">
        <v>181</v>
      </c>
      <c r="F392" s="3">
        <v>0</v>
      </c>
      <c r="G392" s="3">
        <v>10954</v>
      </c>
      <c r="H392" s="3">
        <v>2700</v>
      </c>
      <c r="I392" s="3">
        <v>0</v>
      </c>
      <c r="J392" s="3">
        <v>11934</v>
      </c>
      <c r="K392" s="3">
        <v>0</v>
      </c>
      <c r="L392" s="3">
        <v>0</v>
      </c>
      <c r="M392" s="3">
        <v>0</v>
      </c>
      <c r="N392" s="3">
        <v>391</v>
      </c>
      <c r="O392" s="3">
        <v>0</v>
      </c>
      <c r="P392" s="3">
        <v>0</v>
      </c>
      <c r="Q392" s="3">
        <v>0</v>
      </c>
      <c r="R392" s="3">
        <v>239</v>
      </c>
      <c r="S392" s="3">
        <v>1511</v>
      </c>
      <c r="T392" s="3">
        <v>55866</v>
      </c>
      <c r="U392" s="3">
        <v>1425</v>
      </c>
      <c r="V392" s="3">
        <v>0</v>
      </c>
      <c r="W392" s="3">
        <v>764</v>
      </c>
      <c r="X392" s="3">
        <v>15540</v>
      </c>
      <c r="Y392" s="3">
        <v>0</v>
      </c>
      <c r="Z392" s="3">
        <v>0</v>
      </c>
      <c r="AA392" s="3">
        <v>853</v>
      </c>
      <c r="AB392" s="3">
        <v>0</v>
      </c>
      <c r="AC392" s="3">
        <v>0</v>
      </c>
      <c r="AD392" s="3">
        <v>291</v>
      </c>
      <c r="AE392" s="3">
        <v>0</v>
      </c>
      <c r="AF392" s="33">
        <f t="shared" si="6"/>
        <v>102649</v>
      </c>
    </row>
    <row r="393" spans="1:34" ht="13.5" thickBot="1" x14ac:dyDescent="0.25">
      <c r="A393" s="6" t="s">
        <v>71</v>
      </c>
      <c r="B393" s="25" t="s">
        <v>68</v>
      </c>
      <c r="C393" s="3">
        <v>1977</v>
      </c>
      <c r="D393" s="3">
        <v>0</v>
      </c>
      <c r="E393" s="3">
        <v>1337</v>
      </c>
      <c r="F393" s="3">
        <v>0</v>
      </c>
      <c r="G393" s="3">
        <v>2504</v>
      </c>
      <c r="H393" s="3">
        <v>1492</v>
      </c>
      <c r="I393" s="3">
        <v>0</v>
      </c>
      <c r="J393" s="3">
        <v>10282</v>
      </c>
      <c r="K393" s="3">
        <v>0</v>
      </c>
      <c r="L393" s="3">
        <v>0</v>
      </c>
      <c r="M393" s="3">
        <v>0</v>
      </c>
      <c r="N393" s="3">
        <v>5012</v>
      </c>
      <c r="O393" s="3">
        <v>0</v>
      </c>
      <c r="P393" s="3">
        <v>0</v>
      </c>
      <c r="Q393" s="3">
        <v>0</v>
      </c>
      <c r="R393" s="3">
        <v>68</v>
      </c>
      <c r="S393" s="3">
        <v>326</v>
      </c>
      <c r="T393" s="3">
        <v>9215</v>
      </c>
      <c r="U393" s="3">
        <v>0</v>
      </c>
      <c r="V393" s="3">
        <v>0</v>
      </c>
      <c r="W393" s="3">
        <v>0</v>
      </c>
      <c r="X393" s="3">
        <v>4268</v>
      </c>
      <c r="Y393" s="3">
        <v>0</v>
      </c>
      <c r="Z393" s="3">
        <v>0</v>
      </c>
      <c r="AA393" s="3">
        <v>227</v>
      </c>
      <c r="AB393" s="3">
        <v>0</v>
      </c>
      <c r="AC393" s="3">
        <v>0</v>
      </c>
      <c r="AD393" s="3">
        <v>0</v>
      </c>
      <c r="AE393" s="3">
        <v>0</v>
      </c>
      <c r="AF393" s="33">
        <f t="shared" si="6"/>
        <v>34731</v>
      </c>
      <c r="AG393" s="3">
        <f>SUM(AF345:AF393)</f>
        <v>15472942</v>
      </c>
    </row>
    <row r="394" spans="1:34" ht="13.5" thickBot="1" x14ac:dyDescent="0.25">
      <c r="A394" s="6" t="s">
        <v>72</v>
      </c>
      <c r="B394" s="3" t="s">
        <v>20</v>
      </c>
      <c r="C394" s="3">
        <v>1978</v>
      </c>
      <c r="D394" s="3">
        <v>0</v>
      </c>
      <c r="E394" s="3">
        <v>0</v>
      </c>
      <c r="F394" s="3">
        <v>0</v>
      </c>
      <c r="G394" s="3">
        <v>3386</v>
      </c>
      <c r="H394" s="3">
        <v>0</v>
      </c>
      <c r="I394" s="3">
        <v>0</v>
      </c>
      <c r="J394" s="3">
        <v>9891</v>
      </c>
      <c r="K394" s="3">
        <v>0</v>
      </c>
      <c r="L394" s="3">
        <v>9525</v>
      </c>
      <c r="M394" s="3">
        <v>0</v>
      </c>
      <c r="N394" s="3">
        <v>13582</v>
      </c>
      <c r="O394" s="3">
        <v>0</v>
      </c>
      <c r="P394" s="3">
        <v>0</v>
      </c>
      <c r="Q394" s="3">
        <v>0</v>
      </c>
      <c r="R394" s="3">
        <v>0</v>
      </c>
      <c r="S394" s="3">
        <v>19814</v>
      </c>
      <c r="T394" s="3">
        <v>422354</v>
      </c>
      <c r="U394" s="3">
        <v>0</v>
      </c>
      <c r="V394" s="3">
        <v>25097</v>
      </c>
      <c r="W394" s="3">
        <v>0</v>
      </c>
      <c r="X394" s="3">
        <v>292728</v>
      </c>
      <c r="Y394" s="3">
        <v>0</v>
      </c>
      <c r="Z394" s="3">
        <v>0</v>
      </c>
      <c r="AA394" s="3">
        <v>1633</v>
      </c>
      <c r="AB394" s="3">
        <v>0</v>
      </c>
      <c r="AC394" s="3">
        <v>0</v>
      </c>
      <c r="AD394" s="3">
        <v>147</v>
      </c>
      <c r="AE394" s="3">
        <v>0</v>
      </c>
      <c r="AF394" s="33">
        <f t="shared" si="6"/>
        <v>798157</v>
      </c>
    </row>
    <row r="395" spans="1:34" ht="13.5" thickBot="1" x14ac:dyDescent="0.25">
      <c r="A395" s="6" t="s">
        <v>72</v>
      </c>
      <c r="B395" s="3" t="s">
        <v>21</v>
      </c>
      <c r="C395" s="3">
        <v>1978</v>
      </c>
      <c r="D395" s="3">
        <v>0</v>
      </c>
      <c r="E395" s="3">
        <v>0</v>
      </c>
      <c r="F395" s="3">
        <v>0</v>
      </c>
      <c r="G395" s="3">
        <v>802</v>
      </c>
      <c r="H395" s="3">
        <v>0</v>
      </c>
      <c r="I395" s="3">
        <v>0</v>
      </c>
      <c r="J395" s="3">
        <v>2478</v>
      </c>
      <c r="K395" s="3">
        <v>0</v>
      </c>
      <c r="L395" s="3">
        <v>16777</v>
      </c>
      <c r="M395" s="3">
        <v>0</v>
      </c>
      <c r="N395" s="3">
        <v>18975</v>
      </c>
      <c r="O395" s="3">
        <v>0</v>
      </c>
      <c r="P395" s="3">
        <v>0</v>
      </c>
      <c r="Q395" s="3">
        <v>0</v>
      </c>
      <c r="R395" s="3">
        <v>0</v>
      </c>
      <c r="S395" s="3">
        <v>11800</v>
      </c>
      <c r="T395" s="3">
        <v>390487</v>
      </c>
      <c r="U395" s="3">
        <v>0</v>
      </c>
      <c r="V395" s="3">
        <v>21127</v>
      </c>
      <c r="W395" s="3">
        <v>0</v>
      </c>
      <c r="X395" s="3">
        <v>230613</v>
      </c>
      <c r="Y395" s="3">
        <v>0</v>
      </c>
      <c r="Z395" s="3">
        <v>0</v>
      </c>
      <c r="AA395" s="3">
        <v>1378</v>
      </c>
      <c r="AB395" s="3">
        <v>0</v>
      </c>
      <c r="AC395" s="3">
        <v>0</v>
      </c>
      <c r="AD395" s="3">
        <v>412</v>
      </c>
      <c r="AE395" s="3">
        <v>0</v>
      </c>
      <c r="AF395" s="33">
        <f t="shared" si="6"/>
        <v>694849</v>
      </c>
    </row>
    <row r="396" spans="1:34" ht="13.5" thickBot="1" x14ac:dyDescent="0.25">
      <c r="A396" s="6" t="s">
        <v>72</v>
      </c>
      <c r="B396" s="3" t="s">
        <v>22</v>
      </c>
      <c r="C396" s="3">
        <v>1978</v>
      </c>
      <c r="D396" s="3">
        <v>0</v>
      </c>
      <c r="E396" s="3">
        <v>1936</v>
      </c>
      <c r="F396" s="3">
        <v>0</v>
      </c>
      <c r="G396" s="3">
        <v>4327</v>
      </c>
      <c r="H396" s="3">
        <v>0</v>
      </c>
      <c r="I396" s="3">
        <v>0</v>
      </c>
      <c r="J396" s="3">
        <v>10627</v>
      </c>
      <c r="K396" s="3">
        <v>0</v>
      </c>
      <c r="L396" s="3">
        <v>2115</v>
      </c>
      <c r="M396" s="3">
        <v>0</v>
      </c>
      <c r="N396" s="3">
        <v>24348</v>
      </c>
      <c r="O396" s="3">
        <v>0</v>
      </c>
      <c r="P396" s="3">
        <v>0</v>
      </c>
      <c r="Q396" s="3">
        <v>0</v>
      </c>
      <c r="R396" s="3">
        <v>0</v>
      </c>
      <c r="S396" s="3">
        <v>23277</v>
      </c>
      <c r="T396" s="3">
        <v>467721</v>
      </c>
      <c r="U396" s="3">
        <v>0</v>
      </c>
      <c r="V396" s="3">
        <v>26160</v>
      </c>
      <c r="W396" s="3">
        <v>0</v>
      </c>
      <c r="X396" s="3">
        <v>251985</v>
      </c>
      <c r="Y396" s="3">
        <v>0</v>
      </c>
      <c r="Z396" s="3">
        <v>0</v>
      </c>
      <c r="AA396" s="3">
        <v>6545</v>
      </c>
      <c r="AB396" s="3">
        <v>0</v>
      </c>
      <c r="AC396" s="3">
        <v>0</v>
      </c>
      <c r="AD396" s="3">
        <v>82</v>
      </c>
      <c r="AE396" s="3">
        <v>0</v>
      </c>
      <c r="AF396" s="33">
        <f t="shared" si="6"/>
        <v>819123</v>
      </c>
    </row>
    <row r="397" spans="1:34" s="44" customFormat="1" ht="13.5" thickBot="1" x14ac:dyDescent="0.25">
      <c r="A397" s="42" t="s">
        <v>72</v>
      </c>
      <c r="B397" s="43" t="s">
        <v>23</v>
      </c>
      <c r="C397" s="43">
        <v>1978</v>
      </c>
      <c r="D397" s="43">
        <v>0</v>
      </c>
      <c r="E397" s="43">
        <v>4530</v>
      </c>
      <c r="F397" s="43">
        <v>0</v>
      </c>
      <c r="G397" s="43">
        <v>5315</v>
      </c>
      <c r="H397" s="43">
        <v>825</v>
      </c>
      <c r="I397" s="43">
        <v>0</v>
      </c>
      <c r="J397" s="43">
        <v>50195</v>
      </c>
      <c r="K397" s="43">
        <v>0</v>
      </c>
      <c r="L397" s="43">
        <v>193</v>
      </c>
      <c r="M397" s="43">
        <v>0</v>
      </c>
      <c r="N397" s="43">
        <v>533</v>
      </c>
      <c r="O397" s="43">
        <v>0</v>
      </c>
      <c r="P397" s="43">
        <v>0</v>
      </c>
      <c r="Q397" s="43">
        <v>0</v>
      </c>
      <c r="R397" s="43">
        <v>0</v>
      </c>
      <c r="S397" s="43">
        <v>2192</v>
      </c>
      <c r="T397" s="43">
        <v>36639</v>
      </c>
      <c r="U397" s="43">
        <v>0</v>
      </c>
      <c r="V397" s="43">
        <v>51156</v>
      </c>
      <c r="W397" s="43">
        <v>0</v>
      </c>
      <c r="X397" s="43">
        <v>101450</v>
      </c>
      <c r="Y397" s="43">
        <v>0</v>
      </c>
      <c r="Z397" s="43">
        <v>0</v>
      </c>
      <c r="AA397" s="43">
        <v>15184</v>
      </c>
      <c r="AB397" s="43">
        <v>0</v>
      </c>
      <c r="AC397" s="43">
        <v>0</v>
      </c>
      <c r="AD397" s="43">
        <v>0</v>
      </c>
      <c r="AE397" s="43">
        <v>0</v>
      </c>
      <c r="AF397" s="57">
        <f t="shared" si="6"/>
        <v>268212</v>
      </c>
      <c r="AG397" s="43"/>
      <c r="AH397" s="43"/>
    </row>
    <row r="398" spans="1:34" ht="13.5" thickBot="1" x14ac:dyDescent="0.25">
      <c r="A398" s="6" t="s">
        <v>72</v>
      </c>
      <c r="B398" s="3" t="s">
        <v>24</v>
      </c>
      <c r="C398" s="3">
        <v>1978</v>
      </c>
      <c r="D398" s="3">
        <v>0</v>
      </c>
      <c r="E398" s="3">
        <v>0</v>
      </c>
      <c r="F398" s="3">
        <v>0</v>
      </c>
      <c r="G398" s="3">
        <v>10593</v>
      </c>
      <c r="H398" s="3">
        <v>386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733</v>
      </c>
      <c r="X398" s="3">
        <v>441230</v>
      </c>
      <c r="Y398" s="3">
        <v>0</v>
      </c>
      <c r="Z398" s="3">
        <v>0</v>
      </c>
      <c r="AA398" s="3">
        <v>0</v>
      </c>
      <c r="AB398" s="3">
        <v>0</v>
      </c>
      <c r="AC398" s="3">
        <v>1016480</v>
      </c>
      <c r="AD398" s="3">
        <v>0</v>
      </c>
      <c r="AE398" s="3">
        <v>0</v>
      </c>
      <c r="AF398" s="33">
        <f t="shared" si="6"/>
        <v>1469422</v>
      </c>
    </row>
    <row r="399" spans="1:34" ht="13.5" thickBot="1" x14ac:dyDescent="0.25">
      <c r="A399" s="6" t="s">
        <v>72</v>
      </c>
      <c r="B399" s="3" t="s">
        <v>25</v>
      </c>
      <c r="C399" s="3">
        <v>1978</v>
      </c>
      <c r="D399" s="3">
        <v>0</v>
      </c>
      <c r="E399" s="3">
        <v>4000</v>
      </c>
      <c r="F399" s="3">
        <v>0</v>
      </c>
      <c r="G399" s="3">
        <v>55000</v>
      </c>
      <c r="H399" s="3">
        <v>304</v>
      </c>
      <c r="I399" s="3">
        <v>0</v>
      </c>
      <c r="J399" s="3">
        <v>9000</v>
      </c>
      <c r="K399" s="3">
        <v>2426</v>
      </c>
      <c r="L399" s="3">
        <v>6000</v>
      </c>
      <c r="M399" s="3">
        <v>0</v>
      </c>
      <c r="N399" s="3">
        <v>61000</v>
      </c>
      <c r="O399" s="3">
        <v>0</v>
      </c>
      <c r="P399" s="3">
        <v>0</v>
      </c>
      <c r="Q399" s="3">
        <v>28</v>
      </c>
      <c r="R399" s="3">
        <v>0</v>
      </c>
      <c r="S399" s="3">
        <v>47000</v>
      </c>
      <c r="T399" s="3">
        <v>316000</v>
      </c>
      <c r="U399" s="3">
        <v>0</v>
      </c>
      <c r="V399" s="3">
        <v>2000</v>
      </c>
      <c r="W399" s="3">
        <v>636</v>
      </c>
      <c r="X399" s="3">
        <v>158000</v>
      </c>
      <c r="Y399" s="3">
        <v>0</v>
      </c>
      <c r="Z399" s="3">
        <v>0</v>
      </c>
      <c r="AA399" s="3">
        <v>38000</v>
      </c>
      <c r="AB399" s="3">
        <v>0</v>
      </c>
      <c r="AC399" s="3">
        <v>0</v>
      </c>
      <c r="AD399" s="3">
        <v>5000</v>
      </c>
      <c r="AE399" s="3">
        <v>0</v>
      </c>
      <c r="AF399" s="33">
        <f t="shared" si="6"/>
        <v>704394</v>
      </c>
    </row>
    <row r="400" spans="1:34" ht="13.5" thickBot="1" x14ac:dyDescent="0.25">
      <c r="A400" s="6" t="s">
        <v>72</v>
      </c>
      <c r="B400" s="3" t="s">
        <v>26</v>
      </c>
      <c r="C400" s="3">
        <v>1978</v>
      </c>
      <c r="D400" s="3">
        <v>0</v>
      </c>
      <c r="E400" s="3">
        <v>173</v>
      </c>
      <c r="F400" s="3">
        <v>0</v>
      </c>
      <c r="G400" s="3">
        <v>3510</v>
      </c>
      <c r="H400" s="3">
        <v>0</v>
      </c>
      <c r="I400" s="3">
        <v>0</v>
      </c>
      <c r="J400" s="3">
        <v>20705</v>
      </c>
      <c r="K400" s="3">
        <v>0</v>
      </c>
      <c r="L400" s="3">
        <v>8703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5269</v>
      </c>
      <c r="T400" s="3">
        <v>77360</v>
      </c>
      <c r="U400" s="3">
        <v>0</v>
      </c>
      <c r="V400" s="3">
        <v>81772</v>
      </c>
      <c r="W400" s="3">
        <v>0</v>
      </c>
      <c r="X400" s="3">
        <v>249059</v>
      </c>
      <c r="Y400" s="3">
        <v>0</v>
      </c>
      <c r="Z400" s="3">
        <v>0</v>
      </c>
      <c r="AA400" s="3">
        <v>4654</v>
      </c>
      <c r="AB400" s="3">
        <v>0</v>
      </c>
      <c r="AC400" s="3">
        <v>0</v>
      </c>
      <c r="AD400" s="3">
        <v>21</v>
      </c>
      <c r="AE400" s="3">
        <v>0</v>
      </c>
      <c r="AF400" s="33">
        <f t="shared" si="6"/>
        <v>451226</v>
      </c>
    </row>
    <row r="401" spans="1:32" ht="13.5" thickBot="1" x14ac:dyDescent="0.25">
      <c r="A401" s="6" t="s">
        <v>72</v>
      </c>
      <c r="B401" s="3" t="s">
        <v>27</v>
      </c>
      <c r="C401" s="3">
        <v>1978</v>
      </c>
      <c r="D401" s="3">
        <v>0</v>
      </c>
      <c r="E401" s="3">
        <v>3310</v>
      </c>
      <c r="F401" s="3">
        <v>0</v>
      </c>
      <c r="G401" s="3">
        <v>5213</v>
      </c>
      <c r="H401" s="3">
        <v>104</v>
      </c>
      <c r="I401" s="3">
        <v>0</v>
      </c>
      <c r="J401" s="3">
        <v>12100</v>
      </c>
      <c r="K401" s="3">
        <v>0</v>
      </c>
      <c r="L401" s="3">
        <v>0</v>
      </c>
      <c r="M401" s="3">
        <v>0</v>
      </c>
      <c r="N401" s="3">
        <v>1183</v>
      </c>
      <c r="O401" s="3">
        <v>0</v>
      </c>
      <c r="P401" s="3">
        <v>0</v>
      </c>
      <c r="Q401" s="3">
        <v>0</v>
      </c>
      <c r="R401" s="3">
        <v>0</v>
      </c>
      <c r="S401" s="3">
        <v>4247</v>
      </c>
      <c r="T401" s="3">
        <v>74894</v>
      </c>
      <c r="U401" s="3">
        <v>0</v>
      </c>
      <c r="V401" s="3">
        <v>9127</v>
      </c>
      <c r="W401" s="3">
        <v>0</v>
      </c>
      <c r="X401" s="3">
        <v>35470</v>
      </c>
      <c r="Y401" s="3">
        <v>0</v>
      </c>
      <c r="Z401" s="3">
        <v>0</v>
      </c>
      <c r="AA401" s="3">
        <v>5975</v>
      </c>
      <c r="AB401" s="3">
        <v>0</v>
      </c>
      <c r="AC401" s="3">
        <v>0</v>
      </c>
      <c r="AD401" s="3">
        <v>61</v>
      </c>
      <c r="AE401" s="3">
        <v>0</v>
      </c>
      <c r="AF401" s="33">
        <f t="shared" si="6"/>
        <v>151684</v>
      </c>
    </row>
    <row r="402" spans="1:32" ht="13.5" thickBot="1" x14ac:dyDescent="0.25">
      <c r="A402" s="6" t="s">
        <v>72</v>
      </c>
      <c r="B402" s="3" t="s">
        <v>28</v>
      </c>
      <c r="C402" s="3">
        <v>1978</v>
      </c>
      <c r="D402" s="3">
        <v>0</v>
      </c>
      <c r="E402" s="3">
        <v>4619</v>
      </c>
      <c r="F402" s="3">
        <v>0</v>
      </c>
      <c r="G402" s="3">
        <v>3930</v>
      </c>
      <c r="H402" s="3">
        <v>63</v>
      </c>
      <c r="I402" s="3">
        <v>0</v>
      </c>
      <c r="J402" s="3">
        <v>8806</v>
      </c>
      <c r="K402" s="3">
        <v>0</v>
      </c>
      <c r="L402" s="3">
        <v>0</v>
      </c>
      <c r="M402" s="3">
        <v>0</v>
      </c>
      <c r="N402" s="3">
        <v>34584</v>
      </c>
      <c r="O402" s="3">
        <v>0</v>
      </c>
      <c r="P402" s="3">
        <v>0</v>
      </c>
      <c r="Q402" s="3">
        <v>0</v>
      </c>
      <c r="R402" s="3">
        <v>0</v>
      </c>
      <c r="S402" s="3">
        <v>4730</v>
      </c>
      <c r="T402" s="3">
        <v>24083</v>
      </c>
      <c r="U402" s="3">
        <v>0</v>
      </c>
      <c r="V402" s="3">
        <v>0</v>
      </c>
      <c r="W402" s="3">
        <v>0</v>
      </c>
      <c r="X402" s="3">
        <v>18354</v>
      </c>
      <c r="Y402" s="3">
        <v>0</v>
      </c>
      <c r="Z402" s="3">
        <v>0</v>
      </c>
      <c r="AA402" s="3">
        <v>4291</v>
      </c>
      <c r="AB402" s="3">
        <v>0</v>
      </c>
      <c r="AC402" s="3">
        <v>0</v>
      </c>
      <c r="AD402" s="3">
        <v>380</v>
      </c>
      <c r="AE402" s="3">
        <v>0</v>
      </c>
      <c r="AF402" s="33">
        <f t="shared" si="6"/>
        <v>103840</v>
      </c>
    </row>
    <row r="403" spans="1:32" ht="13.5" thickBot="1" x14ac:dyDescent="0.25">
      <c r="A403" s="6" t="s">
        <v>72</v>
      </c>
      <c r="B403" s="3" t="s">
        <v>29</v>
      </c>
      <c r="C403" s="3">
        <v>1978</v>
      </c>
      <c r="D403" s="3">
        <v>0</v>
      </c>
      <c r="E403" s="3">
        <v>32</v>
      </c>
      <c r="F403" s="3">
        <v>0</v>
      </c>
      <c r="G403" s="3">
        <v>2693</v>
      </c>
      <c r="H403" s="3">
        <v>0</v>
      </c>
      <c r="I403" s="3">
        <v>0</v>
      </c>
      <c r="J403" s="3">
        <v>0</v>
      </c>
      <c r="K403" s="3">
        <v>0</v>
      </c>
      <c r="L403" s="3">
        <v>29349</v>
      </c>
      <c r="M403" s="3">
        <v>0</v>
      </c>
      <c r="N403" s="3">
        <v>25838</v>
      </c>
      <c r="O403" s="3">
        <v>0</v>
      </c>
      <c r="P403" s="3">
        <v>0</v>
      </c>
      <c r="Q403" s="3">
        <v>0</v>
      </c>
      <c r="R403" s="3">
        <v>0</v>
      </c>
      <c r="S403" s="3">
        <v>12290</v>
      </c>
      <c r="T403" s="3">
        <v>524139</v>
      </c>
      <c r="U403" s="3">
        <v>0</v>
      </c>
      <c r="V403" s="3">
        <v>19914</v>
      </c>
      <c r="W403" s="3">
        <v>0</v>
      </c>
      <c r="X403" s="3">
        <v>289530</v>
      </c>
      <c r="Y403" s="3">
        <v>0</v>
      </c>
      <c r="Z403" s="3">
        <v>0</v>
      </c>
      <c r="AA403" s="3">
        <v>2137</v>
      </c>
      <c r="AB403" s="3">
        <v>0</v>
      </c>
      <c r="AC403" s="3">
        <v>0</v>
      </c>
      <c r="AD403" s="3">
        <v>487</v>
      </c>
      <c r="AE403" s="3">
        <v>0</v>
      </c>
      <c r="AF403" s="33">
        <f t="shared" si="6"/>
        <v>906409</v>
      </c>
    </row>
    <row r="404" spans="1:32" ht="13.5" thickBot="1" x14ac:dyDescent="0.25">
      <c r="A404" s="6" t="s">
        <v>72</v>
      </c>
      <c r="B404" s="3" t="s">
        <v>30</v>
      </c>
      <c r="C404" s="3">
        <v>1978</v>
      </c>
      <c r="D404" s="3">
        <v>0</v>
      </c>
      <c r="E404" s="3">
        <v>470</v>
      </c>
      <c r="F404" s="3">
        <v>0</v>
      </c>
      <c r="G404" s="3">
        <v>1592</v>
      </c>
      <c r="H404" s="3">
        <v>2902</v>
      </c>
      <c r="I404" s="3">
        <v>0</v>
      </c>
      <c r="J404" s="3">
        <v>13389</v>
      </c>
      <c r="K404" s="3">
        <v>0</v>
      </c>
      <c r="L404" s="3">
        <v>1902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727</v>
      </c>
      <c r="T404" s="3">
        <v>2414</v>
      </c>
      <c r="U404" s="3">
        <v>18</v>
      </c>
      <c r="V404" s="3">
        <v>52910</v>
      </c>
      <c r="W404" s="3">
        <v>0</v>
      </c>
      <c r="X404" s="3">
        <v>52205</v>
      </c>
      <c r="Y404" s="3">
        <v>0</v>
      </c>
      <c r="Z404" s="3">
        <v>0</v>
      </c>
      <c r="AA404" s="3">
        <v>4611</v>
      </c>
      <c r="AB404" s="3">
        <v>0</v>
      </c>
      <c r="AC404" s="3">
        <v>0</v>
      </c>
      <c r="AD404" s="3">
        <v>1</v>
      </c>
      <c r="AE404" s="3">
        <v>0</v>
      </c>
      <c r="AF404" s="33">
        <f t="shared" si="6"/>
        <v>133141</v>
      </c>
    </row>
    <row r="405" spans="1:32" ht="13.5" thickBot="1" x14ac:dyDescent="0.25">
      <c r="A405" s="6" t="s">
        <v>72</v>
      </c>
      <c r="B405" s="3" t="s">
        <v>31</v>
      </c>
      <c r="C405" s="3">
        <v>1978</v>
      </c>
      <c r="D405" s="3">
        <v>0</v>
      </c>
      <c r="E405" s="3">
        <v>5548</v>
      </c>
      <c r="F405" s="3">
        <v>0</v>
      </c>
      <c r="G405" s="3">
        <v>1145</v>
      </c>
      <c r="H405" s="3">
        <v>167</v>
      </c>
      <c r="I405" s="3">
        <v>0</v>
      </c>
      <c r="J405" s="3">
        <v>10621</v>
      </c>
      <c r="K405" s="3">
        <v>0</v>
      </c>
      <c r="L405" s="3">
        <v>19</v>
      </c>
      <c r="M405" s="3">
        <v>0</v>
      </c>
      <c r="N405" s="3">
        <v>17820</v>
      </c>
      <c r="O405" s="3">
        <v>0</v>
      </c>
      <c r="P405" s="3">
        <v>0</v>
      </c>
      <c r="Q405" s="3">
        <v>0</v>
      </c>
      <c r="R405" s="3">
        <v>0</v>
      </c>
      <c r="S405" s="3">
        <v>2357</v>
      </c>
      <c r="T405" s="3">
        <v>14801</v>
      </c>
      <c r="U405" s="3">
        <v>0</v>
      </c>
      <c r="V405" s="3">
        <v>60</v>
      </c>
      <c r="W405" s="3">
        <v>0</v>
      </c>
      <c r="X405" s="3">
        <v>20596</v>
      </c>
      <c r="Y405" s="3">
        <v>0</v>
      </c>
      <c r="Z405" s="3">
        <v>0</v>
      </c>
      <c r="AA405" s="3">
        <v>3246</v>
      </c>
      <c r="AB405" s="3">
        <v>0</v>
      </c>
      <c r="AC405" s="3">
        <v>0</v>
      </c>
      <c r="AD405" s="3">
        <v>106</v>
      </c>
      <c r="AE405" s="3">
        <v>0</v>
      </c>
      <c r="AF405" s="33">
        <f t="shared" si="6"/>
        <v>76486</v>
      </c>
    </row>
    <row r="406" spans="1:32" ht="13.5" thickBot="1" x14ac:dyDescent="0.25">
      <c r="A406" s="6" t="s">
        <v>72</v>
      </c>
      <c r="B406" s="3" t="s">
        <v>32</v>
      </c>
      <c r="C406" s="3">
        <v>1978</v>
      </c>
      <c r="D406" s="3">
        <v>0</v>
      </c>
      <c r="E406" s="3">
        <v>0</v>
      </c>
      <c r="F406" s="3">
        <v>0</v>
      </c>
      <c r="G406" s="3">
        <v>11274</v>
      </c>
      <c r="H406" s="3">
        <v>223</v>
      </c>
      <c r="I406" s="3">
        <v>0</v>
      </c>
      <c r="J406" s="3">
        <v>6788</v>
      </c>
      <c r="K406" s="3">
        <v>0</v>
      </c>
      <c r="L406" s="3">
        <v>6073</v>
      </c>
      <c r="M406" s="3">
        <v>0</v>
      </c>
      <c r="N406" s="3">
        <v>32531</v>
      </c>
      <c r="O406" s="3">
        <v>0</v>
      </c>
      <c r="P406" s="3">
        <v>0</v>
      </c>
      <c r="Q406" s="3">
        <v>0</v>
      </c>
      <c r="R406" s="3">
        <v>0</v>
      </c>
      <c r="S406" s="3">
        <v>33627</v>
      </c>
      <c r="T406" s="3">
        <v>832584</v>
      </c>
      <c r="U406" s="3">
        <v>0</v>
      </c>
      <c r="V406" s="3">
        <v>4129</v>
      </c>
      <c r="W406" s="3">
        <v>962</v>
      </c>
      <c r="X406" s="3">
        <v>249286</v>
      </c>
      <c r="Y406" s="3">
        <v>0</v>
      </c>
      <c r="Z406" s="3">
        <v>0</v>
      </c>
      <c r="AA406" s="3">
        <v>3155</v>
      </c>
      <c r="AB406" s="3">
        <v>0</v>
      </c>
      <c r="AC406" s="3">
        <v>0</v>
      </c>
      <c r="AD406" s="3">
        <v>544</v>
      </c>
      <c r="AE406" s="3">
        <v>0</v>
      </c>
      <c r="AF406" s="33">
        <f t="shared" si="6"/>
        <v>1181176</v>
      </c>
    </row>
    <row r="407" spans="1:32" ht="13.5" thickBot="1" x14ac:dyDescent="0.25">
      <c r="A407" s="6" t="s">
        <v>73</v>
      </c>
      <c r="B407" s="3" t="s">
        <v>33</v>
      </c>
      <c r="C407" s="3">
        <v>1978</v>
      </c>
      <c r="D407" s="3">
        <v>0</v>
      </c>
      <c r="E407" s="3">
        <v>0</v>
      </c>
      <c r="F407" s="3">
        <v>0</v>
      </c>
      <c r="G407" s="3">
        <v>419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74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3">
        <f t="shared" si="6"/>
        <v>493</v>
      </c>
    </row>
    <row r="408" spans="1:32" ht="13.5" thickBot="1" x14ac:dyDescent="0.25">
      <c r="A408" s="6" t="s">
        <v>73</v>
      </c>
      <c r="B408" s="25" t="s">
        <v>34</v>
      </c>
      <c r="C408" s="3">
        <v>1978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866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105655</v>
      </c>
      <c r="U408" s="3">
        <v>0</v>
      </c>
      <c r="V408" s="3">
        <v>3395</v>
      </c>
      <c r="W408" s="3">
        <v>45</v>
      </c>
      <c r="X408" s="3">
        <v>6241</v>
      </c>
      <c r="Y408" s="3">
        <v>0</v>
      </c>
      <c r="Z408" s="3">
        <v>0</v>
      </c>
      <c r="AA408" s="3">
        <v>424</v>
      </c>
      <c r="AB408" s="3">
        <v>0</v>
      </c>
      <c r="AC408" s="3">
        <v>0</v>
      </c>
      <c r="AD408" s="3">
        <v>85</v>
      </c>
      <c r="AE408" s="3">
        <v>0</v>
      </c>
      <c r="AF408" s="33">
        <f t="shared" si="6"/>
        <v>116711</v>
      </c>
    </row>
    <row r="409" spans="1:32" ht="13.5" thickBot="1" x14ac:dyDescent="0.25">
      <c r="A409" s="6" t="s">
        <v>73</v>
      </c>
      <c r="B409" s="25" t="s">
        <v>35</v>
      </c>
      <c r="C409" s="3">
        <v>1978</v>
      </c>
      <c r="D409" s="3">
        <v>0</v>
      </c>
      <c r="E409" s="3">
        <v>0</v>
      </c>
      <c r="F409" s="3">
        <v>0</v>
      </c>
      <c r="G409" s="3">
        <v>10447</v>
      </c>
      <c r="H409" s="3">
        <v>278</v>
      </c>
      <c r="I409" s="3">
        <v>0</v>
      </c>
      <c r="J409" s="3">
        <v>728</v>
      </c>
      <c r="K409" s="3">
        <v>1565</v>
      </c>
      <c r="L409" s="3">
        <v>0</v>
      </c>
      <c r="M409" s="3">
        <v>0</v>
      </c>
      <c r="N409" s="3">
        <v>5467</v>
      </c>
      <c r="O409" s="3">
        <v>0</v>
      </c>
      <c r="P409" s="3">
        <v>0</v>
      </c>
      <c r="Q409" s="3">
        <v>0</v>
      </c>
      <c r="R409" s="3">
        <v>1118</v>
      </c>
      <c r="S409" s="3">
        <v>0</v>
      </c>
      <c r="T409" s="3">
        <v>0</v>
      </c>
      <c r="U409" s="3">
        <v>0</v>
      </c>
      <c r="V409" s="3">
        <v>0</v>
      </c>
      <c r="W409" s="3">
        <v>718</v>
      </c>
      <c r="X409" s="3">
        <v>21542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3">
        <f t="shared" si="6"/>
        <v>41863</v>
      </c>
    </row>
    <row r="410" spans="1:32" ht="13.5" thickBot="1" x14ac:dyDescent="0.25">
      <c r="A410" s="6" t="s">
        <v>73</v>
      </c>
      <c r="B410" s="25" t="s">
        <v>36</v>
      </c>
      <c r="C410" s="3">
        <v>1978</v>
      </c>
      <c r="D410" s="3">
        <v>0</v>
      </c>
      <c r="E410" s="3">
        <v>0</v>
      </c>
      <c r="F410" s="3">
        <v>0</v>
      </c>
      <c r="G410" s="3">
        <v>178</v>
      </c>
      <c r="H410" s="3">
        <v>0</v>
      </c>
      <c r="I410" s="3">
        <v>0</v>
      </c>
      <c r="J410" s="3">
        <v>0</v>
      </c>
      <c r="K410" s="3">
        <v>1</v>
      </c>
      <c r="L410" s="3">
        <v>1268</v>
      </c>
      <c r="M410" s="3">
        <v>0</v>
      </c>
      <c r="N410" s="3">
        <v>2971</v>
      </c>
      <c r="O410" s="3">
        <v>0</v>
      </c>
      <c r="P410" s="3">
        <v>0</v>
      </c>
      <c r="Q410" s="3">
        <v>0</v>
      </c>
      <c r="R410" s="3">
        <v>0</v>
      </c>
      <c r="S410" s="3">
        <v>224</v>
      </c>
      <c r="T410" s="3">
        <v>114665</v>
      </c>
      <c r="U410" s="3">
        <v>185</v>
      </c>
      <c r="V410" s="3">
        <v>4219</v>
      </c>
      <c r="W410" s="3">
        <v>282</v>
      </c>
      <c r="X410" s="3">
        <v>22583</v>
      </c>
      <c r="Y410" s="3">
        <v>0</v>
      </c>
      <c r="Z410" s="3">
        <v>0</v>
      </c>
      <c r="AA410" s="3">
        <v>182</v>
      </c>
      <c r="AB410" s="3">
        <v>0</v>
      </c>
      <c r="AC410" s="3">
        <v>0</v>
      </c>
      <c r="AD410" s="3">
        <v>20</v>
      </c>
      <c r="AE410" s="3">
        <v>0</v>
      </c>
      <c r="AF410" s="33">
        <f t="shared" si="6"/>
        <v>146778</v>
      </c>
    </row>
    <row r="411" spans="1:32" ht="13.5" thickBot="1" x14ac:dyDescent="0.25">
      <c r="A411" s="6" t="s">
        <v>73</v>
      </c>
      <c r="B411" s="25" t="s">
        <v>37</v>
      </c>
      <c r="C411" s="3">
        <v>1978</v>
      </c>
      <c r="D411" s="3">
        <v>0</v>
      </c>
      <c r="E411" s="3">
        <v>0</v>
      </c>
      <c r="F411" s="3">
        <v>0</v>
      </c>
      <c r="G411" s="3">
        <v>1016</v>
      </c>
      <c r="H411" s="3">
        <v>29</v>
      </c>
      <c r="I411" s="3">
        <v>0</v>
      </c>
      <c r="J411" s="3">
        <v>0</v>
      </c>
      <c r="K411" s="3">
        <v>45</v>
      </c>
      <c r="L411" s="3">
        <v>323</v>
      </c>
      <c r="M411" s="3">
        <v>0</v>
      </c>
      <c r="N411" s="3">
        <v>1073</v>
      </c>
      <c r="O411" s="3">
        <v>0</v>
      </c>
      <c r="P411" s="3">
        <v>0</v>
      </c>
      <c r="Q411" s="3">
        <v>0</v>
      </c>
      <c r="R411" s="3">
        <v>0</v>
      </c>
      <c r="S411" s="3">
        <v>1110</v>
      </c>
      <c r="T411" s="3">
        <v>52049</v>
      </c>
      <c r="U411" s="3">
        <v>0</v>
      </c>
      <c r="V411" s="3">
        <v>349</v>
      </c>
      <c r="W411" s="3">
        <v>121</v>
      </c>
      <c r="X411" s="3">
        <v>13877</v>
      </c>
      <c r="Y411" s="3">
        <v>0</v>
      </c>
      <c r="Z411" s="3">
        <v>0</v>
      </c>
      <c r="AA411" s="3">
        <v>175</v>
      </c>
      <c r="AB411" s="3">
        <v>0</v>
      </c>
      <c r="AC411" s="3">
        <v>0</v>
      </c>
      <c r="AD411" s="3">
        <v>36</v>
      </c>
      <c r="AE411" s="3">
        <v>0</v>
      </c>
      <c r="AF411" s="33">
        <f t="shared" si="6"/>
        <v>70203</v>
      </c>
    </row>
    <row r="412" spans="1:32" ht="13.5" thickBot="1" x14ac:dyDescent="0.25">
      <c r="A412" s="6" t="s">
        <v>73</v>
      </c>
      <c r="B412" s="25" t="s">
        <v>38</v>
      </c>
      <c r="C412" s="3">
        <v>1978</v>
      </c>
      <c r="D412" s="3">
        <v>0</v>
      </c>
      <c r="E412" s="3">
        <v>0</v>
      </c>
      <c r="F412" s="3">
        <v>0</v>
      </c>
      <c r="G412" s="3">
        <v>4085</v>
      </c>
      <c r="H412" s="3">
        <v>10</v>
      </c>
      <c r="I412" s="3">
        <v>0</v>
      </c>
      <c r="J412" s="3">
        <v>124</v>
      </c>
      <c r="K412" s="3">
        <v>5</v>
      </c>
      <c r="L412" s="3">
        <v>133</v>
      </c>
      <c r="M412" s="3">
        <v>0</v>
      </c>
      <c r="N412" s="3">
        <v>1589</v>
      </c>
      <c r="O412" s="3">
        <v>0</v>
      </c>
      <c r="P412" s="3">
        <v>0</v>
      </c>
      <c r="Q412" s="3">
        <v>0</v>
      </c>
      <c r="R412" s="3">
        <v>0</v>
      </c>
      <c r="S412" s="3">
        <v>777</v>
      </c>
      <c r="T412" s="3">
        <v>14355</v>
      </c>
      <c r="U412" s="3">
        <v>0</v>
      </c>
      <c r="V412" s="3">
        <v>0</v>
      </c>
      <c r="W412" s="3">
        <v>206</v>
      </c>
      <c r="X412" s="3">
        <v>2927</v>
      </c>
      <c r="Y412" s="3">
        <v>0</v>
      </c>
      <c r="Z412" s="3">
        <v>0</v>
      </c>
      <c r="AA412" s="3">
        <v>497</v>
      </c>
      <c r="AB412" s="3">
        <v>0</v>
      </c>
      <c r="AC412" s="3">
        <v>0</v>
      </c>
      <c r="AD412" s="3">
        <v>112</v>
      </c>
      <c r="AE412" s="3">
        <v>0</v>
      </c>
      <c r="AF412" s="33">
        <f t="shared" si="6"/>
        <v>24820</v>
      </c>
    </row>
    <row r="413" spans="1:32" ht="13.5" thickBot="1" x14ac:dyDescent="0.25">
      <c r="A413" s="6" t="s">
        <v>73</v>
      </c>
      <c r="B413" s="25" t="s">
        <v>39</v>
      </c>
      <c r="C413" s="3">
        <v>1978</v>
      </c>
      <c r="D413" s="3">
        <v>0</v>
      </c>
      <c r="E413" s="3">
        <v>0</v>
      </c>
      <c r="F413" s="3">
        <v>0</v>
      </c>
      <c r="G413" s="3">
        <v>94</v>
      </c>
      <c r="H413" s="3">
        <v>0</v>
      </c>
      <c r="I413" s="3">
        <v>0</v>
      </c>
      <c r="J413" s="3">
        <v>0</v>
      </c>
      <c r="K413" s="3">
        <v>0</v>
      </c>
      <c r="L413" s="3">
        <v>5499</v>
      </c>
      <c r="M413" s="3">
        <v>0</v>
      </c>
      <c r="N413" s="3">
        <v>5076</v>
      </c>
      <c r="O413" s="3">
        <v>0</v>
      </c>
      <c r="P413" s="3">
        <v>0</v>
      </c>
      <c r="Q413" s="3">
        <v>0</v>
      </c>
      <c r="R413" s="3">
        <v>0</v>
      </c>
      <c r="S413" s="3">
        <v>954</v>
      </c>
      <c r="T413" s="3">
        <v>434156</v>
      </c>
      <c r="U413" s="3">
        <v>0</v>
      </c>
      <c r="V413" s="3">
        <v>21150</v>
      </c>
      <c r="W413" s="3">
        <v>0</v>
      </c>
      <c r="X413" s="3">
        <v>75186</v>
      </c>
      <c r="Y413" s="3">
        <v>0</v>
      </c>
      <c r="Z413" s="3">
        <v>0</v>
      </c>
      <c r="AA413" s="3">
        <v>4653</v>
      </c>
      <c r="AB413" s="3">
        <v>0</v>
      </c>
      <c r="AC413" s="3">
        <v>270932</v>
      </c>
      <c r="AD413" s="3">
        <v>647</v>
      </c>
      <c r="AE413" s="3">
        <v>0</v>
      </c>
      <c r="AF413" s="33">
        <f t="shared" si="6"/>
        <v>818347</v>
      </c>
    </row>
    <row r="414" spans="1:32" ht="13.5" thickBot="1" x14ac:dyDescent="0.25">
      <c r="A414" s="6" t="s">
        <v>73</v>
      </c>
      <c r="B414" s="25" t="s">
        <v>40</v>
      </c>
      <c r="C414" s="3">
        <v>1978</v>
      </c>
      <c r="D414" s="3">
        <v>0</v>
      </c>
      <c r="E414" s="3">
        <v>0</v>
      </c>
      <c r="F414" s="3">
        <v>0</v>
      </c>
      <c r="G414" s="3">
        <v>12336</v>
      </c>
      <c r="H414" s="3">
        <v>173</v>
      </c>
      <c r="I414" s="3">
        <v>0</v>
      </c>
      <c r="J414" s="3">
        <v>0</v>
      </c>
      <c r="K414" s="3">
        <v>1380</v>
      </c>
      <c r="L414" s="3">
        <v>19467</v>
      </c>
      <c r="M414" s="3">
        <v>0</v>
      </c>
      <c r="N414" s="3">
        <v>42432</v>
      </c>
      <c r="O414" s="3">
        <v>0</v>
      </c>
      <c r="P414" s="3">
        <v>0</v>
      </c>
      <c r="Q414" s="3">
        <v>0</v>
      </c>
      <c r="R414" s="3">
        <v>46</v>
      </c>
      <c r="S414" s="3">
        <v>11345</v>
      </c>
      <c r="T414" s="3">
        <v>610225</v>
      </c>
      <c r="U414" s="3">
        <v>0</v>
      </c>
      <c r="V414" s="3">
        <v>45000</v>
      </c>
      <c r="W414" s="3">
        <v>714</v>
      </c>
      <c r="X414" s="3">
        <v>351652</v>
      </c>
      <c r="Y414" s="3">
        <v>0</v>
      </c>
      <c r="Z414" s="3">
        <v>0</v>
      </c>
      <c r="AA414" s="3">
        <v>22500</v>
      </c>
      <c r="AB414" s="3">
        <v>0</v>
      </c>
      <c r="AC414" s="3">
        <v>0</v>
      </c>
      <c r="AD414" s="3">
        <v>0</v>
      </c>
      <c r="AE414" s="3">
        <v>0</v>
      </c>
      <c r="AF414" s="33">
        <f t="shared" si="6"/>
        <v>1117270</v>
      </c>
    </row>
    <row r="415" spans="1:32" ht="13.5" thickBot="1" x14ac:dyDescent="0.25">
      <c r="A415" s="6" t="s">
        <v>73</v>
      </c>
      <c r="B415" s="25" t="s">
        <v>41</v>
      </c>
      <c r="C415" s="3">
        <v>1978</v>
      </c>
      <c r="D415" s="3">
        <v>0</v>
      </c>
      <c r="E415" s="3">
        <v>0</v>
      </c>
      <c r="F415" s="3">
        <v>0</v>
      </c>
      <c r="G415" s="3">
        <v>3184</v>
      </c>
      <c r="H415" s="3">
        <v>0</v>
      </c>
      <c r="I415" s="3">
        <v>0</v>
      </c>
      <c r="J415" s="3">
        <v>0</v>
      </c>
      <c r="K415" s="3">
        <v>0</v>
      </c>
      <c r="L415" s="3">
        <v>21194</v>
      </c>
      <c r="M415" s="3">
        <v>0</v>
      </c>
      <c r="N415" s="3">
        <v>26003</v>
      </c>
      <c r="O415" s="3">
        <v>0</v>
      </c>
      <c r="P415" s="3">
        <v>0</v>
      </c>
      <c r="Q415" s="3">
        <v>0</v>
      </c>
      <c r="R415" s="3">
        <v>0</v>
      </c>
      <c r="S415" s="3">
        <v>5266</v>
      </c>
      <c r="T415" s="3">
        <v>392137</v>
      </c>
      <c r="U415" s="3">
        <v>0</v>
      </c>
      <c r="V415" s="3">
        <v>62631</v>
      </c>
      <c r="W415" s="3">
        <v>0</v>
      </c>
      <c r="X415" s="3">
        <v>287431</v>
      </c>
      <c r="Y415" s="3">
        <v>0</v>
      </c>
      <c r="Z415" s="3">
        <v>0</v>
      </c>
      <c r="AA415" s="3">
        <v>7464</v>
      </c>
      <c r="AB415" s="3">
        <v>0</v>
      </c>
      <c r="AC415" s="3">
        <v>0</v>
      </c>
      <c r="AD415" s="3">
        <v>989</v>
      </c>
      <c r="AE415" s="3">
        <v>0</v>
      </c>
      <c r="AF415" s="33">
        <f t="shared" si="6"/>
        <v>806299</v>
      </c>
    </row>
    <row r="416" spans="1:32" ht="13.5" thickBot="1" x14ac:dyDescent="0.25">
      <c r="A416" s="6" t="s">
        <v>73</v>
      </c>
      <c r="B416" s="25" t="s">
        <v>42</v>
      </c>
      <c r="C416" s="3">
        <v>1978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2</v>
      </c>
      <c r="K416" s="3">
        <v>0</v>
      </c>
      <c r="L416" s="3">
        <v>21</v>
      </c>
      <c r="M416" s="3">
        <v>0</v>
      </c>
      <c r="N416" s="3">
        <v>86</v>
      </c>
      <c r="O416" s="3">
        <v>0</v>
      </c>
      <c r="P416" s="3">
        <v>0</v>
      </c>
      <c r="Q416" s="3">
        <v>0</v>
      </c>
      <c r="R416" s="3">
        <v>0</v>
      </c>
      <c r="S416" s="3">
        <v>80</v>
      </c>
      <c r="T416" s="3">
        <v>3045</v>
      </c>
      <c r="U416" s="3">
        <v>0</v>
      </c>
      <c r="V416" s="3">
        <v>64</v>
      </c>
      <c r="W416" s="3">
        <v>23</v>
      </c>
      <c r="X416" s="3">
        <v>286</v>
      </c>
      <c r="Y416" s="3">
        <v>0</v>
      </c>
      <c r="Z416" s="3">
        <v>0</v>
      </c>
      <c r="AA416" s="3">
        <v>82</v>
      </c>
      <c r="AB416" s="3">
        <v>0</v>
      </c>
      <c r="AC416" s="3">
        <v>0</v>
      </c>
      <c r="AD416" s="3">
        <v>7</v>
      </c>
      <c r="AE416" s="3">
        <v>0</v>
      </c>
      <c r="AF416" s="33">
        <f t="shared" si="6"/>
        <v>3696</v>
      </c>
    </row>
    <row r="417" spans="1:32" ht="13.5" thickBot="1" x14ac:dyDescent="0.25">
      <c r="A417" s="6" t="s">
        <v>73</v>
      </c>
      <c r="B417" s="25" t="s">
        <v>43</v>
      </c>
      <c r="C417" s="3">
        <v>1978</v>
      </c>
      <c r="D417" s="3">
        <v>0</v>
      </c>
      <c r="E417" s="3">
        <v>0</v>
      </c>
      <c r="F417" s="3">
        <v>0</v>
      </c>
      <c r="G417" s="3">
        <v>1809</v>
      </c>
      <c r="H417" s="3">
        <v>61</v>
      </c>
      <c r="I417" s="3">
        <v>0</v>
      </c>
      <c r="J417" s="3">
        <v>0</v>
      </c>
      <c r="K417" s="3">
        <v>498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76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3">
        <f t="shared" si="6"/>
        <v>2444</v>
      </c>
    </row>
    <row r="418" spans="1:32" ht="13.5" thickBot="1" x14ac:dyDescent="0.25">
      <c r="A418" s="6" t="s">
        <v>74</v>
      </c>
      <c r="B418" s="25" t="s">
        <v>44</v>
      </c>
      <c r="C418" s="3">
        <v>1978</v>
      </c>
      <c r="D418" s="3">
        <v>0</v>
      </c>
      <c r="E418" s="3">
        <v>0</v>
      </c>
      <c r="F418" s="3">
        <v>0</v>
      </c>
      <c r="G418" s="3">
        <v>14655</v>
      </c>
      <c r="H418" s="3">
        <v>3155</v>
      </c>
      <c r="I418" s="3">
        <v>0</v>
      </c>
      <c r="J418" s="3">
        <v>260</v>
      </c>
      <c r="K418" s="3">
        <v>0</v>
      </c>
      <c r="L418" s="3">
        <v>45635</v>
      </c>
      <c r="M418" s="3">
        <v>0</v>
      </c>
      <c r="N418" s="3">
        <v>4825</v>
      </c>
      <c r="O418" s="3">
        <v>0</v>
      </c>
      <c r="P418" s="3">
        <v>0</v>
      </c>
      <c r="Q418" s="3">
        <v>0</v>
      </c>
      <c r="R418" s="3">
        <v>0</v>
      </c>
      <c r="S418" s="3">
        <v>9460</v>
      </c>
      <c r="T418" s="3">
        <v>40625</v>
      </c>
      <c r="U418" s="3">
        <v>260</v>
      </c>
      <c r="V418" s="3">
        <v>62328</v>
      </c>
      <c r="W418" s="3">
        <v>2040</v>
      </c>
      <c r="X418" s="3">
        <v>68265</v>
      </c>
      <c r="Y418" s="3">
        <v>0</v>
      </c>
      <c r="Z418" s="3">
        <v>0</v>
      </c>
      <c r="AA418" s="3">
        <v>4080</v>
      </c>
      <c r="AB418" s="3">
        <v>0</v>
      </c>
      <c r="AC418" s="3">
        <v>0</v>
      </c>
      <c r="AD418" s="3">
        <v>55</v>
      </c>
      <c r="AE418" s="3">
        <v>0</v>
      </c>
      <c r="AF418" s="33">
        <f t="shared" si="6"/>
        <v>255643</v>
      </c>
    </row>
    <row r="419" spans="1:32" ht="13.5" thickBot="1" x14ac:dyDescent="0.25">
      <c r="A419" s="6" t="s">
        <v>74</v>
      </c>
      <c r="B419" s="25" t="s">
        <v>45</v>
      </c>
      <c r="C419" s="3">
        <v>1978</v>
      </c>
      <c r="D419" s="3">
        <v>0</v>
      </c>
      <c r="E419" s="3">
        <v>1</v>
      </c>
      <c r="F419" s="3">
        <v>0</v>
      </c>
      <c r="G419" s="3">
        <v>3855</v>
      </c>
      <c r="H419" s="3">
        <v>3278</v>
      </c>
      <c r="I419" s="3">
        <v>0</v>
      </c>
      <c r="J419" s="3">
        <v>3047</v>
      </c>
      <c r="K419" s="3">
        <v>0</v>
      </c>
      <c r="L419" s="3">
        <v>6648</v>
      </c>
      <c r="M419" s="3">
        <v>0</v>
      </c>
      <c r="N419" s="3">
        <v>87</v>
      </c>
      <c r="O419" s="3">
        <v>0</v>
      </c>
      <c r="P419" s="3">
        <v>0</v>
      </c>
      <c r="Q419" s="3">
        <v>0</v>
      </c>
      <c r="R419" s="3">
        <v>0</v>
      </c>
      <c r="S419" s="3">
        <v>9773</v>
      </c>
      <c r="T419" s="3">
        <v>33359</v>
      </c>
      <c r="U419" s="3">
        <v>925</v>
      </c>
      <c r="V419" s="3">
        <v>89078</v>
      </c>
      <c r="W419" s="3">
        <v>735</v>
      </c>
      <c r="X419" s="3">
        <v>100690</v>
      </c>
      <c r="Y419" s="3">
        <v>0</v>
      </c>
      <c r="Z419" s="3">
        <v>0</v>
      </c>
      <c r="AA419" s="3">
        <v>2203</v>
      </c>
      <c r="AB419" s="3">
        <v>785</v>
      </c>
      <c r="AC419" s="3">
        <v>0</v>
      </c>
      <c r="AD419" s="3">
        <v>19</v>
      </c>
      <c r="AE419" s="3">
        <v>0</v>
      </c>
      <c r="AF419" s="33">
        <f t="shared" si="6"/>
        <v>254483</v>
      </c>
    </row>
    <row r="420" spans="1:32" ht="13.5" thickBot="1" x14ac:dyDescent="0.25">
      <c r="A420" s="6" t="s">
        <v>74</v>
      </c>
      <c r="B420" s="25" t="s">
        <v>46</v>
      </c>
      <c r="C420" s="3">
        <v>1978</v>
      </c>
      <c r="D420" s="3">
        <v>0</v>
      </c>
      <c r="E420" s="3">
        <v>0</v>
      </c>
      <c r="F420" s="3">
        <v>0</v>
      </c>
      <c r="G420" s="3">
        <v>129</v>
      </c>
      <c r="H420" s="3">
        <v>1698</v>
      </c>
      <c r="I420" s="3">
        <v>0</v>
      </c>
      <c r="J420" s="3">
        <v>0</v>
      </c>
      <c r="K420" s="3">
        <v>0</v>
      </c>
      <c r="L420" s="3">
        <v>51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55</v>
      </c>
      <c r="T420" s="3">
        <v>0</v>
      </c>
      <c r="U420" s="3">
        <v>0</v>
      </c>
      <c r="V420" s="3">
        <v>5402</v>
      </c>
      <c r="W420" s="3">
        <v>2112</v>
      </c>
      <c r="X420" s="3">
        <v>39884</v>
      </c>
      <c r="Y420" s="3">
        <v>0</v>
      </c>
      <c r="Z420" s="3">
        <v>0</v>
      </c>
      <c r="AA420" s="3">
        <v>8</v>
      </c>
      <c r="AB420" s="3">
        <v>0</v>
      </c>
      <c r="AC420" s="3">
        <v>0</v>
      </c>
      <c r="AD420" s="3">
        <v>0</v>
      </c>
      <c r="AE420" s="3">
        <v>0</v>
      </c>
      <c r="AF420" s="33">
        <f t="shared" si="6"/>
        <v>49339</v>
      </c>
    </row>
    <row r="421" spans="1:32" ht="13.5" thickBot="1" x14ac:dyDescent="0.25">
      <c r="A421" s="6" t="s">
        <v>74</v>
      </c>
      <c r="B421" s="25" t="s">
        <v>47</v>
      </c>
      <c r="C421" s="3">
        <v>1978</v>
      </c>
      <c r="D421" s="3">
        <v>0</v>
      </c>
      <c r="E421" s="3">
        <v>0</v>
      </c>
      <c r="F421" s="3">
        <v>0</v>
      </c>
      <c r="G421" s="3">
        <v>5942</v>
      </c>
      <c r="H421" s="3">
        <v>4410</v>
      </c>
      <c r="I421" s="3">
        <v>0</v>
      </c>
      <c r="J421" s="3">
        <v>409</v>
      </c>
      <c r="K421" s="3">
        <v>0</v>
      </c>
      <c r="L421" s="3">
        <v>23762</v>
      </c>
      <c r="M421" s="3">
        <v>0</v>
      </c>
      <c r="N421" s="3">
        <v>4529</v>
      </c>
      <c r="O421" s="3">
        <v>0</v>
      </c>
      <c r="P421" s="3">
        <v>0</v>
      </c>
      <c r="Q421" s="3">
        <v>0</v>
      </c>
      <c r="R421" s="3">
        <v>0</v>
      </c>
      <c r="S421" s="3">
        <v>2513</v>
      </c>
      <c r="T421" s="3">
        <v>19327</v>
      </c>
      <c r="U421" s="3">
        <v>21</v>
      </c>
      <c r="V421" s="3">
        <v>64133</v>
      </c>
      <c r="W421" s="3">
        <v>3643</v>
      </c>
      <c r="X421" s="3">
        <v>111342</v>
      </c>
      <c r="Y421" s="3">
        <v>0</v>
      </c>
      <c r="Z421" s="3">
        <v>0</v>
      </c>
      <c r="AA421" s="3">
        <v>1172</v>
      </c>
      <c r="AB421" s="3">
        <v>0</v>
      </c>
      <c r="AC421" s="3">
        <v>0</v>
      </c>
      <c r="AD421" s="3">
        <v>127</v>
      </c>
      <c r="AE421" s="3">
        <v>0</v>
      </c>
      <c r="AF421" s="33">
        <f t="shared" si="6"/>
        <v>241330</v>
      </c>
    </row>
    <row r="422" spans="1:32" ht="13.5" thickBot="1" x14ac:dyDescent="0.25">
      <c r="A422" s="6" t="s">
        <v>74</v>
      </c>
      <c r="B422" s="25" t="s">
        <v>48</v>
      </c>
      <c r="C422" s="3">
        <v>1978</v>
      </c>
      <c r="D422" s="3">
        <v>0</v>
      </c>
      <c r="E422" s="3">
        <v>0</v>
      </c>
      <c r="F422" s="3">
        <v>0</v>
      </c>
      <c r="G422" s="3">
        <v>438</v>
      </c>
      <c r="H422" s="3">
        <v>0</v>
      </c>
      <c r="I422" s="3">
        <v>0</v>
      </c>
      <c r="J422" s="3">
        <v>55</v>
      </c>
      <c r="K422" s="3">
        <v>0</v>
      </c>
      <c r="L422" s="3">
        <v>18682</v>
      </c>
      <c r="M422" s="3">
        <v>0</v>
      </c>
      <c r="N422" s="3">
        <v>9339</v>
      </c>
      <c r="O422" s="3">
        <v>0</v>
      </c>
      <c r="P422" s="3">
        <v>0</v>
      </c>
      <c r="Q422" s="3">
        <v>0</v>
      </c>
      <c r="R422" s="3">
        <v>0</v>
      </c>
      <c r="S422" s="3">
        <v>6985</v>
      </c>
      <c r="T422" s="3">
        <v>62243</v>
      </c>
      <c r="U422" s="3">
        <v>0</v>
      </c>
      <c r="V422" s="3">
        <v>27631</v>
      </c>
      <c r="W422" s="3">
        <v>0</v>
      </c>
      <c r="X422" s="3">
        <v>64708</v>
      </c>
      <c r="Y422" s="3">
        <v>0</v>
      </c>
      <c r="Z422" s="3">
        <v>0</v>
      </c>
      <c r="AA422" s="3">
        <v>1131</v>
      </c>
      <c r="AB422" s="3">
        <v>0</v>
      </c>
      <c r="AC422" s="3">
        <v>0</v>
      </c>
      <c r="AD422" s="3">
        <v>271</v>
      </c>
      <c r="AE422" s="3">
        <v>0</v>
      </c>
      <c r="AF422" s="33">
        <f t="shared" si="6"/>
        <v>191483</v>
      </c>
    </row>
    <row r="423" spans="1:32" ht="13.5" thickBot="1" x14ac:dyDescent="0.25">
      <c r="A423" s="6" t="s">
        <v>74</v>
      </c>
      <c r="B423" s="25" t="s">
        <v>49</v>
      </c>
      <c r="C423" s="3">
        <v>1978</v>
      </c>
      <c r="D423" s="3">
        <v>0</v>
      </c>
      <c r="E423" s="3">
        <v>0</v>
      </c>
      <c r="F423" s="3">
        <v>0</v>
      </c>
      <c r="G423" s="3">
        <v>512</v>
      </c>
      <c r="H423" s="3">
        <v>5672</v>
      </c>
      <c r="I423" s="3">
        <v>0</v>
      </c>
      <c r="J423" s="3">
        <v>3297</v>
      </c>
      <c r="K423" s="3">
        <v>0</v>
      </c>
      <c r="L423" s="3">
        <v>5936</v>
      </c>
      <c r="M423" s="3">
        <v>0</v>
      </c>
      <c r="N423" s="3">
        <v>1746</v>
      </c>
      <c r="O423" s="3">
        <v>0</v>
      </c>
      <c r="P423" s="3">
        <v>0</v>
      </c>
      <c r="Q423" s="3">
        <v>0</v>
      </c>
      <c r="R423" s="3">
        <v>0</v>
      </c>
      <c r="S423" s="3">
        <v>51731</v>
      </c>
      <c r="T423" s="3">
        <v>445525</v>
      </c>
      <c r="U423" s="3">
        <v>1145084</v>
      </c>
      <c r="V423" s="3">
        <v>63303</v>
      </c>
      <c r="W423" s="3">
        <v>9745</v>
      </c>
      <c r="X423" s="3">
        <v>231747</v>
      </c>
      <c r="Y423" s="3">
        <v>0</v>
      </c>
      <c r="Z423" s="3">
        <v>0</v>
      </c>
      <c r="AA423" s="3">
        <v>635</v>
      </c>
      <c r="AB423" s="3">
        <v>0</v>
      </c>
      <c r="AC423" s="3">
        <v>0</v>
      </c>
      <c r="AD423" s="3">
        <v>0</v>
      </c>
      <c r="AE423" s="3">
        <v>0</v>
      </c>
      <c r="AF423" s="33">
        <f t="shared" si="6"/>
        <v>1964933</v>
      </c>
    </row>
    <row r="424" spans="1:32" ht="13.5" thickBot="1" x14ac:dyDescent="0.25">
      <c r="A424" s="6" t="s">
        <v>74</v>
      </c>
      <c r="B424" s="25" t="s">
        <v>50</v>
      </c>
      <c r="C424" s="3">
        <v>1978</v>
      </c>
      <c r="D424" s="3">
        <v>0</v>
      </c>
      <c r="E424" s="3">
        <v>0</v>
      </c>
      <c r="F424" s="3">
        <v>0</v>
      </c>
      <c r="G424" s="3">
        <v>17192</v>
      </c>
      <c r="H424" s="3">
        <v>3263</v>
      </c>
      <c r="I424" s="3">
        <v>0</v>
      </c>
      <c r="J424" s="3">
        <v>779</v>
      </c>
      <c r="K424" s="3">
        <v>0</v>
      </c>
      <c r="L424" s="3">
        <v>13051</v>
      </c>
      <c r="M424" s="3">
        <v>0</v>
      </c>
      <c r="N424" s="3">
        <v>4667</v>
      </c>
      <c r="O424" s="3">
        <v>0</v>
      </c>
      <c r="P424" s="3">
        <v>0</v>
      </c>
      <c r="Q424" s="3">
        <v>0</v>
      </c>
      <c r="R424" s="3">
        <v>0</v>
      </c>
      <c r="S424" s="3">
        <v>12879</v>
      </c>
      <c r="T424" s="3">
        <v>20354</v>
      </c>
      <c r="U424" s="3">
        <v>3164</v>
      </c>
      <c r="V424" s="3">
        <v>52310</v>
      </c>
      <c r="W424" s="3">
        <v>1045</v>
      </c>
      <c r="X424" s="3">
        <v>59200</v>
      </c>
      <c r="Y424" s="3">
        <v>0</v>
      </c>
      <c r="Z424" s="3">
        <v>0</v>
      </c>
      <c r="AA424" s="3">
        <v>5451</v>
      </c>
      <c r="AB424" s="3">
        <v>0</v>
      </c>
      <c r="AC424" s="3">
        <v>0</v>
      </c>
      <c r="AD424" s="3">
        <v>94</v>
      </c>
      <c r="AE424" s="3">
        <v>0</v>
      </c>
      <c r="AF424" s="33">
        <f t="shared" si="6"/>
        <v>193449</v>
      </c>
    </row>
    <row r="425" spans="1:32" ht="13.5" thickBot="1" x14ac:dyDescent="0.25">
      <c r="A425" s="6" t="s">
        <v>74</v>
      </c>
      <c r="B425" s="25" t="s">
        <v>51</v>
      </c>
      <c r="C425" s="3">
        <v>1978</v>
      </c>
      <c r="D425" s="3">
        <v>0</v>
      </c>
      <c r="E425" s="3">
        <v>0</v>
      </c>
      <c r="F425" s="3">
        <v>0</v>
      </c>
      <c r="G425" s="3">
        <v>363</v>
      </c>
      <c r="H425" s="3">
        <v>861</v>
      </c>
      <c r="I425" s="3">
        <v>0</v>
      </c>
      <c r="J425" s="3">
        <v>0</v>
      </c>
      <c r="K425" s="3">
        <v>0</v>
      </c>
      <c r="L425" s="3">
        <v>8569</v>
      </c>
      <c r="M425" s="3">
        <v>0</v>
      </c>
      <c r="N425" s="3">
        <v>2142</v>
      </c>
      <c r="O425" s="3">
        <v>0</v>
      </c>
      <c r="P425" s="3">
        <v>0</v>
      </c>
      <c r="Q425" s="3">
        <v>0</v>
      </c>
      <c r="R425" s="3">
        <v>0</v>
      </c>
      <c r="S425" s="3">
        <v>2232</v>
      </c>
      <c r="T425" s="3">
        <v>55630</v>
      </c>
      <c r="U425" s="3">
        <v>2236</v>
      </c>
      <c r="V425" s="3">
        <v>21512</v>
      </c>
      <c r="W425" s="3">
        <v>1357</v>
      </c>
      <c r="X425" s="3">
        <v>88774</v>
      </c>
      <c r="Y425" s="3">
        <v>0</v>
      </c>
      <c r="Z425" s="3">
        <v>0</v>
      </c>
      <c r="AA425" s="3">
        <v>856</v>
      </c>
      <c r="AB425" s="3">
        <v>0</v>
      </c>
      <c r="AC425" s="3">
        <v>0</v>
      </c>
      <c r="AD425" s="3">
        <v>125</v>
      </c>
      <c r="AE425" s="3">
        <v>0</v>
      </c>
      <c r="AF425" s="33">
        <f t="shared" si="6"/>
        <v>184657</v>
      </c>
    </row>
    <row r="426" spans="1:32" ht="13.5" thickBot="1" x14ac:dyDescent="0.25">
      <c r="A426" s="6" t="s">
        <v>74</v>
      </c>
      <c r="B426" s="25" t="s">
        <v>52</v>
      </c>
      <c r="C426" s="3">
        <v>1978</v>
      </c>
      <c r="D426" s="3">
        <v>0</v>
      </c>
      <c r="E426" s="3">
        <v>0</v>
      </c>
      <c r="F426" s="3">
        <v>0</v>
      </c>
      <c r="G426" s="3">
        <v>329</v>
      </c>
      <c r="H426" s="3">
        <v>507</v>
      </c>
      <c r="I426" s="3">
        <v>0</v>
      </c>
      <c r="J426" s="3">
        <v>0</v>
      </c>
      <c r="K426" s="3">
        <v>0</v>
      </c>
      <c r="L426" s="3">
        <v>1744</v>
      </c>
      <c r="M426" s="3">
        <v>0</v>
      </c>
      <c r="N426" s="3">
        <v>585</v>
      </c>
      <c r="O426" s="3">
        <v>0</v>
      </c>
      <c r="P426" s="3">
        <v>0</v>
      </c>
      <c r="Q426" s="3">
        <v>0</v>
      </c>
      <c r="R426" s="3">
        <v>0</v>
      </c>
      <c r="S426" s="3">
        <v>105</v>
      </c>
      <c r="T426" s="3">
        <v>595</v>
      </c>
      <c r="U426" s="3">
        <v>0</v>
      </c>
      <c r="V426" s="3">
        <v>2251</v>
      </c>
      <c r="W426" s="3">
        <v>535</v>
      </c>
      <c r="X426" s="3">
        <v>19433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3">
        <f t="shared" si="6"/>
        <v>26084</v>
      </c>
    </row>
    <row r="427" spans="1:32" ht="13.5" thickBot="1" x14ac:dyDescent="0.25">
      <c r="A427" s="6" t="s">
        <v>74</v>
      </c>
      <c r="B427" s="25" t="s">
        <v>53</v>
      </c>
      <c r="C427" s="3">
        <v>1978</v>
      </c>
      <c r="D427" s="3">
        <v>0</v>
      </c>
      <c r="E427" s="3">
        <v>0</v>
      </c>
      <c r="F427" s="3">
        <v>0</v>
      </c>
      <c r="G427" s="3">
        <v>1239</v>
      </c>
      <c r="H427" s="3">
        <v>692</v>
      </c>
      <c r="I427" s="3">
        <v>0</v>
      </c>
      <c r="J427" s="3">
        <v>292</v>
      </c>
      <c r="K427" s="3">
        <v>0</v>
      </c>
      <c r="L427" s="3">
        <v>12724</v>
      </c>
      <c r="M427" s="3">
        <v>0</v>
      </c>
      <c r="N427" s="3">
        <v>837</v>
      </c>
      <c r="O427" s="3">
        <v>0</v>
      </c>
      <c r="P427" s="3">
        <v>0</v>
      </c>
      <c r="Q427" s="3">
        <v>0</v>
      </c>
      <c r="R427" s="3">
        <v>0</v>
      </c>
      <c r="S427" s="3">
        <v>6727</v>
      </c>
      <c r="T427" s="3">
        <v>39568</v>
      </c>
      <c r="U427" s="3">
        <v>0</v>
      </c>
      <c r="V427" s="3">
        <v>43805</v>
      </c>
      <c r="W427" s="3">
        <v>45</v>
      </c>
      <c r="X427" s="3">
        <v>56213</v>
      </c>
      <c r="Y427" s="3">
        <v>0</v>
      </c>
      <c r="Z427" s="3">
        <v>0</v>
      </c>
      <c r="AA427" s="3">
        <v>2192</v>
      </c>
      <c r="AB427" s="3">
        <v>0</v>
      </c>
      <c r="AC427" s="3">
        <v>0</v>
      </c>
      <c r="AD427" s="3">
        <v>117</v>
      </c>
      <c r="AE427" s="3">
        <v>0</v>
      </c>
      <c r="AF427" s="33">
        <f t="shared" si="6"/>
        <v>164451</v>
      </c>
    </row>
    <row r="428" spans="1:32" ht="13.5" thickBot="1" x14ac:dyDescent="0.25">
      <c r="A428" s="6" t="s">
        <v>74</v>
      </c>
      <c r="B428" s="25" t="s">
        <v>54</v>
      </c>
      <c r="C428" s="3">
        <v>1978</v>
      </c>
      <c r="D428" s="3">
        <v>0</v>
      </c>
      <c r="E428" s="3">
        <v>0</v>
      </c>
      <c r="F428" s="3">
        <v>0</v>
      </c>
      <c r="G428" s="3">
        <v>5566</v>
      </c>
      <c r="H428" s="3">
        <v>321</v>
      </c>
      <c r="I428" s="3">
        <v>0</v>
      </c>
      <c r="J428" s="3">
        <v>0</v>
      </c>
      <c r="K428" s="3">
        <v>0</v>
      </c>
      <c r="L428" s="3">
        <v>13820</v>
      </c>
      <c r="M428" s="3">
        <v>0</v>
      </c>
      <c r="N428" s="3">
        <v>6244</v>
      </c>
      <c r="O428" s="3">
        <v>0</v>
      </c>
      <c r="P428" s="3">
        <v>0</v>
      </c>
      <c r="Q428" s="3">
        <v>0</v>
      </c>
      <c r="R428" s="3">
        <v>0</v>
      </c>
      <c r="S428" s="3">
        <v>2488</v>
      </c>
      <c r="T428" s="3">
        <v>141409</v>
      </c>
      <c r="U428" s="3">
        <v>0</v>
      </c>
      <c r="V428" s="3">
        <v>21832</v>
      </c>
      <c r="W428" s="3">
        <v>820</v>
      </c>
      <c r="X428" s="3">
        <v>75014</v>
      </c>
      <c r="Y428" s="3">
        <v>0</v>
      </c>
      <c r="Z428" s="3">
        <v>0</v>
      </c>
      <c r="AA428" s="3">
        <v>1886</v>
      </c>
      <c r="AB428" s="3">
        <v>0</v>
      </c>
      <c r="AC428" s="3">
        <v>0</v>
      </c>
      <c r="AD428" s="3">
        <v>141</v>
      </c>
      <c r="AE428" s="3">
        <v>0</v>
      </c>
      <c r="AF428" s="33">
        <f t="shared" si="6"/>
        <v>269541</v>
      </c>
    </row>
    <row r="429" spans="1:32" ht="13.5" thickBot="1" x14ac:dyDescent="0.25">
      <c r="A429" s="6" t="s">
        <v>74</v>
      </c>
      <c r="B429" s="25" t="s">
        <v>55</v>
      </c>
      <c r="C429" s="3">
        <v>1978</v>
      </c>
      <c r="D429" s="3">
        <v>0</v>
      </c>
      <c r="E429" s="3">
        <v>0</v>
      </c>
      <c r="F429" s="3">
        <v>0</v>
      </c>
      <c r="G429" s="3">
        <v>840</v>
      </c>
      <c r="H429" s="3">
        <v>588</v>
      </c>
      <c r="I429" s="3">
        <v>0</v>
      </c>
      <c r="J429" s="3">
        <v>0</v>
      </c>
      <c r="K429" s="3">
        <v>9</v>
      </c>
      <c r="L429" s="3">
        <v>16569</v>
      </c>
      <c r="M429" s="3">
        <v>0</v>
      </c>
      <c r="N429" s="3">
        <v>11320</v>
      </c>
      <c r="O429" s="3">
        <v>0</v>
      </c>
      <c r="P429" s="3">
        <v>0</v>
      </c>
      <c r="Q429" s="3">
        <v>0</v>
      </c>
      <c r="R429" s="3">
        <v>0</v>
      </c>
      <c r="S429" s="3">
        <v>3452</v>
      </c>
      <c r="T429" s="3">
        <v>80826</v>
      </c>
      <c r="U429" s="3">
        <v>0</v>
      </c>
      <c r="V429" s="3">
        <v>41819</v>
      </c>
      <c r="W429" s="3">
        <v>0</v>
      </c>
      <c r="X429" s="3">
        <v>73173</v>
      </c>
      <c r="Y429" s="3">
        <v>0</v>
      </c>
      <c r="Z429" s="3">
        <v>0</v>
      </c>
      <c r="AA429" s="3">
        <v>4053</v>
      </c>
      <c r="AB429" s="3">
        <v>0</v>
      </c>
      <c r="AC429" s="3">
        <v>0</v>
      </c>
      <c r="AD429" s="3">
        <v>348</v>
      </c>
      <c r="AE429" s="3">
        <v>0</v>
      </c>
      <c r="AF429" s="33">
        <v>232997</v>
      </c>
    </row>
    <row r="430" spans="1:32" ht="13.5" thickBot="1" x14ac:dyDescent="0.25">
      <c r="A430" s="6" t="s">
        <v>71</v>
      </c>
      <c r="B430" s="25" t="s">
        <v>56</v>
      </c>
      <c r="C430" s="3">
        <v>1978</v>
      </c>
      <c r="D430" s="3">
        <v>3275</v>
      </c>
      <c r="E430" s="3">
        <v>0</v>
      </c>
      <c r="F430" s="3">
        <v>0</v>
      </c>
      <c r="G430" s="3">
        <v>5423</v>
      </c>
      <c r="H430" s="3">
        <v>0</v>
      </c>
      <c r="I430" s="3">
        <v>0</v>
      </c>
      <c r="J430" s="3">
        <v>150</v>
      </c>
      <c r="K430" s="3">
        <v>0</v>
      </c>
      <c r="L430" s="3">
        <v>0</v>
      </c>
      <c r="M430" s="3">
        <v>0</v>
      </c>
      <c r="N430" s="3">
        <v>12187</v>
      </c>
      <c r="O430" s="3">
        <v>0</v>
      </c>
      <c r="P430" s="3">
        <v>855</v>
      </c>
      <c r="Q430" s="3">
        <v>2382</v>
      </c>
      <c r="R430" s="3">
        <v>35819</v>
      </c>
      <c r="S430" s="3">
        <v>12750</v>
      </c>
      <c r="T430" s="3">
        <v>39983</v>
      </c>
      <c r="U430" s="3">
        <v>0</v>
      </c>
      <c r="V430" s="3">
        <v>0</v>
      </c>
      <c r="W430" s="3">
        <v>1960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1765</v>
      </c>
      <c r="AE430" s="3">
        <v>730</v>
      </c>
      <c r="AF430" s="33">
        <f t="shared" si="6"/>
        <v>117279</v>
      </c>
    </row>
    <row r="431" spans="1:32" ht="13.5" thickBot="1" x14ac:dyDescent="0.25">
      <c r="A431" s="6" t="s">
        <v>71</v>
      </c>
      <c r="B431" s="25" t="s">
        <v>57</v>
      </c>
      <c r="C431" s="3">
        <v>1978</v>
      </c>
      <c r="D431" s="3">
        <v>0</v>
      </c>
      <c r="E431" s="3">
        <v>1316</v>
      </c>
      <c r="F431" s="3">
        <v>1098</v>
      </c>
      <c r="G431" s="3">
        <v>8</v>
      </c>
      <c r="H431" s="3">
        <v>6754</v>
      </c>
      <c r="I431" s="3">
        <v>229</v>
      </c>
      <c r="J431" s="3">
        <v>17882</v>
      </c>
      <c r="K431" s="3">
        <v>0</v>
      </c>
      <c r="L431" s="3">
        <v>17585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76</v>
      </c>
      <c r="U431" s="3">
        <v>0</v>
      </c>
      <c r="V431" s="3">
        <v>0</v>
      </c>
      <c r="W431" s="3">
        <v>0</v>
      </c>
      <c r="X431" s="3">
        <v>891</v>
      </c>
      <c r="Y431" s="3">
        <v>0</v>
      </c>
      <c r="Z431" s="3">
        <v>0</v>
      </c>
      <c r="AA431" s="3">
        <v>1052</v>
      </c>
      <c r="AB431" s="3">
        <v>0</v>
      </c>
      <c r="AC431" s="3">
        <v>0</v>
      </c>
      <c r="AD431" s="3">
        <v>0</v>
      </c>
      <c r="AE431" s="3">
        <v>0</v>
      </c>
      <c r="AF431" s="33">
        <f t="shared" si="6"/>
        <v>46891</v>
      </c>
    </row>
    <row r="432" spans="1:32" ht="13.5" thickBot="1" x14ac:dyDescent="0.25">
      <c r="A432" s="6" t="s">
        <v>71</v>
      </c>
      <c r="B432" s="25" t="s">
        <v>58</v>
      </c>
      <c r="C432" s="3">
        <v>1978</v>
      </c>
      <c r="D432" s="3">
        <v>0</v>
      </c>
      <c r="E432" s="3">
        <v>367</v>
      </c>
      <c r="F432" s="3">
        <v>0</v>
      </c>
      <c r="G432" s="3">
        <v>902</v>
      </c>
      <c r="H432" s="3">
        <v>6928</v>
      </c>
      <c r="I432" s="3">
        <v>0</v>
      </c>
      <c r="J432" s="3">
        <v>7676</v>
      </c>
      <c r="K432" s="3">
        <v>0</v>
      </c>
      <c r="L432" s="3">
        <v>7675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801</v>
      </c>
      <c r="T432" s="3">
        <v>64455</v>
      </c>
      <c r="U432" s="3">
        <v>0</v>
      </c>
      <c r="V432" s="3">
        <v>1141</v>
      </c>
      <c r="W432" s="3">
        <v>0</v>
      </c>
      <c r="X432" s="3">
        <v>8377</v>
      </c>
      <c r="Y432" s="3">
        <v>0</v>
      </c>
      <c r="Z432" s="3">
        <v>0</v>
      </c>
      <c r="AA432" s="3">
        <v>2723</v>
      </c>
      <c r="AB432" s="3">
        <v>0</v>
      </c>
      <c r="AC432" s="3">
        <v>0</v>
      </c>
      <c r="AD432" s="3">
        <v>8</v>
      </c>
      <c r="AE432" s="3">
        <v>0</v>
      </c>
      <c r="AF432" s="33">
        <f t="shared" si="6"/>
        <v>101053</v>
      </c>
    </row>
    <row r="433" spans="1:34" ht="13.5" thickBot="1" x14ac:dyDescent="0.25">
      <c r="A433" s="6" t="s">
        <v>71</v>
      </c>
      <c r="B433" s="25" t="s">
        <v>59</v>
      </c>
      <c r="C433" s="3">
        <v>1978</v>
      </c>
      <c r="D433" s="3">
        <v>0</v>
      </c>
      <c r="E433" s="3">
        <v>2267</v>
      </c>
      <c r="F433" s="3">
        <v>86</v>
      </c>
      <c r="G433" s="3">
        <v>6559</v>
      </c>
      <c r="H433" s="3">
        <v>2532</v>
      </c>
      <c r="I433" s="3">
        <v>0</v>
      </c>
      <c r="J433" s="3">
        <v>32457</v>
      </c>
      <c r="K433" s="3">
        <v>0</v>
      </c>
      <c r="L433" s="3">
        <v>1341</v>
      </c>
      <c r="M433" s="3">
        <v>0</v>
      </c>
      <c r="N433" s="3">
        <v>1501</v>
      </c>
      <c r="O433" s="3">
        <v>0</v>
      </c>
      <c r="P433" s="3">
        <v>0</v>
      </c>
      <c r="Q433" s="3">
        <v>0</v>
      </c>
      <c r="R433" s="3">
        <v>505</v>
      </c>
      <c r="S433" s="3">
        <v>361</v>
      </c>
      <c r="T433" s="3">
        <v>57253</v>
      </c>
      <c r="U433" s="3">
        <v>0</v>
      </c>
      <c r="V433" s="3">
        <v>59</v>
      </c>
      <c r="W433" s="3">
        <v>0</v>
      </c>
      <c r="X433" s="3">
        <v>5504</v>
      </c>
      <c r="Y433" s="3">
        <v>0</v>
      </c>
      <c r="Z433" s="3">
        <v>0</v>
      </c>
      <c r="AA433" s="3">
        <v>2790</v>
      </c>
      <c r="AB433" s="3">
        <v>0</v>
      </c>
      <c r="AC433" s="3">
        <v>0</v>
      </c>
      <c r="AD433" s="3">
        <v>95</v>
      </c>
      <c r="AE433" s="3">
        <v>0</v>
      </c>
      <c r="AF433" s="33">
        <f t="shared" si="6"/>
        <v>113310</v>
      </c>
    </row>
    <row r="434" spans="1:34" ht="13.5" thickBot="1" x14ac:dyDescent="0.25">
      <c r="A434" s="6" t="s">
        <v>71</v>
      </c>
      <c r="B434" s="25" t="s">
        <v>60</v>
      </c>
      <c r="C434" s="3">
        <v>1978</v>
      </c>
      <c r="D434" s="3">
        <v>0</v>
      </c>
      <c r="E434" s="3">
        <v>1538</v>
      </c>
      <c r="F434" s="3">
        <v>0</v>
      </c>
      <c r="G434" s="3">
        <v>5516</v>
      </c>
      <c r="H434" s="3">
        <v>1179</v>
      </c>
      <c r="I434" s="3">
        <v>164</v>
      </c>
      <c r="J434" s="3">
        <v>7616</v>
      </c>
      <c r="K434" s="3">
        <v>0</v>
      </c>
      <c r="L434" s="3">
        <v>0</v>
      </c>
      <c r="M434" s="3">
        <v>0</v>
      </c>
      <c r="N434" s="3">
        <v>1292</v>
      </c>
      <c r="O434" s="3">
        <v>0</v>
      </c>
      <c r="P434" s="3">
        <v>0</v>
      </c>
      <c r="Q434" s="3">
        <v>34</v>
      </c>
      <c r="R434" s="3">
        <v>1418</v>
      </c>
      <c r="S434" s="3">
        <v>2628</v>
      </c>
      <c r="T434" s="3">
        <v>110942</v>
      </c>
      <c r="U434" s="3">
        <v>0</v>
      </c>
      <c r="V434" s="3">
        <v>0</v>
      </c>
      <c r="W434" s="3">
        <v>0</v>
      </c>
      <c r="X434" s="3">
        <v>1394</v>
      </c>
      <c r="Y434" s="3">
        <v>0</v>
      </c>
      <c r="Z434" s="3">
        <v>0</v>
      </c>
      <c r="AA434" s="3">
        <v>682</v>
      </c>
      <c r="AB434" s="3">
        <v>0</v>
      </c>
      <c r="AC434" s="3">
        <v>0</v>
      </c>
      <c r="AD434" s="3">
        <v>338</v>
      </c>
      <c r="AE434" s="3">
        <v>0</v>
      </c>
      <c r="AF434" s="33">
        <f t="shared" si="6"/>
        <v>134741</v>
      </c>
    </row>
    <row r="435" spans="1:34" ht="13.5" thickBot="1" x14ac:dyDescent="0.25">
      <c r="A435" s="6" t="s">
        <v>71</v>
      </c>
      <c r="B435" s="25" t="s">
        <v>61</v>
      </c>
      <c r="C435" s="3">
        <v>1978</v>
      </c>
      <c r="D435" s="3">
        <v>0</v>
      </c>
      <c r="E435" s="3">
        <v>1570</v>
      </c>
      <c r="F435" s="3">
        <v>0</v>
      </c>
      <c r="G435" s="3">
        <v>14104</v>
      </c>
      <c r="H435" s="3">
        <v>1134</v>
      </c>
      <c r="I435" s="3">
        <v>87</v>
      </c>
      <c r="J435" s="3">
        <v>10247</v>
      </c>
      <c r="K435" s="3">
        <v>0</v>
      </c>
      <c r="L435" s="3">
        <v>0</v>
      </c>
      <c r="M435" s="3">
        <v>0</v>
      </c>
      <c r="N435" s="3">
        <v>4458</v>
      </c>
      <c r="O435" s="3">
        <v>0</v>
      </c>
      <c r="P435" s="3">
        <v>0</v>
      </c>
      <c r="Q435" s="3">
        <v>23</v>
      </c>
      <c r="R435" s="3">
        <v>767</v>
      </c>
      <c r="S435" s="3">
        <v>2777</v>
      </c>
      <c r="T435" s="3">
        <v>59884</v>
      </c>
      <c r="U435" s="3">
        <v>0</v>
      </c>
      <c r="V435" s="3">
        <v>0</v>
      </c>
      <c r="W435" s="3">
        <v>39</v>
      </c>
      <c r="X435" s="3">
        <v>4976</v>
      </c>
      <c r="Y435" s="3">
        <v>0</v>
      </c>
      <c r="Z435" s="3">
        <v>0</v>
      </c>
      <c r="AA435" s="3">
        <v>5390</v>
      </c>
      <c r="AB435" s="3">
        <v>0</v>
      </c>
      <c r="AC435" s="3">
        <v>0</v>
      </c>
      <c r="AD435" s="3">
        <v>1077</v>
      </c>
      <c r="AE435" s="3">
        <v>15</v>
      </c>
      <c r="AF435" s="33">
        <f t="shared" si="6"/>
        <v>106548</v>
      </c>
    </row>
    <row r="436" spans="1:34" ht="13.5" thickBot="1" x14ac:dyDescent="0.25">
      <c r="A436" s="6" t="s">
        <v>71</v>
      </c>
      <c r="B436" s="25" t="s">
        <v>62</v>
      </c>
      <c r="C436" s="3">
        <v>1978</v>
      </c>
      <c r="D436" s="3">
        <v>0</v>
      </c>
      <c r="E436" s="3">
        <v>750</v>
      </c>
      <c r="F436" s="3">
        <v>17</v>
      </c>
      <c r="G436" s="3">
        <v>715</v>
      </c>
      <c r="H436" s="3">
        <v>4643</v>
      </c>
      <c r="I436" s="3">
        <v>26</v>
      </c>
      <c r="J436" s="3">
        <v>8458</v>
      </c>
      <c r="K436" s="3">
        <v>0</v>
      </c>
      <c r="L436" s="3">
        <v>1197</v>
      </c>
      <c r="M436" s="3">
        <v>1173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115</v>
      </c>
      <c r="T436" s="3">
        <v>9898</v>
      </c>
      <c r="U436" s="3">
        <v>0</v>
      </c>
      <c r="V436" s="3">
        <v>0</v>
      </c>
      <c r="W436" s="3">
        <v>12</v>
      </c>
      <c r="X436" s="3">
        <v>148</v>
      </c>
      <c r="Y436" s="3">
        <v>0</v>
      </c>
      <c r="Z436" s="3">
        <v>0</v>
      </c>
      <c r="AA436" s="3">
        <v>205</v>
      </c>
      <c r="AB436" s="3">
        <v>0</v>
      </c>
      <c r="AC436" s="3">
        <v>0</v>
      </c>
      <c r="AD436" s="3">
        <v>14</v>
      </c>
      <c r="AE436" s="3">
        <v>0</v>
      </c>
      <c r="AF436" s="33">
        <f t="shared" si="6"/>
        <v>27371</v>
      </c>
    </row>
    <row r="437" spans="1:34" ht="13.5" thickBot="1" x14ac:dyDescent="0.25">
      <c r="A437" s="6" t="s">
        <v>71</v>
      </c>
      <c r="B437" s="25" t="s">
        <v>63</v>
      </c>
      <c r="C437" s="3">
        <v>1978</v>
      </c>
      <c r="D437" s="3">
        <v>0</v>
      </c>
      <c r="E437" s="3">
        <v>1841</v>
      </c>
      <c r="F437" s="3">
        <v>1760</v>
      </c>
      <c r="G437" s="3">
        <v>503</v>
      </c>
      <c r="H437" s="3">
        <v>3824</v>
      </c>
      <c r="I437" s="3">
        <v>0</v>
      </c>
      <c r="J437" s="3">
        <v>18294</v>
      </c>
      <c r="K437" s="3">
        <v>0</v>
      </c>
      <c r="L437" s="3">
        <v>6483</v>
      </c>
      <c r="M437" s="3">
        <v>2451</v>
      </c>
      <c r="N437" s="3">
        <v>263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4747</v>
      </c>
      <c r="U437" s="3">
        <v>0</v>
      </c>
      <c r="V437" s="3">
        <v>0</v>
      </c>
      <c r="W437" s="3">
        <v>0</v>
      </c>
      <c r="X437" s="3">
        <v>1515</v>
      </c>
      <c r="Y437" s="3">
        <v>0</v>
      </c>
      <c r="Z437" s="3">
        <v>0</v>
      </c>
      <c r="AA437" s="3">
        <v>4220</v>
      </c>
      <c r="AB437" s="3">
        <v>0</v>
      </c>
      <c r="AC437" s="3">
        <v>0</v>
      </c>
      <c r="AD437" s="3">
        <v>10</v>
      </c>
      <c r="AE437" s="3">
        <v>0</v>
      </c>
      <c r="AF437" s="33">
        <f t="shared" si="6"/>
        <v>45911</v>
      </c>
    </row>
    <row r="438" spans="1:34" ht="13.5" thickBot="1" x14ac:dyDescent="0.25">
      <c r="A438" s="6" t="s">
        <v>71</v>
      </c>
      <c r="B438" s="25" t="s">
        <v>64</v>
      </c>
      <c r="C438" s="3">
        <v>1978</v>
      </c>
      <c r="D438" s="3">
        <v>0</v>
      </c>
      <c r="E438" s="3">
        <v>430</v>
      </c>
      <c r="F438" s="3">
        <v>0</v>
      </c>
      <c r="G438" s="3">
        <v>6153</v>
      </c>
      <c r="H438" s="3">
        <v>2553</v>
      </c>
      <c r="I438" s="3">
        <v>0</v>
      </c>
      <c r="J438" s="3">
        <v>5563</v>
      </c>
      <c r="K438" s="3">
        <v>0</v>
      </c>
      <c r="L438" s="3">
        <v>317</v>
      </c>
      <c r="M438" s="3">
        <v>0</v>
      </c>
      <c r="N438" s="3">
        <v>699</v>
      </c>
      <c r="O438" s="3">
        <v>0</v>
      </c>
      <c r="P438" s="3">
        <v>0</v>
      </c>
      <c r="Q438" s="3">
        <v>0</v>
      </c>
      <c r="R438" s="3">
        <v>90</v>
      </c>
      <c r="S438" s="3">
        <v>1013</v>
      </c>
      <c r="T438" s="3">
        <v>36004</v>
      </c>
      <c r="U438" s="3">
        <v>11841</v>
      </c>
      <c r="V438" s="3">
        <v>4584</v>
      </c>
      <c r="W438" s="3">
        <v>413</v>
      </c>
      <c r="X438" s="3">
        <v>8874</v>
      </c>
      <c r="Y438" s="3">
        <v>0</v>
      </c>
      <c r="Z438" s="3">
        <v>0</v>
      </c>
      <c r="AA438" s="3">
        <v>2276</v>
      </c>
      <c r="AB438" s="3">
        <v>0</v>
      </c>
      <c r="AC438" s="3">
        <v>0</v>
      </c>
      <c r="AD438" s="3">
        <v>59</v>
      </c>
      <c r="AE438" s="3">
        <v>0</v>
      </c>
      <c r="AF438" s="33">
        <f t="shared" si="6"/>
        <v>80869</v>
      </c>
    </row>
    <row r="439" spans="1:34" ht="13.5" thickBot="1" x14ac:dyDescent="0.25">
      <c r="A439" s="6" t="s">
        <v>71</v>
      </c>
      <c r="B439" s="25" t="s">
        <v>65</v>
      </c>
      <c r="C439" s="3">
        <v>1978</v>
      </c>
      <c r="D439" s="3">
        <v>0</v>
      </c>
      <c r="E439" s="3">
        <v>3077</v>
      </c>
      <c r="F439" s="3">
        <v>132751</v>
      </c>
      <c r="G439" s="3">
        <v>0</v>
      </c>
      <c r="H439" s="3">
        <v>18262</v>
      </c>
      <c r="I439" s="3">
        <v>0</v>
      </c>
      <c r="J439" s="3">
        <v>91258</v>
      </c>
      <c r="K439" s="3">
        <v>0</v>
      </c>
      <c r="L439" s="3">
        <v>49589</v>
      </c>
      <c r="M439" s="3">
        <v>0</v>
      </c>
      <c r="N439" s="3">
        <v>10342</v>
      </c>
      <c r="O439" s="3">
        <v>0</v>
      </c>
      <c r="P439" s="3">
        <v>0</v>
      </c>
      <c r="Q439" s="3">
        <v>0</v>
      </c>
      <c r="R439" s="3">
        <v>0</v>
      </c>
      <c r="S439" s="3">
        <v>3036</v>
      </c>
      <c r="T439" s="3">
        <v>0</v>
      </c>
      <c r="U439" s="3">
        <v>21645</v>
      </c>
      <c r="V439" s="3">
        <v>238437</v>
      </c>
      <c r="W439" s="3">
        <v>0</v>
      </c>
      <c r="X439" s="3">
        <v>518593</v>
      </c>
      <c r="Y439" s="3">
        <v>0</v>
      </c>
      <c r="Z439" s="3">
        <v>0</v>
      </c>
      <c r="AA439" s="3">
        <v>98472</v>
      </c>
      <c r="AB439" s="3">
        <v>0</v>
      </c>
      <c r="AC439" s="3">
        <v>0</v>
      </c>
      <c r="AD439" s="3">
        <v>0</v>
      </c>
      <c r="AE439" s="3">
        <v>0</v>
      </c>
      <c r="AF439" s="33">
        <f t="shared" si="6"/>
        <v>1185462</v>
      </c>
    </row>
    <row r="440" spans="1:34" ht="13.5" thickBot="1" x14ac:dyDescent="0.25">
      <c r="A440" s="6" t="s">
        <v>71</v>
      </c>
      <c r="B440" s="25" t="s">
        <v>66</v>
      </c>
      <c r="C440" s="3">
        <v>1978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1</v>
      </c>
      <c r="S440" s="3">
        <v>278</v>
      </c>
      <c r="T440" s="3">
        <v>11790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3">
        <f t="shared" si="6"/>
        <v>12069</v>
      </c>
    </row>
    <row r="441" spans="1:34" ht="13.5" thickBot="1" x14ac:dyDescent="0.25">
      <c r="A441" s="6" t="s">
        <v>71</v>
      </c>
      <c r="B441" s="25" t="s">
        <v>67</v>
      </c>
      <c r="C441" s="3">
        <v>1978</v>
      </c>
      <c r="D441" s="3">
        <v>0</v>
      </c>
      <c r="E441" s="3">
        <v>76</v>
      </c>
      <c r="F441" s="3">
        <v>0</v>
      </c>
      <c r="G441" s="3">
        <v>8235</v>
      </c>
      <c r="H441" s="3">
        <v>2480</v>
      </c>
      <c r="I441" s="3">
        <v>150</v>
      </c>
      <c r="J441" s="3">
        <v>48830</v>
      </c>
      <c r="K441" s="3">
        <v>0</v>
      </c>
      <c r="L441" s="3">
        <v>0</v>
      </c>
      <c r="M441" s="3">
        <v>0</v>
      </c>
      <c r="N441" s="3">
        <v>248</v>
      </c>
      <c r="O441" s="3">
        <v>0</v>
      </c>
      <c r="P441" s="3">
        <v>0</v>
      </c>
      <c r="Q441" s="3">
        <v>16</v>
      </c>
      <c r="R441" s="3">
        <v>459</v>
      </c>
      <c r="S441" s="3">
        <v>1310</v>
      </c>
      <c r="T441" s="3">
        <v>45844</v>
      </c>
      <c r="U441" s="3">
        <v>925</v>
      </c>
      <c r="V441" s="3">
        <v>0</v>
      </c>
      <c r="W441" s="3">
        <v>748</v>
      </c>
      <c r="X441" s="3">
        <v>13640</v>
      </c>
      <c r="Y441" s="3">
        <v>0</v>
      </c>
      <c r="Z441" s="3">
        <v>0</v>
      </c>
      <c r="AA441" s="3">
        <v>846</v>
      </c>
      <c r="AB441" s="3">
        <v>0</v>
      </c>
      <c r="AC441" s="3">
        <v>0</v>
      </c>
      <c r="AD441" s="3">
        <v>133</v>
      </c>
      <c r="AE441" s="3">
        <v>0</v>
      </c>
      <c r="AF441" s="33">
        <f t="shared" si="6"/>
        <v>123940</v>
      </c>
    </row>
    <row r="442" spans="1:34" ht="13.5" thickBot="1" x14ac:dyDescent="0.25">
      <c r="A442" s="6" t="s">
        <v>71</v>
      </c>
      <c r="B442" s="25" t="s">
        <v>68</v>
      </c>
      <c r="C442" s="3">
        <v>1978</v>
      </c>
      <c r="D442" s="3">
        <v>0</v>
      </c>
      <c r="E442" s="3">
        <v>1665</v>
      </c>
      <c r="F442" s="3">
        <v>0</v>
      </c>
      <c r="G442" s="3">
        <v>6615</v>
      </c>
      <c r="H442" s="3">
        <v>1113</v>
      </c>
      <c r="I442" s="3">
        <v>0</v>
      </c>
      <c r="J442" s="3">
        <v>3919</v>
      </c>
      <c r="K442" s="3">
        <v>0</v>
      </c>
      <c r="L442" s="3">
        <v>0</v>
      </c>
      <c r="M442" s="3">
        <v>0</v>
      </c>
      <c r="N442" s="3">
        <v>3066</v>
      </c>
      <c r="O442" s="3">
        <v>0</v>
      </c>
      <c r="P442" s="3">
        <v>0</v>
      </c>
      <c r="Q442" s="3">
        <v>0</v>
      </c>
      <c r="R442" s="3">
        <v>82</v>
      </c>
      <c r="S442" s="3">
        <v>738</v>
      </c>
      <c r="T442" s="3">
        <v>20145</v>
      </c>
      <c r="U442" s="3">
        <v>0</v>
      </c>
      <c r="V442" s="3">
        <v>0</v>
      </c>
      <c r="W442" s="3">
        <v>0</v>
      </c>
      <c r="X442" s="3">
        <v>2772</v>
      </c>
      <c r="Y442" s="3">
        <v>0</v>
      </c>
      <c r="Z442" s="3">
        <v>0</v>
      </c>
      <c r="AA442" s="3">
        <v>4271</v>
      </c>
      <c r="AB442" s="3">
        <v>0</v>
      </c>
      <c r="AC442" s="3">
        <v>0</v>
      </c>
      <c r="AD442" s="3">
        <v>263</v>
      </c>
      <c r="AE442" s="3">
        <v>0</v>
      </c>
      <c r="AF442" s="33">
        <f t="shared" si="6"/>
        <v>44649</v>
      </c>
      <c r="AG442" s="3">
        <f>SUM(AF394:AF442)</f>
        <v>17075526</v>
      </c>
    </row>
    <row r="443" spans="1:34" ht="13.5" thickBot="1" x14ac:dyDescent="0.25">
      <c r="A443" s="6" t="s">
        <v>72</v>
      </c>
      <c r="B443" s="3" t="s">
        <v>20</v>
      </c>
      <c r="C443" s="3">
        <v>1979</v>
      </c>
      <c r="D443" s="3">
        <v>0</v>
      </c>
      <c r="E443" s="3">
        <v>0</v>
      </c>
      <c r="F443" s="3">
        <v>0</v>
      </c>
      <c r="G443" s="3">
        <v>7345</v>
      </c>
      <c r="H443" s="3">
        <v>0</v>
      </c>
      <c r="I443" s="3">
        <v>0</v>
      </c>
      <c r="J443" s="3">
        <v>9831</v>
      </c>
      <c r="K443" s="3">
        <v>0</v>
      </c>
      <c r="L443" s="3">
        <v>10547</v>
      </c>
      <c r="M443" s="3">
        <v>0</v>
      </c>
      <c r="N443" s="3">
        <v>14136</v>
      </c>
      <c r="O443" s="3">
        <v>0</v>
      </c>
      <c r="P443" s="3">
        <v>0</v>
      </c>
      <c r="Q443" s="3">
        <v>0</v>
      </c>
      <c r="R443" s="3">
        <v>0</v>
      </c>
      <c r="S443" s="3">
        <v>22971</v>
      </c>
      <c r="T443" s="3">
        <v>460674</v>
      </c>
      <c r="U443" s="3">
        <v>0</v>
      </c>
      <c r="V443" s="3">
        <v>38626</v>
      </c>
      <c r="W443" s="3">
        <v>0</v>
      </c>
      <c r="X443" s="3">
        <v>381006</v>
      </c>
      <c r="Y443" s="3">
        <v>0</v>
      </c>
      <c r="Z443" s="3">
        <v>0</v>
      </c>
      <c r="AA443" s="3">
        <v>3111</v>
      </c>
      <c r="AB443" s="3">
        <v>0</v>
      </c>
      <c r="AC443" s="3">
        <v>0</v>
      </c>
      <c r="AD443" s="3">
        <v>145</v>
      </c>
      <c r="AE443" s="3">
        <v>0</v>
      </c>
      <c r="AF443" s="33">
        <f t="shared" si="6"/>
        <v>948392</v>
      </c>
    </row>
    <row r="444" spans="1:34" ht="13.5" thickBot="1" x14ac:dyDescent="0.25">
      <c r="A444" s="6" t="s">
        <v>72</v>
      </c>
      <c r="B444" s="3" t="s">
        <v>21</v>
      </c>
      <c r="C444" s="3">
        <v>1979</v>
      </c>
      <c r="D444" s="3">
        <v>0</v>
      </c>
      <c r="E444" s="3">
        <v>0</v>
      </c>
      <c r="F444" s="3">
        <v>0</v>
      </c>
      <c r="G444" s="3">
        <v>2001</v>
      </c>
      <c r="H444" s="3">
        <v>0</v>
      </c>
      <c r="I444" s="3">
        <v>0</v>
      </c>
      <c r="J444" s="3">
        <v>2485</v>
      </c>
      <c r="K444" s="3">
        <v>0</v>
      </c>
      <c r="L444" s="3">
        <v>22920</v>
      </c>
      <c r="M444" s="3">
        <v>0</v>
      </c>
      <c r="N444" s="3">
        <v>19126</v>
      </c>
      <c r="O444" s="3">
        <v>0</v>
      </c>
      <c r="P444" s="3">
        <v>0</v>
      </c>
      <c r="Q444" s="3">
        <v>0</v>
      </c>
      <c r="R444" s="3">
        <v>0</v>
      </c>
      <c r="S444" s="3">
        <v>18502</v>
      </c>
      <c r="T444" s="3">
        <v>532278</v>
      </c>
      <c r="U444" s="3">
        <v>0</v>
      </c>
      <c r="V444" s="3">
        <v>42234</v>
      </c>
      <c r="W444" s="3">
        <v>0</v>
      </c>
      <c r="X444" s="3">
        <v>313697</v>
      </c>
      <c r="Y444" s="3">
        <v>0</v>
      </c>
      <c r="Z444" s="3">
        <v>0</v>
      </c>
      <c r="AA444" s="3">
        <v>3939</v>
      </c>
      <c r="AB444" s="3">
        <v>0</v>
      </c>
      <c r="AC444" s="3">
        <v>0</v>
      </c>
      <c r="AD444" s="3">
        <v>345</v>
      </c>
      <c r="AE444" s="3">
        <v>0</v>
      </c>
      <c r="AF444" s="33">
        <f t="shared" si="6"/>
        <v>957527</v>
      </c>
    </row>
    <row r="445" spans="1:34" ht="13.5" thickBot="1" x14ac:dyDescent="0.25">
      <c r="A445" s="6" t="s">
        <v>72</v>
      </c>
      <c r="B445" s="3" t="s">
        <v>22</v>
      </c>
      <c r="C445" s="3">
        <v>1979</v>
      </c>
      <c r="D445" s="3">
        <v>0</v>
      </c>
      <c r="E445" s="3">
        <v>3274</v>
      </c>
      <c r="F445" s="3">
        <v>0</v>
      </c>
      <c r="G445" s="3">
        <v>12498</v>
      </c>
      <c r="H445" s="3">
        <v>0</v>
      </c>
      <c r="I445" s="3">
        <v>0</v>
      </c>
      <c r="J445" s="3">
        <v>7745</v>
      </c>
      <c r="K445" s="3">
        <v>0</v>
      </c>
      <c r="L445" s="3">
        <v>3093</v>
      </c>
      <c r="M445" s="3">
        <v>0</v>
      </c>
      <c r="N445" s="3">
        <v>17629</v>
      </c>
      <c r="O445" s="3">
        <v>0</v>
      </c>
      <c r="P445" s="3">
        <v>0</v>
      </c>
      <c r="Q445" s="3">
        <v>0</v>
      </c>
      <c r="R445" s="3">
        <v>0</v>
      </c>
      <c r="S445" s="3">
        <v>31270</v>
      </c>
      <c r="T445" s="3">
        <v>741403</v>
      </c>
      <c r="U445" s="3">
        <v>0</v>
      </c>
      <c r="V445" s="3">
        <v>10978</v>
      </c>
      <c r="W445" s="3">
        <v>0</v>
      </c>
      <c r="X445" s="3">
        <v>308277</v>
      </c>
      <c r="Y445" s="3">
        <v>0</v>
      </c>
      <c r="Z445" s="3">
        <v>0</v>
      </c>
      <c r="AA445" s="3">
        <v>10022</v>
      </c>
      <c r="AB445" s="3">
        <v>0</v>
      </c>
      <c r="AC445" s="3">
        <v>0</v>
      </c>
      <c r="AD445" s="3">
        <v>122</v>
      </c>
      <c r="AE445" s="3">
        <v>0</v>
      </c>
      <c r="AF445" s="33">
        <f t="shared" si="6"/>
        <v>1146311</v>
      </c>
    </row>
    <row r="446" spans="1:34" s="44" customFormat="1" ht="13.5" thickBot="1" x14ac:dyDescent="0.25">
      <c r="A446" s="42" t="s">
        <v>72</v>
      </c>
      <c r="B446" s="43" t="s">
        <v>23</v>
      </c>
      <c r="C446" s="43">
        <v>1979</v>
      </c>
      <c r="D446" s="43">
        <v>0</v>
      </c>
      <c r="E446" s="43">
        <v>5882</v>
      </c>
      <c r="F446" s="43">
        <v>0</v>
      </c>
      <c r="G446" s="43">
        <v>19140</v>
      </c>
      <c r="H446" s="43">
        <v>1050</v>
      </c>
      <c r="I446" s="43">
        <v>0</v>
      </c>
      <c r="J446" s="43">
        <v>51380</v>
      </c>
      <c r="K446" s="43">
        <v>0</v>
      </c>
      <c r="L446" s="43">
        <v>245</v>
      </c>
      <c r="M446" s="43">
        <v>0</v>
      </c>
      <c r="N446" s="43">
        <v>888</v>
      </c>
      <c r="O446" s="43">
        <v>0</v>
      </c>
      <c r="P446" s="43">
        <v>0</v>
      </c>
      <c r="Q446" s="43">
        <v>0</v>
      </c>
      <c r="R446" s="43">
        <v>0</v>
      </c>
      <c r="S446" s="43">
        <v>3378</v>
      </c>
      <c r="T446" s="43">
        <v>75962</v>
      </c>
      <c r="U446" s="43">
        <v>0</v>
      </c>
      <c r="V446" s="43">
        <v>56937</v>
      </c>
      <c r="W446" s="43">
        <v>0</v>
      </c>
      <c r="X446" s="43">
        <v>133311</v>
      </c>
      <c r="Y446" s="43">
        <v>0</v>
      </c>
      <c r="Z446" s="43">
        <v>0</v>
      </c>
      <c r="AA446" s="43">
        <v>23297</v>
      </c>
      <c r="AB446" s="43">
        <v>0</v>
      </c>
      <c r="AC446" s="43">
        <v>0</v>
      </c>
      <c r="AD446" s="43">
        <v>0</v>
      </c>
      <c r="AE446" s="43">
        <v>0</v>
      </c>
      <c r="AF446" s="57">
        <f t="shared" si="6"/>
        <v>371470</v>
      </c>
      <c r="AG446" s="43"/>
      <c r="AH446" s="43"/>
    </row>
    <row r="447" spans="1:34" ht="13.5" thickBot="1" x14ac:dyDescent="0.25">
      <c r="A447" s="6" t="s">
        <v>72</v>
      </c>
      <c r="B447" s="3" t="s">
        <v>24</v>
      </c>
      <c r="C447" s="3">
        <v>1979</v>
      </c>
      <c r="D447" s="3">
        <v>0</v>
      </c>
      <c r="E447" s="3">
        <v>0</v>
      </c>
      <c r="F447" s="3">
        <v>0</v>
      </c>
      <c r="G447" s="3">
        <v>26793</v>
      </c>
      <c r="H447" s="3">
        <v>597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1157</v>
      </c>
      <c r="X447" s="3">
        <v>342430</v>
      </c>
      <c r="Y447" s="3">
        <v>0</v>
      </c>
      <c r="Z447" s="3">
        <v>0</v>
      </c>
      <c r="AA447" s="3">
        <v>0</v>
      </c>
      <c r="AB447" s="3">
        <v>0</v>
      </c>
      <c r="AC447" s="3">
        <v>834250</v>
      </c>
      <c r="AD447" s="3">
        <v>0</v>
      </c>
      <c r="AE447" s="3">
        <v>0</v>
      </c>
      <c r="AF447" s="33">
        <f t="shared" si="6"/>
        <v>1205227</v>
      </c>
    </row>
    <row r="448" spans="1:34" ht="13.5" thickBot="1" x14ac:dyDescent="0.25">
      <c r="A448" s="6" t="s">
        <v>72</v>
      </c>
      <c r="B448" s="3" t="s">
        <v>25</v>
      </c>
      <c r="C448" s="3">
        <v>1979</v>
      </c>
      <c r="D448" s="3">
        <v>0</v>
      </c>
      <c r="E448" s="3">
        <v>3000</v>
      </c>
      <c r="F448" s="3">
        <v>0</v>
      </c>
      <c r="G448" s="3">
        <v>76000</v>
      </c>
      <c r="H448" s="3">
        <v>291</v>
      </c>
      <c r="I448" s="3">
        <v>0</v>
      </c>
      <c r="J448" s="3">
        <v>8000</v>
      </c>
      <c r="K448" s="3">
        <v>3032</v>
      </c>
      <c r="L448" s="3">
        <v>8000</v>
      </c>
      <c r="M448" s="3">
        <v>0</v>
      </c>
      <c r="N448" s="3">
        <v>60000</v>
      </c>
      <c r="O448" s="3">
        <v>0</v>
      </c>
      <c r="P448" s="3">
        <v>0</v>
      </c>
      <c r="Q448" s="3">
        <v>42</v>
      </c>
      <c r="R448" s="3">
        <v>0</v>
      </c>
      <c r="S448" s="3">
        <v>66000</v>
      </c>
      <c r="T448" s="3">
        <v>707000</v>
      </c>
      <c r="U448" s="3">
        <v>0</v>
      </c>
      <c r="V448" s="3">
        <v>1000</v>
      </c>
      <c r="W448" s="3">
        <v>1186</v>
      </c>
      <c r="X448" s="3">
        <v>162000</v>
      </c>
      <c r="Y448" s="3">
        <v>0</v>
      </c>
      <c r="Z448" s="3">
        <v>0</v>
      </c>
      <c r="AA448" s="3">
        <v>47000</v>
      </c>
      <c r="AB448" s="3">
        <v>0</v>
      </c>
      <c r="AC448" s="3">
        <v>0</v>
      </c>
      <c r="AD448" s="3">
        <v>10000</v>
      </c>
      <c r="AE448" s="3">
        <v>0</v>
      </c>
      <c r="AF448" s="33">
        <f t="shared" si="6"/>
        <v>1152551</v>
      </c>
    </row>
    <row r="449" spans="1:32" ht="13.5" thickBot="1" x14ac:dyDescent="0.25">
      <c r="A449" s="6" t="s">
        <v>72</v>
      </c>
      <c r="B449" s="3" t="s">
        <v>26</v>
      </c>
      <c r="C449" s="3">
        <v>1979</v>
      </c>
      <c r="D449" s="3">
        <v>0</v>
      </c>
      <c r="E449" s="3">
        <v>323</v>
      </c>
      <c r="F449" s="3">
        <v>0</v>
      </c>
      <c r="G449" s="3">
        <v>10491</v>
      </c>
      <c r="H449" s="3">
        <v>0</v>
      </c>
      <c r="I449" s="3">
        <v>0</v>
      </c>
      <c r="J449" s="3">
        <v>20202</v>
      </c>
      <c r="K449" s="3">
        <v>0</v>
      </c>
      <c r="L449" s="3">
        <v>13325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10951</v>
      </c>
      <c r="T449" s="3">
        <v>137385</v>
      </c>
      <c r="U449" s="3">
        <v>0</v>
      </c>
      <c r="V449" s="3">
        <v>144123</v>
      </c>
      <c r="W449" s="3">
        <v>0</v>
      </c>
      <c r="X449" s="3">
        <v>289592</v>
      </c>
      <c r="Y449" s="3">
        <v>0</v>
      </c>
      <c r="Z449" s="3">
        <v>0</v>
      </c>
      <c r="AA449" s="3">
        <v>7848</v>
      </c>
      <c r="AB449" s="3">
        <v>0</v>
      </c>
      <c r="AC449" s="3">
        <v>0</v>
      </c>
      <c r="AD449" s="3">
        <v>94</v>
      </c>
      <c r="AE449" s="3">
        <v>0</v>
      </c>
      <c r="AF449" s="33">
        <f t="shared" si="6"/>
        <v>634334</v>
      </c>
    </row>
    <row r="450" spans="1:32" ht="13.5" thickBot="1" x14ac:dyDescent="0.25">
      <c r="A450" s="6" t="s">
        <v>72</v>
      </c>
      <c r="B450" s="3" t="s">
        <v>27</v>
      </c>
      <c r="C450" s="3">
        <v>1979</v>
      </c>
      <c r="D450" s="3">
        <v>0</v>
      </c>
      <c r="E450" s="3">
        <v>3725</v>
      </c>
      <c r="F450" s="3">
        <v>0</v>
      </c>
      <c r="G450" s="3">
        <v>15297</v>
      </c>
      <c r="H450" s="3">
        <v>53</v>
      </c>
      <c r="I450" s="3">
        <v>0</v>
      </c>
      <c r="J450" s="3">
        <v>11952</v>
      </c>
      <c r="K450" s="3">
        <v>0</v>
      </c>
      <c r="L450" s="3">
        <v>0</v>
      </c>
      <c r="M450" s="3">
        <v>0</v>
      </c>
      <c r="N450" s="3">
        <v>1840</v>
      </c>
      <c r="O450" s="3">
        <v>0</v>
      </c>
      <c r="P450" s="3">
        <v>0</v>
      </c>
      <c r="Q450" s="3">
        <v>0</v>
      </c>
      <c r="R450" s="3">
        <v>0</v>
      </c>
      <c r="S450" s="3">
        <v>7058</v>
      </c>
      <c r="T450" s="3">
        <v>173345</v>
      </c>
      <c r="U450" s="3">
        <v>0</v>
      </c>
      <c r="V450" s="3">
        <v>8731</v>
      </c>
      <c r="W450" s="3">
        <v>0</v>
      </c>
      <c r="X450" s="3">
        <v>48097</v>
      </c>
      <c r="Y450" s="3">
        <v>0</v>
      </c>
      <c r="Z450" s="3">
        <v>0</v>
      </c>
      <c r="AA450" s="3">
        <v>11697</v>
      </c>
      <c r="AB450" s="3">
        <v>0</v>
      </c>
      <c r="AC450" s="3">
        <v>0</v>
      </c>
      <c r="AD450" s="3">
        <v>139</v>
      </c>
      <c r="AE450" s="3">
        <v>0</v>
      </c>
      <c r="AF450" s="33">
        <f t="shared" si="6"/>
        <v>281934</v>
      </c>
    </row>
    <row r="451" spans="1:32" ht="13.5" thickBot="1" x14ac:dyDescent="0.25">
      <c r="A451" s="6" t="s">
        <v>72</v>
      </c>
      <c r="B451" s="3" t="s">
        <v>28</v>
      </c>
      <c r="C451" s="3">
        <v>1979</v>
      </c>
      <c r="D451" s="3">
        <v>0</v>
      </c>
      <c r="E451" s="3">
        <v>4629</v>
      </c>
      <c r="F451" s="3">
        <v>0</v>
      </c>
      <c r="G451" s="3">
        <v>4836</v>
      </c>
      <c r="H451" s="3">
        <v>45</v>
      </c>
      <c r="I451" s="3">
        <v>0</v>
      </c>
      <c r="J451" s="3">
        <v>4425</v>
      </c>
      <c r="K451" s="3">
        <v>0</v>
      </c>
      <c r="L451" s="3">
        <v>0</v>
      </c>
      <c r="M451" s="3">
        <v>0</v>
      </c>
      <c r="N451" s="3">
        <v>28306</v>
      </c>
      <c r="O451" s="3">
        <v>0</v>
      </c>
      <c r="P451" s="3">
        <v>0</v>
      </c>
      <c r="Q451" s="3">
        <v>0</v>
      </c>
      <c r="R451" s="3">
        <v>0</v>
      </c>
      <c r="S451" s="3">
        <v>10512</v>
      </c>
      <c r="T451" s="3">
        <v>96521</v>
      </c>
      <c r="U451" s="3">
        <v>0</v>
      </c>
      <c r="V451" s="3">
        <v>0</v>
      </c>
      <c r="W451" s="3">
        <v>0</v>
      </c>
      <c r="X451" s="3">
        <v>15463</v>
      </c>
      <c r="Y451" s="3">
        <v>0</v>
      </c>
      <c r="Z451" s="3">
        <v>0</v>
      </c>
      <c r="AA451" s="3">
        <v>5012</v>
      </c>
      <c r="AB451" s="3">
        <v>0</v>
      </c>
      <c r="AC451" s="3">
        <v>0</v>
      </c>
      <c r="AD451" s="3">
        <v>1343</v>
      </c>
      <c r="AE451" s="3">
        <v>0</v>
      </c>
      <c r="AF451" s="33">
        <f t="shared" ref="AF451:AF514" si="7">SUM(D451:AE451)</f>
        <v>171092</v>
      </c>
    </row>
    <row r="452" spans="1:32" ht="13.5" thickBot="1" x14ac:dyDescent="0.25">
      <c r="A452" s="6" t="s">
        <v>72</v>
      </c>
      <c r="B452" s="3" t="s">
        <v>29</v>
      </c>
      <c r="C452" s="3">
        <v>1979</v>
      </c>
      <c r="D452" s="3">
        <v>0</v>
      </c>
      <c r="E452" s="3">
        <v>51</v>
      </c>
      <c r="F452" s="3">
        <v>0</v>
      </c>
      <c r="G452" s="3">
        <v>5322</v>
      </c>
      <c r="H452" s="3">
        <v>0</v>
      </c>
      <c r="I452" s="3">
        <v>0</v>
      </c>
      <c r="J452" s="3">
        <v>0</v>
      </c>
      <c r="K452" s="3">
        <v>0</v>
      </c>
      <c r="L452" s="3">
        <v>21510</v>
      </c>
      <c r="M452" s="3">
        <v>0</v>
      </c>
      <c r="N452" s="3">
        <v>20874</v>
      </c>
      <c r="O452" s="3">
        <v>0</v>
      </c>
      <c r="P452" s="3">
        <v>0</v>
      </c>
      <c r="Q452" s="3">
        <v>0</v>
      </c>
      <c r="R452" s="3">
        <v>0</v>
      </c>
      <c r="S452" s="3">
        <v>14517</v>
      </c>
      <c r="T452" s="3">
        <v>591342</v>
      </c>
      <c r="U452" s="3">
        <v>0</v>
      </c>
      <c r="V452" s="3">
        <v>48510</v>
      </c>
      <c r="W452" s="3">
        <v>0</v>
      </c>
      <c r="X452" s="3">
        <v>261123</v>
      </c>
      <c r="Y452" s="3">
        <v>0</v>
      </c>
      <c r="Z452" s="3">
        <v>0</v>
      </c>
      <c r="AA452" s="3">
        <v>3329</v>
      </c>
      <c r="AB452" s="3">
        <v>0</v>
      </c>
      <c r="AC452" s="3">
        <v>0</v>
      </c>
      <c r="AD452" s="3">
        <v>397</v>
      </c>
      <c r="AE452" s="3">
        <v>0</v>
      </c>
      <c r="AF452" s="33">
        <f t="shared" si="7"/>
        <v>966975</v>
      </c>
    </row>
    <row r="453" spans="1:32" ht="13.5" thickBot="1" x14ac:dyDescent="0.25">
      <c r="A453" s="6" t="s">
        <v>72</v>
      </c>
      <c r="B453" s="3" t="s">
        <v>30</v>
      </c>
      <c r="C453" s="3">
        <v>1979</v>
      </c>
      <c r="D453" s="3">
        <v>0</v>
      </c>
      <c r="E453" s="3">
        <v>234</v>
      </c>
      <c r="F453" s="3">
        <v>4</v>
      </c>
      <c r="G453" s="3">
        <v>2894</v>
      </c>
      <c r="H453" s="3">
        <v>2214</v>
      </c>
      <c r="I453" s="3">
        <v>0</v>
      </c>
      <c r="J453" s="3">
        <v>5426</v>
      </c>
      <c r="K453" s="3">
        <v>0</v>
      </c>
      <c r="L453" s="3">
        <v>1631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704</v>
      </c>
      <c r="T453" s="3">
        <v>2563</v>
      </c>
      <c r="U453" s="3">
        <v>0</v>
      </c>
      <c r="V453" s="3">
        <v>55818</v>
      </c>
      <c r="W453" s="3">
        <v>0</v>
      </c>
      <c r="X453" s="3">
        <v>52288</v>
      </c>
      <c r="Y453" s="3">
        <v>0</v>
      </c>
      <c r="Z453" s="3">
        <v>0</v>
      </c>
      <c r="AA453" s="3">
        <v>2899</v>
      </c>
      <c r="AB453" s="3">
        <v>0</v>
      </c>
      <c r="AC453" s="3">
        <v>0</v>
      </c>
      <c r="AD453" s="3">
        <v>0</v>
      </c>
      <c r="AE453" s="3">
        <v>0</v>
      </c>
      <c r="AF453" s="33">
        <f t="shared" si="7"/>
        <v>126675</v>
      </c>
    </row>
    <row r="454" spans="1:32" ht="13.5" thickBot="1" x14ac:dyDescent="0.25">
      <c r="A454" s="6" t="s">
        <v>72</v>
      </c>
      <c r="B454" s="3" t="s">
        <v>31</v>
      </c>
      <c r="C454" s="3">
        <v>1979</v>
      </c>
      <c r="D454" s="3">
        <v>0</v>
      </c>
      <c r="E454" s="3">
        <v>7929</v>
      </c>
      <c r="F454" s="3">
        <v>0</v>
      </c>
      <c r="G454" s="3">
        <v>3942</v>
      </c>
      <c r="H454" s="3">
        <v>237</v>
      </c>
      <c r="I454" s="3">
        <v>0</v>
      </c>
      <c r="J454" s="3">
        <v>9012</v>
      </c>
      <c r="K454" s="3">
        <v>0</v>
      </c>
      <c r="L454" s="3">
        <v>20</v>
      </c>
      <c r="M454" s="3">
        <v>0</v>
      </c>
      <c r="N454" s="3">
        <v>17541</v>
      </c>
      <c r="O454" s="3">
        <v>0</v>
      </c>
      <c r="P454" s="3">
        <v>0</v>
      </c>
      <c r="Q454" s="3">
        <v>0</v>
      </c>
      <c r="R454" s="3">
        <v>0</v>
      </c>
      <c r="S454" s="3">
        <v>8545</v>
      </c>
      <c r="T454" s="3">
        <v>64035</v>
      </c>
      <c r="U454" s="3">
        <v>11</v>
      </c>
      <c r="V454" s="3">
        <v>124</v>
      </c>
      <c r="W454" s="3">
        <v>1448</v>
      </c>
      <c r="X454" s="3">
        <v>26915</v>
      </c>
      <c r="Y454" s="3">
        <v>0</v>
      </c>
      <c r="Z454" s="3">
        <v>0</v>
      </c>
      <c r="AA454" s="3">
        <v>18462</v>
      </c>
      <c r="AB454" s="3">
        <v>0</v>
      </c>
      <c r="AC454" s="3">
        <v>0</v>
      </c>
      <c r="AD454" s="3">
        <v>661</v>
      </c>
      <c r="AE454" s="3">
        <v>0</v>
      </c>
      <c r="AF454" s="33">
        <f t="shared" si="7"/>
        <v>158882</v>
      </c>
    </row>
    <row r="455" spans="1:32" ht="13.5" thickBot="1" x14ac:dyDescent="0.25">
      <c r="A455" s="6" t="s">
        <v>72</v>
      </c>
      <c r="B455" s="3" t="s">
        <v>32</v>
      </c>
      <c r="C455" s="3">
        <v>1979</v>
      </c>
      <c r="D455" s="3">
        <v>0</v>
      </c>
      <c r="E455" s="3">
        <v>0</v>
      </c>
      <c r="F455" s="3">
        <v>0</v>
      </c>
      <c r="G455" s="3">
        <v>29447</v>
      </c>
      <c r="H455" s="3">
        <v>131</v>
      </c>
      <c r="I455" s="3">
        <v>0</v>
      </c>
      <c r="J455" s="3">
        <v>2815</v>
      </c>
      <c r="K455" s="3">
        <v>0</v>
      </c>
      <c r="L455" s="3">
        <v>5637</v>
      </c>
      <c r="M455" s="3">
        <v>0</v>
      </c>
      <c r="N455" s="3">
        <v>22961</v>
      </c>
      <c r="O455" s="3">
        <v>0</v>
      </c>
      <c r="P455" s="3">
        <v>0</v>
      </c>
      <c r="Q455" s="3">
        <v>0</v>
      </c>
      <c r="R455" s="3">
        <v>0</v>
      </c>
      <c r="S455" s="3">
        <v>34692</v>
      </c>
      <c r="T455" s="3">
        <v>958318</v>
      </c>
      <c r="U455" s="3">
        <v>0</v>
      </c>
      <c r="V455" s="3">
        <v>1709</v>
      </c>
      <c r="W455" s="3">
        <v>107</v>
      </c>
      <c r="X455" s="3">
        <v>179075</v>
      </c>
      <c r="Y455" s="3">
        <v>0</v>
      </c>
      <c r="Z455" s="3">
        <v>0</v>
      </c>
      <c r="AA455" s="3">
        <v>3314</v>
      </c>
      <c r="AB455" s="3">
        <v>0</v>
      </c>
      <c r="AC455" s="3">
        <v>0</v>
      </c>
      <c r="AD455" s="3">
        <v>519</v>
      </c>
      <c r="AE455" s="3">
        <v>0</v>
      </c>
      <c r="AF455" s="33">
        <f t="shared" si="7"/>
        <v>1238725</v>
      </c>
    </row>
    <row r="456" spans="1:32" ht="13.5" thickBot="1" x14ac:dyDescent="0.25">
      <c r="A456" s="6" t="s">
        <v>73</v>
      </c>
      <c r="B456" s="3" t="s">
        <v>33</v>
      </c>
      <c r="C456" s="3">
        <v>1979</v>
      </c>
      <c r="D456" s="3">
        <v>0</v>
      </c>
      <c r="E456" s="3">
        <v>0</v>
      </c>
      <c r="F456" s="3">
        <v>0</v>
      </c>
      <c r="G456" s="3">
        <v>717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60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3">
        <f t="shared" si="7"/>
        <v>777</v>
      </c>
    </row>
    <row r="457" spans="1:32" ht="13.5" thickBot="1" x14ac:dyDescent="0.25">
      <c r="A457" s="6" t="s">
        <v>73</v>
      </c>
      <c r="B457" s="25" t="s">
        <v>34</v>
      </c>
      <c r="C457" s="3">
        <v>1979</v>
      </c>
      <c r="D457" s="3"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518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69</v>
      </c>
      <c r="T457" s="3">
        <v>132425</v>
      </c>
      <c r="U457" s="3">
        <v>0</v>
      </c>
      <c r="V457" s="3">
        <v>2890</v>
      </c>
      <c r="W457" s="3">
        <v>965</v>
      </c>
      <c r="X457" s="3">
        <v>11907</v>
      </c>
      <c r="Y457" s="3">
        <v>0</v>
      </c>
      <c r="Z457" s="3">
        <v>0</v>
      </c>
      <c r="AA457" s="3">
        <v>554</v>
      </c>
      <c r="AB457" s="3">
        <v>0</v>
      </c>
      <c r="AC457" s="3">
        <v>0</v>
      </c>
      <c r="AD457" s="3">
        <v>17</v>
      </c>
      <c r="AE457" s="3">
        <v>0</v>
      </c>
      <c r="AF457" s="33">
        <f t="shared" si="7"/>
        <v>149345</v>
      </c>
    </row>
    <row r="458" spans="1:32" ht="13.5" thickBot="1" x14ac:dyDescent="0.25">
      <c r="A458" s="6" t="s">
        <v>73</v>
      </c>
      <c r="B458" s="25" t="s">
        <v>35</v>
      </c>
      <c r="C458" s="3">
        <v>1979</v>
      </c>
      <c r="D458" s="3">
        <v>0</v>
      </c>
      <c r="E458" s="3">
        <v>0</v>
      </c>
      <c r="F458" s="3">
        <v>0</v>
      </c>
      <c r="G458" s="3">
        <v>19189</v>
      </c>
      <c r="H458" s="3">
        <v>318</v>
      </c>
      <c r="I458" s="3">
        <v>0</v>
      </c>
      <c r="J458" s="3">
        <v>934</v>
      </c>
      <c r="K458" s="3">
        <v>2235</v>
      </c>
      <c r="L458" s="3">
        <v>0</v>
      </c>
      <c r="M458" s="3">
        <v>0</v>
      </c>
      <c r="N458" s="3">
        <v>6372</v>
      </c>
      <c r="O458" s="3">
        <v>0</v>
      </c>
      <c r="P458" s="3">
        <v>0</v>
      </c>
      <c r="Q458" s="3">
        <v>0</v>
      </c>
      <c r="R458" s="3">
        <v>2732</v>
      </c>
      <c r="S458" s="3">
        <v>0</v>
      </c>
      <c r="T458" s="3">
        <v>0</v>
      </c>
      <c r="U458" s="3">
        <v>0</v>
      </c>
      <c r="V458" s="3">
        <v>0</v>
      </c>
      <c r="W458" s="3">
        <v>322</v>
      </c>
      <c r="X458" s="3">
        <v>31421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3">
        <f t="shared" si="7"/>
        <v>63523</v>
      </c>
    </row>
    <row r="459" spans="1:32" ht="13.5" thickBot="1" x14ac:dyDescent="0.25">
      <c r="A459" s="6" t="s">
        <v>73</v>
      </c>
      <c r="B459" s="25" t="s">
        <v>36</v>
      </c>
      <c r="C459" s="3">
        <v>1979</v>
      </c>
      <c r="D459" s="3">
        <v>0</v>
      </c>
      <c r="E459" s="3">
        <v>0</v>
      </c>
      <c r="F459" s="3">
        <v>0</v>
      </c>
      <c r="G459" s="3">
        <v>501</v>
      </c>
      <c r="H459" s="3">
        <v>0</v>
      </c>
      <c r="I459" s="3">
        <v>0</v>
      </c>
      <c r="J459" s="3">
        <v>0</v>
      </c>
      <c r="K459" s="3">
        <v>5</v>
      </c>
      <c r="L459" s="3">
        <v>1947</v>
      </c>
      <c r="M459" s="3">
        <v>0</v>
      </c>
      <c r="N459" s="3">
        <v>2727</v>
      </c>
      <c r="O459" s="3">
        <v>0</v>
      </c>
      <c r="P459" s="3">
        <v>0</v>
      </c>
      <c r="Q459" s="3">
        <v>0</v>
      </c>
      <c r="R459" s="3">
        <v>0</v>
      </c>
      <c r="S459" s="3">
        <v>337</v>
      </c>
      <c r="T459" s="3">
        <v>135177</v>
      </c>
      <c r="U459" s="3">
        <v>0</v>
      </c>
      <c r="V459" s="3">
        <v>6674</v>
      </c>
      <c r="W459" s="3">
        <v>157</v>
      </c>
      <c r="X459" s="3">
        <v>25072</v>
      </c>
      <c r="Y459" s="3">
        <v>0</v>
      </c>
      <c r="Z459" s="3">
        <v>0</v>
      </c>
      <c r="AA459" s="3">
        <v>144</v>
      </c>
      <c r="AB459" s="3">
        <v>0</v>
      </c>
      <c r="AC459" s="3">
        <v>0</v>
      </c>
      <c r="AD459" s="3">
        <v>6</v>
      </c>
      <c r="AE459" s="3">
        <v>0</v>
      </c>
      <c r="AF459" s="33">
        <f t="shared" si="7"/>
        <v>172747</v>
      </c>
    </row>
    <row r="460" spans="1:32" ht="13.5" thickBot="1" x14ac:dyDescent="0.25">
      <c r="A460" s="6" t="s">
        <v>73</v>
      </c>
      <c r="B460" s="25" t="s">
        <v>37</v>
      </c>
      <c r="C460" s="3">
        <v>1979</v>
      </c>
      <c r="D460" s="3">
        <v>0</v>
      </c>
      <c r="E460" s="3">
        <v>0</v>
      </c>
      <c r="F460" s="3">
        <v>0</v>
      </c>
      <c r="G460" s="3">
        <v>2121</v>
      </c>
      <c r="H460" s="3">
        <v>30</v>
      </c>
      <c r="I460" s="3">
        <v>0</v>
      </c>
      <c r="J460" s="3">
        <v>0</v>
      </c>
      <c r="K460" s="3">
        <v>169</v>
      </c>
      <c r="L460" s="3">
        <v>385</v>
      </c>
      <c r="M460" s="3">
        <v>0</v>
      </c>
      <c r="N460" s="3">
        <v>484</v>
      </c>
      <c r="O460" s="3">
        <v>0</v>
      </c>
      <c r="P460" s="3">
        <v>0</v>
      </c>
      <c r="Q460" s="3">
        <v>0</v>
      </c>
      <c r="R460" s="3">
        <v>0</v>
      </c>
      <c r="S460" s="3">
        <v>1144</v>
      </c>
      <c r="T460" s="3">
        <v>58111</v>
      </c>
      <c r="U460" s="3">
        <v>80</v>
      </c>
      <c r="V460" s="3">
        <v>397</v>
      </c>
      <c r="W460" s="3">
        <v>353</v>
      </c>
      <c r="X460" s="3">
        <v>16647</v>
      </c>
      <c r="Y460" s="3">
        <v>0</v>
      </c>
      <c r="Z460" s="3">
        <v>0</v>
      </c>
      <c r="AA460" s="3">
        <v>52</v>
      </c>
      <c r="AB460" s="3">
        <v>0</v>
      </c>
      <c r="AC460" s="3">
        <v>0</v>
      </c>
      <c r="AD460" s="3">
        <v>8</v>
      </c>
      <c r="AE460" s="3">
        <v>0</v>
      </c>
      <c r="AF460" s="33">
        <f t="shared" si="7"/>
        <v>79981</v>
      </c>
    </row>
    <row r="461" spans="1:32" ht="13.5" thickBot="1" x14ac:dyDescent="0.25">
      <c r="A461" s="6" t="s">
        <v>73</v>
      </c>
      <c r="B461" s="25" t="s">
        <v>38</v>
      </c>
      <c r="C461" s="3">
        <v>1979</v>
      </c>
      <c r="D461" s="3">
        <v>0</v>
      </c>
      <c r="E461" s="3">
        <v>0</v>
      </c>
      <c r="F461" s="3">
        <v>0</v>
      </c>
      <c r="G461" s="3">
        <v>6524</v>
      </c>
      <c r="H461" s="3">
        <v>8</v>
      </c>
      <c r="I461" s="3">
        <v>0</v>
      </c>
      <c r="J461" s="3">
        <v>203</v>
      </c>
      <c r="K461" s="3">
        <v>731</v>
      </c>
      <c r="L461" s="3">
        <v>199</v>
      </c>
      <c r="M461" s="3">
        <v>0</v>
      </c>
      <c r="N461" s="3">
        <v>1603</v>
      </c>
      <c r="O461" s="3">
        <v>0</v>
      </c>
      <c r="P461" s="3">
        <v>0</v>
      </c>
      <c r="Q461" s="3">
        <v>0</v>
      </c>
      <c r="R461" s="3">
        <v>0</v>
      </c>
      <c r="S461" s="3">
        <v>718</v>
      </c>
      <c r="T461" s="3">
        <v>13640</v>
      </c>
      <c r="U461" s="3">
        <v>0</v>
      </c>
      <c r="V461" s="3">
        <v>0</v>
      </c>
      <c r="W461" s="3">
        <v>0</v>
      </c>
      <c r="X461" s="3">
        <v>6674</v>
      </c>
      <c r="Y461" s="3">
        <v>0</v>
      </c>
      <c r="Z461" s="3">
        <v>0</v>
      </c>
      <c r="AA461" s="3">
        <v>545</v>
      </c>
      <c r="AB461" s="3">
        <v>0</v>
      </c>
      <c r="AC461" s="3">
        <v>0</v>
      </c>
      <c r="AD461" s="3">
        <v>27</v>
      </c>
      <c r="AE461" s="3">
        <v>0</v>
      </c>
      <c r="AF461" s="33">
        <f t="shared" si="7"/>
        <v>30872</v>
      </c>
    </row>
    <row r="462" spans="1:32" ht="13.5" thickBot="1" x14ac:dyDescent="0.25">
      <c r="A462" s="6" t="s">
        <v>73</v>
      </c>
      <c r="B462" s="25" t="s">
        <v>39</v>
      </c>
      <c r="C462" s="3">
        <v>1979</v>
      </c>
      <c r="D462" s="3">
        <v>0</v>
      </c>
      <c r="E462" s="3">
        <v>0</v>
      </c>
      <c r="F462" s="3">
        <v>0</v>
      </c>
      <c r="G462" s="3">
        <v>117</v>
      </c>
      <c r="H462" s="3">
        <v>0</v>
      </c>
      <c r="I462" s="3">
        <v>0</v>
      </c>
      <c r="J462" s="3">
        <v>0</v>
      </c>
      <c r="K462" s="3">
        <v>0</v>
      </c>
      <c r="L462" s="3">
        <v>10373</v>
      </c>
      <c r="M462" s="3">
        <v>0</v>
      </c>
      <c r="N462" s="3">
        <v>8644</v>
      </c>
      <c r="O462" s="3">
        <v>0</v>
      </c>
      <c r="P462" s="3">
        <v>0</v>
      </c>
      <c r="Q462" s="3">
        <v>0</v>
      </c>
      <c r="R462" s="3">
        <v>0</v>
      </c>
      <c r="S462" s="3">
        <v>1729</v>
      </c>
      <c r="T462" s="3">
        <v>439980</v>
      </c>
      <c r="U462" s="3">
        <v>0</v>
      </c>
      <c r="V462" s="3">
        <v>33712</v>
      </c>
      <c r="W462" s="3">
        <v>0</v>
      </c>
      <c r="X462" s="3">
        <v>72543</v>
      </c>
      <c r="Y462" s="3">
        <v>0</v>
      </c>
      <c r="Z462" s="3">
        <v>0</v>
      </c>
      <c r="AA462" s="3">
        <v>9076</v>
      </c>
      <c r="AB462" s="3">
        <v>0</v>
      </c>
      <c r="AC462" s="3">
        <v>201803</v>
      </c>
      <c r="AD462" s="3">
        <v>864</v>
      </c>
      <c r="AE462" s="3">
        <v>0</v>
      </c>
      <c r="AF462" s="33">
        <f t="shared" si="7"/>
        <v>778841</v>
      </c>
    </row>
    <row r="463" spans="1:32" ht="13.5" thickBot="1" x14ac:dyDescent="0.25">
      <c r="A463" s="6" t="s">
        <v>73</v>
      </c>
      <c r="B463" s="25" t="s">
        <v>40</v>
      </c>
      <c r="C463" s="3">
        <v>1979</v>
      </c>
      <c r="D463" s="3">
        <v>0</v>
      </c>
      <c r="E463" s="3">
        <v>0</v>
      </c>
      <c r="F463" s="3">
        <v>0</v>
      </c>
      <c r="G463" s="3">
        <v>18246</v>
      </c>
      <c r="H463" s="3">
        <v>237</v>
      </c>
      <c r="I463" s="3">
        <v>0</v>
      </c>
      <c r="J463" s="3">
        <v>1530</v>
      </c>
      <c r="K463" s="3">
        <v>2094</v>
      </c>
      <c r="L463" s="3">
        <v>26171</v>
      </c>
      <c r="M463" s="3">
        <v>0</v>
      </c>
      <c r="N463" s="3">
        <v>53405</v>
      </c>
      <c r="O463" s="3">
        <v>0</v>
      </c>
      <c r="P463" s="3">
        <v>0</v>
      </c>
      <c r="Q463" s="3">
        <v>0</v>
      </c>
      <c r="R463" s="3">
        <v>60</v>
      </c>
      <c r="S463" s="3">
        <v>17222</v>
      </c>
      <c r="T463" s="3">
        <v>858883</v>
      </c>
      <c r="U463" s="3">
        <v>0</v>
      </c>
      <c r="V463" s="3">
        <v>45000</v>
      </c>
      <c r="W463" s="3">
        <v>0</v>
      </c>
      <c r="X463" s="3">
        <v>418978</v>
      </c>
      <c r="Y463" s="3">
        <v>0</v>
      </c>
      <c r="Z463" s="3">
        <v>0</v>
      </c>
      <c r="AA463" s="3">
        <v>22500</v>
      </c>
      <c r="AB463" s="3">
        <v>0</v>
      </c>
      <c r="AC463" s="3">
        <v>0</v>
      </c>
      <c r="AD463" s="3">
        <v>0</v>
      </c>
      <c r="AE463" s="3">
        <v>0</v>
      </c>
      <c r="AF463" s="33">
        <f t="shared" si="7"/>
        <v>1464326</v>
      </c>
    </row>
    <row r="464" spans="1:32" ht="13.5" thickBot="1" x14ac:dyDescent="0.25">
      <c r="A464" s="6" t="s">
        <v>73</v>
      </c>
      <c r="B464" s="25" t="s">
        <v>41</v>
      </c>
      <c r="C464" s="3">
        <v>1979</v>
      </c>
      <c r="D464" s="3">
        <v>0</v>
      </c>
      <c r="E464" s="3">
        <v>0</v>
      </c>
      <c r="F464" s="3">
        <v>0</v>
      </c>
      <c r="G464" s="3">
        <v>5883</v>
      </c>
      <c r="H464" s="3">
        <v>0</v>
      </c>
      <c r="I464" s="3">
        <v>0</v>
      </c>
      <c r="J464" s="3">
        <v>0</v>
      </c>
      <c r="K464" s="3">
        <v>0</v>
      </c>
      <c r="L464" s="3">
        <v>28525</v>
      </c>
      <c r="M464" s="3">
        <v>0</v>
      </c>
      <c r="N464" s="3">
        <v>26098</v>
      </c>
      <c r="O464" s="3">
        <v>0</v>
      </c>
      <c r="P464" s="3">
        <v>0</v>
      </c>
      <c r="Q464" s="3">
        <v>0</v>
      </c>
      <c r="R464" s="3">
        <v>0</v>
      </c>
      <c r="S464" s="3">
        <v>5734</v>
      </c>
      <c r="T464" s="3">
        <v>323579</v>
      </c>
      <c r="U464" s="3">
        <v>0</v>
      </c>
      <c r="V464" s="3">
        <v>121934</v>
      </c>
      <c r="W464" s="3">
        <v>2</v>
      </c>
      <c r="X464" s="3">
        <v>291496</v>
      </c>
      <c r="Y464" s="3">
        <v>0</v>
      </c>
      <c r="Z464" s="3">
        <v>0</v>
      </c>
      <c r="AA464" s="3">
        <v>10783</v>
      </c>
      <c r="AB464" s="3">
        <v>0</v>
      </c>
      <c r="AC464" s="3">
        <v>0</v>
      </c>
      <c r="AD464" s="3">
        <v>1055</v>
      </c>
      <c r="AE464" s="3">
        <v>0</v>
      </c>
      <c r="AF464" s="33">
        <f t="shared" si="7"/>
        <v>815089</v>
      </c>
    </row>
    <row r="465" spans="1:32" ht="13.5" thickBot="1" x14ac:dyDescent="0.25">
      <c r="A465" s="6" t="s">
        <v>73</v>
      </c>
      <c r="B465" s="25" t="s">
        <v>42</v>
      </c>
      <c r="C465" s="3">
        <v>1979</v>
      </c>
      <c r="D465" s="3">
        <v>0</v>
      </c>
      <c r="E465" s="3">
        <v>0</v>
      </c>
      <c r="F465" s="3">
        <v>0</v>
      </c>
      <c r="G465" s="3">
        <v>1</v>
      </c>
      <c r="H465" s="3">
        <v>0</v>
      </c>
      <c r="I465" s="3">
        <v>0</v>
      </c>
      <c r="J465" s="3">
        <v>1</v>
      </c>
      <c r="K465" s="3">
        <v>0</v>
      </c>
      <c r="L465" s="3">
        <v>42</v>
      </c>
      <c r="M465" s="3">
        <v>0</v>
      </c>
      <c r="N465" s="3">
        <v>62</v>
      </c>
      <c r="O465" s="3">
        <v>0</v>
      </c>
      <c r="P465" s="3">
        <v>0</v>
      </c>
      <c r="Q465" s="3">
        <v>0</v>
      </c>
      <c r="R465" s="3">
        <v>0</v>
      </c>
      <c r="S465" s="3">
        <v>100</v>
      </c>
      <c r="T465" s="3">
        <v>4130</v>
      </c>
      <c r="U465" s="3">
        <v>0</v>
      </c>
      <c r="V465" s="3">
        <v>255</v>
      </c>
      <c r="W465" s="3">
        <v>126</v>
      </c>
      <c r="X465" s="3">
        <v>397</v>
      </c>
      <c r="Y465" s="3">
        <v>0</v>
      </c>
      <c r="Z465" s="3">
        <v>0</v>
      </c>
      <c r="AA465" s="3">
        <v>140</v>
      </c>
      <c r="AB465" s="3">
        <v>0</v>
      </c>
      <c r="AC465" s="3">
        <v>0</v>
      </c>
      <c r="AD465" s="3">
        <v>21</v>
      </c>
      <c r="AE465" s="3">
        <v>0</v>
      </c>
      <c r="AF465" s="33">
        <f t="shared" si="7"/>
        <v>5275</v>
      </c>
    </row>
    <row r="466" spans="1:32" ht="13.5" thickBot="1" x14ac:dyDescent="0.25">
      <c r="A466" s="6" t="s">
        <v>73</v>
      </c>
      <c r="B466" s="25" t="s">
        <v>43</v>
      </c>
      <c r="C466" s="3">
        <v>1979</v>
      </c>
      <c r="D466" s="3">
        <v>0</v>
      </c>
      <c r="E466" s="3">
        <v>0</v>
      </c>
      <c r="F466" s="3">
        <v>0</v>
      </c>
      <c r="G466" s="3">
        <v>4675</v>
      </c>
      <c r="H466" s="3">
        <v>70</v>
      </c>
      <c r="I466" s="3">
        <v>0</v>
      </c>
      <c r="J466" s="3">
        <v>0</v>
      </c>
      <c r="K466" s="3">
        <v>585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3050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3">
        <f t="shared" si="7"/>
        <v>8380</v>
      </c>
    </row>
    <row r="467" spans="1:32" ht="13.5" thickBot="1" x14ac:dyDescent="0.25">
      <c r="A467" s="6" t="s">
        <v>74</v>
      </c>
      <c r="B467" s="25" t="s">
        <v>44</v>
      </c>
      <c r="C467" s="3">
        <v>1979</v>
      </c>
      <c r="D467" s="3">
        <v>0</v>
      </c>
      <c r="E467" s="3">
        <v>0</v>
      </c>
      <c r="F467" s="3">
        <v>0</v>
      </c>
      <c r="G467" s="3">
        <v>22550</v>
      </c>
      <c r="H467" s="3">
        <v>4875</v>
      </c>
      <c r="I467" s="3">
        <v>0</v>
      </c>
      <c r="J467" s="3">
        <v>395</v>
      </c>
      <c r="K467" s="3">
        <v>0</v>
      </c>
      <c r="L467" s="3">
        <v>25290</v>
      </c>
      <c r="M467" s="3">
        <v>0</v>
      </c>
      <c r="N467" s="3">
        <v>5790</v>
      </c>
      <c r="O467" s="3">
        <v>0</v>
      </c>
      <c r="P467" s="3">
        <v>0</v>
      </c>
      <c r="Q467" s="3">
        <v>0</v>
      </c>
      <c r="R467" s="3">
        <v>0</v>
      </c>
      <c r="S467" s="3">
        <v>11275</v>
      </c>
      <c r="T467" s="3">
        <v>60635</v>
      </c>
      <c r="U467" s="3">
        <v>0</v>
      </c>
      <c r="V467" s="3">
        <v>88060</v>
      </c>
      <c r="W467" s="3">
        <v>400</v>
      </c>
      <c r="X467" s="3">
        <v>85620</v>
      </c>
      <c r="Y467" s="3">
        <v>0</v>
      </c>
      <c r="Z467" s="3">
        <v>0</v>
      </c>
      <c r="AA467" s="3">
        <v>4265</v>
      </c>
      <c r="AB467" s="3">
        <v>0</v>
      </c>
      <c r="AC467" s="3">
        <v>0</v>
      </c>
      <c r="AD467" s="3">
        <v>150</v>
      </c>
      <c r="AE467" s="3">
        <v>0</v>
      </c>
      <c r="AF467" s="33">
        <f t="shared" si="7"/>
        <v>309305</v>
      </c>
    </row>
    <row r="468" spans="1:32" ht="13.5" thickBot="1" x14ac:dyDescent="0.25">
      <c r="A468" s="6" t="s">
        <v>74</v>
      </c>
      <c r="B468" s="25" t="s">
        <v>45</v>
      </c>
      <c r="C468" s="3">
        <v>1979</v>
      </c>
      <c r="D468" s="3">
        <v>0</v>
      </c>
      <c r="E468" s="3">
        <v>2</v>
      </c>
      <c r="F468" s="3">
        <v>0</v>
      </c>
      <c r="G468" s="3">
        <v>12826</v>
      </c>
      <c r="H468" s="3">
        <v>2964</v>
      </c>
      <c r="I468" s="3">
        <v>0</v>
      </c>
      <c r="J468" s="3">
        <v>3233</v>
      </c>
      <c r="K468" s="3">
        <v>0</v>
      </c>
      <c r="L468" s="3">
        <v>8977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20774</v>
      </c>
      <c r="T468" s="3">
        <v>60573</v>
      </c>
      <c r="U468" s="3">
        <v>1233</v>
      </c>
      <c r="V468" s="3">
        <v>143979</v>
      </c>
      <c r="W468" s="3">
        <v>392</v>
      </c>
      <c r="X468" s="3">
        <v>149405</v>
      </c>
      <c r="Y468" s="3">
        <v>0</v>
      </c>
      <c r="Z468" s="3">
        <v>0</v>
      </c>
      <c r="AA468" s="3">
        <v>2468</v>
      </c>
      <c r="AB468" s="3">
        <v>923</v>
      </c>
      <c r="AC468" s="3">
        <v>0</v>
      </c>
      <c r="AD468" s="3">
        <v>34</v>
      </c>
      <c r="AE468" s="3">
        <v>0</v>
      </c>
      <c r="AF468" s="33">
        <f t="shared" si="7"/>
        <v>407783</v>
      </c>
    </row>
    <row r="469" spans="1:32" ht="13.5" thickBot="1" x14ac:dyDescent="0.25">
      <c r="A469" s="6" t="s">
        <v>74</v>
      </c>
      <c r="B469" s="25" t="s">
        <v>46</v>
      </c>
      <c r="C469" s="3">
        <v>1979</v>
      </c>
      <c r="D469" s="3">
        <v>0</v>
      </c>
      <c r="E469" s="3">
        <v>0</v>
      </c>
      <c r="F469" s="3">
        <v>0</v>
      </c>
      <c r="G469" s="3">
        <v>465</v>
      </c>
      <c r="H469" s="3">
        <v>692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142</v>
      </c>
      <c r="T469" s="3">
        <v>0</v>
      </c>
      <c r="U469" s="3">
        <v>1233</v>
      </c>
      <c r="V469" s="3">
        <v>8081</v>
      </c>
      <c r="W469" s="3">
        <v>641</v>
      </c>
      <c r="X469" s="3">
        <v>42840</v>
      </c>
      <c r="Y469" s="3">
        <v>0</v>
      </c>
      <c r="Z469" s="3">
        <v>0</v>
      </c>
      <c r="AA469" s="3">
        <v>1</v>
      </c>
      <c r="AB469" s="3">
        <v>0</v>
      </c>
      <c r="AC469" s="3">
        <v>0</v>
      </c>
      <c r="AD469" s="3">
        <v>0</v>
      </c>
      <c r="AE469" s="3">
        <v>0</v>
      </c>
      <c r="AF469" s="33">
        <f t="shared" si="7"/>
        <v>54095</v>
      </c>
    </row>
    <row r="470" spans="1:32" ht="13.5" thickBot="1" x14ac:dyDescent="0.25">
      <c r="A470" s="6" t="s">
        <v>74</v>
      </c>
      <c r="B470" s="25" t="s">
        <v>47</v>
      </c>
      <c r="C470" s="3">
        <v>1979</v>
      </c>
      <c r="D470" s="3">
        <v>0</v>
      </c>
      <c r="E470" s="3">
        <v>0</v>
      </c>
      <c r="F470" s="3">
        <v>0</v>
      </c>
      <c r="G470" s="3">
        <v>7649</v>
      </c>
      <c r="H470" s="3">
        <v>3607</v>
      </c>
      <c r="I470" s="3">
        <v>0</v>
      </c>
      <c r="J470" s="3">
        <v>416</v>
      </c>
      <c r="K470" s="3">
        <v>0</v>
      </c>
      <c r="L470" s="3">
        <v>28909</v>
      </c>
      <c r="M470" s="3">
        <v>0</v>
      </c>
      <c r="N470" s="3">
        <v>5230</v>
      </c>
      <c r="O470" s="3">
        <v>0</v>
      </c>
      <c r="P470" s="3">
        <v>0</v>
      </c>
      <c r="Q470" s="3">
        <v>0</v>
      </c>
      <c r="R470" s="3">
        <v>0</v>
      </c>
      <c r="S470" s="3">
        <v>3658</v>
      </c>
      <c r="T470" s="3">
        <v>20645</v>
      </c>
      <c r="U470" s="3">
        <v>2</v>
      </c>
      <c r="V470" s="3">
        <v>98241</v>
      </c>
      <c r="W470" s="3">
        <v>0</v>
      </c>
      <c r="X470" s="3">
        <v>129416</v>
      </c>
      <c r="Y470" s="3">
        <v>0</v>
      </c>
      <c r="Z470" s="3">
        <v>0</v>
      </c>
      <c r="AA470" s="3">
        <v>1079</v>
      </c>
      <c r="AB470" s="3">
        <v>0</v>
      </c>
      <c r="AC470" s="3">
        <v>0</v>
      </c>
      <c r="AD470" s="3">
        <v>48</v>
      </c>
      <c r="AE470" s="3">
        <v>0</v>
      </c>
      <c r="AF470" s="33">
        <f t="shared" si="7"/>
        <v>298900</v>
      </c>
    </row>
    <row r="471" spans="1:32" ht="13.5" thickBot="1" x14ac:dyDescent="0.25">
      <c r="A471" s="6" t="s">
        <v>74</v>
      </c>
      <c r="B471" s="25" t="s">
        <v>48</v>
      </c>
      <c r="C471" s="3">
        <v>1979</v>
      </c>
      <c r="D471" s="3">
        <v>0</v>
      </c>
      <c r="E471" s="3">
        <v>0</v>
      </c>
      <c r="F471" s="3">
        <v>0</v>
      </c>
      <c r="G471" s="3">
        <v>1115</v>
      </c>
      <c r="H471" s="3">
        <v>0</v>
      </c>
      <c r="I471" s="3">
        <v>0</v>
      </c>
      <c r="J471" s="3">
        <v>137</v>
      </c>
      <c r="K471" s="3">
        <v>0</v>
      </c>
      <c r="L471" s="3">
        <v>19232</v>
      </c>
      <c r="M471" s="3">
        <v>0</v>
      </c>
      <c r="N471" s="3">
        <v>8963</v>
      </c>
      <c r="O471" s="3">
        <v>0</v>
      </c>
      <c r="P471" s="3">
        <v>0</v>
      </c>
      <c r="Q471" s="3">
        <v>0</v>
      </c>
      <c r="R471" s="3">
        <v>0</v>
      </c>
      <c r="S471" s="3">
        <v>11288</v>
      </c>
      <c r="T471" s="3">
        <v>100806</v>
      </c>
      <c r="U471" s="3">
        <v>117</v>
      </c>
      <c r="V471" s="3">
        <v>68514</v>
      </c>
      <c r="W471" s="3">
        <v>9324</v>
      </c>
      <c r="X471" s="3">
        <v>86812</v>
      </c>
      <c r="Y471" s="3">
        <v>0</v>
      </c>
      <c r="Z471" s="3">
        <v>0</v>
      </c>
      <c r="AA471" s="3">
        <v>1813</v>
      </c>
      <c r="AB471" s="3">
        <v>0</v>
      </c>
      <c r="AC471" s="3">
        <v>0</v>
      </c>
      <c r="AD471" s="3">
        <v>382</v>
      </c>
      <c r="AE471" s="3">
        <v>0</v>
      </c>
      <c r="AF471" s="33">
        <f t="shared" si="7"/>
        <v>308503</v>
      </c>
    </row>
    <row r="472" spans="1:32" ht="13.5" thickBot="1" x14ac:dyDescent="0.25">
      <c r="A472" s="6" t="s">
        <v>74</v>
      </c>
      <c r="B472" s="25" t="s">
        <v>49</v>
      </c>
      <c r="C472" s="3">
        <v>1979</v>
      </c>
      <c r="D472" s="3">
        <v>0</v>
      </c>
      <c r="E472" s="3">
        <v>0</v>
      </c>
      <c r="F472" s="3">
        <v>0</v>
      </c>
      <c r="G472" s="3">
        <v>2317</v>
      </c>
      <c r="H472" s="3">
        <v>4645</v>
      </c>
      <c r="I472" s="3">
        <v>0</v>
      </c>
      <c r="J472" s="3">
        <v>3921</v>
      </c>
      <c r="K472" s="3">
        <v>0</v>
      </c>
      <c r="L472" s="3">
        <v>6284</v>
      </c>
      <c r="M472" s="3">
        <v>0</v>
      </c>
      <c r="N472" s="3">
        <v>1877</v>
      </c>
      <c r="O472" s="3">
        <v>0</v>
      </c>
      <c r="P472" s="3">
        <v>0</v>
      </c>
      <c r="Q472" s="3">
        <v>0</v>
      </c>
      <c r="R472" s="3">
        <v>0</v>
      </c>
      <c r="S472" s="3">
        <v>41598</v>
      </c>
      <c r="T472" s="3">
        <v>551036</v>
      </c>
      <c r="U472" s="3">
        <v>0</v>
      </c>
      <c r="V472" s="3">
        <v>94341</v>
      </c>
      <c r="W472" s="3">
        <v>1532</v>
      </c>
      <c r="X472" s="3">
        <v>240088</v>
      </c>
      <c r="Y472" s="3">
        <v>0</v>
      </c>
      <c r="Z472" s="3">
        <v>0</v>
      </c>
      <c r="AA472" s="3">
        <v>418</v>
      </c>
      <c r="AB472" s="3">
        <v>0</v>
      </c>
      <c r="AC472" s="3">
        <v>0</v>
      </c>
      <c r="AD472" s="3">
        <v>0</v>
      </c>
      <c r="AE472" s="3">
        <v>0</v>
      </c>
      <c r="AF472" s="33">
        <f t="shared" si="7"/>
        <v>948057</v>
      </c>
    </row>
    <row r="473" spans="1:32" ht="13.5" thickBot="1" x14ac:dyDescent="0.25">
      <c r="A473" s="6" t="s">
        <v>74</v>
      </c>
      <c r="B473" s="25" t="s">
        <v>50</v>
      </c>
      <c r="C473" s="3">
        <v>1979</v>
      </c>
      <c r="D473" s="3">
        <v>0</v>
      </c>
      <c r="E473" s="3">
        <v>0</v>
      </c>
      <c r="F473" s="3">
        <v>0</v>
      </c>
      <c r="G473" s="3">
        <v>19352</v>
      </c>
      <c r="H473" s="3">
        <v>3066</v>
      </c>
      <c r="I473" s="3">
        <v>0</v>
      </c>
      <c r="J473" s="3">
        <v>1151</v>
      </c>
      <c r="K473" s="3">
        <v>0</v>
      </c>
      <c r="L473" s="3">
        <v>12475</v>
      </c>
      <c r="M473" s="3">
        <v>0</v>
      </c>
      <c r="N473" s="3">
        <v>4415</v>
      </c>
      <c r="O473" s="3">
        <v>0</v>
      </c>
      <c r="P473" s="3">
        <v>0</v>
      </c>
      <c r="Q473" s="3">
        <v>0</v>
      </c>
      <c r="R473" s="3">
        <v>0</v>
      </c>
      <c r="S473" s="3">
        <v>20259</v>
      </c>
      <c r="T473" s="3">
        <v>38899</v>
      </c>
      <c r="U473" s="3">
        <v>1300822</v>
      </c>
      <c r="V473" s="3">
        <v>58088</v>
      </c>
      <c r="W473" s="3">
        <v>1618</v>
      </c>
      <c r="X473" s="3">
        <v>72053</v>
      </c>
      <c r="Y473" s="3">
        <v>0</v>
      </c>
      <c r="Z473" s="3">
        <v>0</v>
      </c>
      <c r="AA473" s="3">
        <v>4310</v>
      </c>
      <c r="AB473" s="3">
        <v>0</v>
      </c>
      <c r="AC473" s="3">
        <v>0</v>
      </c>
      <c r="AD473" s="3">
        <v>111</v>
      </c>
      <c r="AE473" s="3">
        <v>0</v>
      </c>
      <c r="AF473" s="33">
        <f t="shared" si="7"/>
        <v>1536619</v>
      </c>
    </row>
    <row r="474" spans="1:32" ht="13.5" thickBot="1" x14ac:dyDescent="0.25">
      <c r="A474" s="6" t="s">
        <v>74</v>
      </c>
      <c r="B474" s="25" t="s">
        <v>51</v>
      </c>
      <c r="C474" s="3">
        <v>1979</v>
      </c>
      <c r="D474" s="3">
        <v>0</v>
      </c>
      <c r="E474" s="3">
        <v>0</v>
      </c>
      <c r="F474" s="3">
        <v>0</v>
      </c>
      <c r="G474" s="3">
        <v>776</v>
      </c>
      <c r="H474" s="3">
        <v>727</v>
      </c>
      <c r="I474" s="3">
        <v>0</v>
      </c>
      <c r="J474" s="3">
        <v>0</v>
      </c>
      <c r="K474" s="3">
        <v>0</v>
      </c>
      <c r="L474" s="3">
        <v>10548</v>
      </c>
      <c r="M474" s="3">
        <v>0</v>
      </c>
      <c r="N474" s="3">
        <v>2637</v>
      </c>
      <c r="O474" s="3">
        <v>0</v>
      </c>
      <c r="P474" s="3">
        <v>0</v>
      </c>
      <c r="Q474" s="3">
        <v>0</v>
      </c>
      <c r="R474" s="3">
        <v>0</v>
      </c>
      <c r="S474" s="3">
        <v>2607</v>
      </c>
      <c r="T474" s="3">
        <v>70775</v>
      </c>
      <c r="U474" s="3">
        <v>7821</v>
      </c>
      <c r="V474" s="3">
        <v>33637</v>
      </c>
      <c r="W474" s="3">
        <v>537</v>
      </c>
      <c r="X474" s="3">
        <v>98968</v>
      </c>
      <c r="Y474" s="3">
        <v>0</v>
      </c>
      <c r="Z474" s="3">
        <v>0</v>
      </c>
      <c r="AA474" s="3">
        <v>716</v>
      </c>
      <c r="AB474" s="3">
        <v>0</v>
      </c>
      <c r="AC474" s="3">
        <v>0</v>
      </c>
      <c r="AD474" s="3">
        <v>137</v>
      </c>
      <c r="AE474" s="3">
        <v>0</v>
      </c>
      <c r="AF474" s="33">
        <f t="shared" si="7"/>
        <v>229886</v>
      </c>
    </row>
    <row r="475" spans="1:32" ht="13.5" thickBot="1" x14ac:dyDescent="0.25">
      <c r="A475" s="6" t="s">
        <v>74</v>
      </c>
      <c r="B475" s="25" t="s">
        <v>52</v>
      </c>
      <c r="C475" s="3">
        <v>1979</v>
      </c>
      <c r="D475" s="3">
        <v>0</v>
      </c>
      <c r="E475" s="3">
        <v>0</v>
      </c>
      <c r="F475" s="3">
        <v>0</v>
      </c>
      <c r="G475" s="3">
        <v>329</v>
      </c>
      <c r="H475" s="3">
        <v>540</v>
      </c>
      <c r="I475" s="3">
        <v>0</v>
      </c>
      <c r="J475" s="3">
        <v>0</v>
      </c>
      <c r="K475" s="3">
        <v>0</v>
      </c>
      <c r="L475" s="3">
        <v>2336</v>
      </c>
      <c r="M475" s="3">
        <v>0</v>
      </c>
      <c r="N475" s="3">
        <v>559</v>
      </c>
      <c r="O475" s="3">
        <v>0</v>
      </c>
      <c r="P475" s="3">
        <v>0</v>
      </c>
      <c r="Q475" s="3">
        <v>0</v>
      </c>
      <c r="R475" s="3">
        <v>0</v>
      </c>
      <c r="S475" s="3">
        <v>101</v>
      </c>
      <c r="T475" s="3">
        <v>896</v>
      </c>
      <c r="U475" s="3">
        <v>2663</v>
      </c>
      <c r="V475" s="3">
        <v>2336</v>
      </c>
      <c r="W475" s="3">
        <v>0</v>
      </c>
      <c r="X475" s="3">
        <v>18728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3">
        <f t="shared" si="7"/>
        <v>28488</v>
      </c>
    </row>
    <row r="476" spans="1:32" ht="13.5" thickBot="1" x14ac:dyDescent="0.25">
      <c r="A476" s="6" t="s">
        <v>74</v>
      </c>
      <c r="B476" s="25" t="s">
        <v>53</v>
      </c>
      <c r="C476" s="3">
        <v>1979</v>
      </c>
      <c r="D476" s="3">
        <v>0</v>
      </c>
      <c r="E476" s="3">
        <v>0</v>
      </c>
      <c r="F476" s="3">
        <v>0</v>
      </c>
      <c r="G476" s="3">
        <v>1132</v>
      </c>
      <c r="H476" s="3">
        <v>741</v>
      </c>
      <c r="I476" s="3">
        <v>0</v>
      </c>
      <c r="J476" s="3">
        <v>413</v>
      </c>
      <c r="K476" s="3">
        <v>0</v>
      </c>
      <c r="L476" s="3">
        <v>11459</v>
      </c>
      <c r="M476" s="3">
        <v>0</v>
      </c>
      <c r="N476" s="3">
        <v>173</v>
      </c>
      <c r="O476" s="3">
        <v>0</v>
      </c>
      <c r="P476" s="3">
        <v>0</v>
      </c>
      <c r="Q476" s="3">
        <v>0</v>
      </c>
      <c r="R476" s="3">
        <v>0</v>
      </c>
      <c r="S476" s="3">
        <v>6713</v>
      </c>
      <c r="T476" s="3">
        <v>39958</v>
      </c>
      <c r="U476" s="3">
        <v>0</v>
      </c>
      <c r="V476" s="3">
        <v>56702</v>
      </c>
      <c r="W476" s="3">
        <v>1318</v>
      </c>
      <c r="X476" s="3">
        <v>58702</v>
      </c>
      <c r="Y476" s="3">
        <v>0</v>
      </c>
      <c r="Z476" s="3">
        <v>0</v>
      </c>
      <c r="AA476" s="3">
        <v>1735</v>
      </c>
      <c r="AB476" s="3">
        <v>0</v>
      </c>
      <c r="AC476" s="3">
        <v>0</v>
      </c>
      <c r="AD476" s="3">
        <v>104</v>
      </c>
      <c r="AE476" s="3">
        <v>0</v>
      </c>
      <c r="AF476" s="33">
        <f t="shared" si="7"/>
        <v>179150</v>
      </c>
    </row>
    <row r="477" spans="1:32" ht="13.5" thickBot="1" x14ac:dyDescent="0.25">
      <c r="A477" s="6" t="s">
        <v>74</v>
      </c>
      <c r="B477" s="25" t="s">
        <v>54</v>
      </c>
      <c r="C477" s="3">
        <v>1979</v>
      </c>
      <c r="D477" s="3">
        <v>0</v>
      </c>
      <c r="E477" s="3">
        <v>0</v>
      </c>
      <c r="F477" s="3">
        <v>0</v>
      </c>
      <c r="G477" s="3">
        <v>13267</v>
      </c>
      <c r="H477" s="3">
        <v>389</v>
      </c>
      <c r="I477" s="3">
        <v>0</v>
      </c>
      <c r="J477" s="3">
        <v>0</v>
      </c>
      <c r="K477" s="3">
        <v>0</v>
      </c>
      <c r="L477" s="3">
        <v>16864</v>
      </c>
      <c r="M477" s="3">
        <v>0</v>
      </c>
      <c r="N477" s="3">
        <v>7782</v>
      </c>
      <c r="O477" s="3">
        <v>0</v>
      </c>
      <c r="P477" s="3">
        <v>0</v>
      </c>
      <c r="Q477" s="3">
        <v>0</v>
      </c>
      <c r="R477" s="3">
        <v>0</v>
      </c>
      <c r="S477" s="3">
        <v>3890</v>
      </c>
      <c r="T477" s="3">
        <v>167803</v>
      </c>
      <c r="U477" s="3">
        <v>0</v>
      </c>
      <c r="V477" s="3">
        <v>35483</v>
      </c>
      <c r="W477" s="3">
        <v>0</v>
      </c>
      <c r="X477" s="3">
        <v>87678</v>
      </c>
      <c r="Y477" s="3">
        <v>0</v>
      </c>
      <c r="Z477" s="3">
        <v>0</v>
      </c>
      <c r="AA477" s="3">
        <v>2377</v>
      </c>
      <c r="AB477" s="3">
        <v>0</v>
      </c>
      <c r="AC477" s="3">
        <v>0</v>
      </c>
      <c r="AD477" s="3">
        <v>134</v>
      </c>
      <c r="AE477" s="3">
        <v>0</v>
      </c>
      <c r="AF477" s="33">
        <f t="shared" si="7"/>
        <v>335667</v>
      </c>
    </row>
    <row r="478" spans="1:32" ht="13.5" thickBot="1" x14ac:dyDescent="0.25">
      <c r="A478" s="6" t="s">
        <v>74</v>
      </c>
      <c r="B478" s="25" t="s">
        <v>55</v>
      </c>
      <c r="C478" s="3">
        <v>1979</v>
      </c>
      <c r="D478" s="3">
        <v>0</v>
      </c>
      <c r="E478" s="3">
        <v>0</v>
      </c>
      <c r="F478" s="3">
        <v>0</v>
      </c>
      <c r="G478" s="3">
        <v>1720</v>
      </c>
      <c r="H478" s="3">
        <v>602</v>
      </c>
      <c r="I478" s="3">
        <v>0</v>
      </c>
      <c r="J478" s="3">
        <v>0</v>
      </c>
      <c r="K478" s="3">
        <v>10</v>
      </c>
      <c r="L478" s="3">
        <v>14295</v>
      </c>
      <c r="M478" s="3">
        <v>0</v>
      </c>
      <c r="N478" s="3">
        <v>8232</v>
      </c>
      <c r="O478" s="3">
        <v>0</v>
      </c>
      <c r="P478" s="3">
        <v>0</v>
      </c>
      <c r="Q478" s="3">
        <v>0</v>
      </c>
      <c r="R478" s="3">
        <v>0</v>
      </c>
      <c r="S478" s="3">
        <v>4432</v>
      </c>
      <c r="T478" s="3">
        <v>76167</v>
      </c>
      <c r="U478" s="3">
        <v>0</v>
      </c>
      <c r="V478" s="3">
        <v>58034</v>
      </c>
      <c r="W478" s="3">
        <v>0</v>
      </c>
      <c r="X478" s="3">
        <v>64047</v>
      </c>
      <c r="Y478" s="3">
        <v>0</v>
      </c>
      <c r="Z478" s="3">
        <v>0</v>
      </c>
      <c r="AA478" s="3">
        <v>7104</v>
      </c>
      <c r="AB478" s="3">
        <v>0</v>
      </c>
      <c r="AC478" s="3">
        <v>0</v>
      </c>
      <c r="AD478" s="3">
        <v>356</v>
      </c>
      <c r="AE478" s="3">
        <v>0</v>
      </c>
      <c r="AF478" s="33">
        <v>234999</v>
      </c>
    </row>
    <row r="479" spans="1:32" ht="13.5" thickBot="1" x14ac:dyDescent="0.25">
      <c r="A479" s="6" t="s">
        <v>71</v>
      </c>
      <c r="B479" s="25" t="s">
        <v>56</v>
      </c>
      <c r="C479" s="3">
        <v>1979</v>
      </c>
      <c r="D479" s="3">
        <v>1479</v>
      </c>
      <c r="E479" s="3">
        <v>0</v>
      </c>
      <c r="F479" s="3">
        <v>0</v>
      </c>
      <c r="G479" s="3">
        <v>12765</v>
      </c>
      <c r="H479" s="3">
        <v>0</v>
      </c>
      <c r="I479" s="3">
        <v>0</v>
      </c>
      <c r="J479" s="3">
        <v>143</v>
      </c>
      <c r="K479" s="3">
        <v>0</v>
      </c>
      <c r="L479" s="3">
        <v>0</v>
      </c>
      <c r="M479" s="3">
        <v>0</v>
      </c>
      <c r="N479" s="3">
        <v>13295</v>
      </c>
      <c r="O479" s="3">
        <v>0</v>
      </c>
      <c r="P479" s="3">
        <v>633</v>
      </c>
      <c r="Q479" s="3">
        <v>2731</v>
      </c>
      <c r="R479" s="3">
        <v>36076</v>
      </c>
      <c r="S479" s="3">
        <v>10487</v>
      </c>
      <c r="T479" s="3">
        <v>59546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2189</v>
      </c>
      <c r="AE479" s="3">
        <v>696</v>
      </c>
      <c r="AF479" s="33">
        <f t="shared" si="7"/>
        <v>140040</v>
      </c>
    </row>
    <row r="480" spans="1:32" ht="13.5" thickBot="1" x14ac:dyDescent="0.25">
      <c r="A480" s="6" t="s">
        <v>71</v>
      </c>
      <c r="B480" s="25" t="s">
        <v>57</v>
      </c>
      <c r="C480" s="3">
        <v>1979</v>
      </c>
      <c r="D480" s="3">
        <v>0</v>
      </c>
      <c r="E480" s="3">
        <v>1065</v>
      </c>
      <c r="F480" s="3">
        <v>2055</v>
      </c>
      <c r="G480" s="3">
        <v>268</v>
      </c>
      <c r="H480" s="3">
        <v>6860</v>
      </c>
      <c r="I480" s="3">
        <v>283</v>
      </c>
      <c r="J480" s="3">
        <v>16755</v>
      </c>
      <c r="K480" s="3">
        <v>0</v>
      </c>
      <c r="L480" s="3">
        <v>22672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594</v>
      </c>
      <c r="U480" s="3">
        <v>0</v>
      </c>
      <c r="V480" s="3">
        <v>0</v>
      </c>
      <c r="W480" s="3">
        <v>0</v>
      </c>
      <c r="X480" s="3">
        <v>892</v>
      </c>
      <c r="Y480" s="3">
        <v>0</v>
      </c>
      <c r="Z480" s="3">
        <v>0</v>
      </c>
      <c r="AA480" s="3">
        <v>4203</v>
      </c>
      <c r="AB480" s="3">
        <v>0</v>
      </c>
      <c r="AC480" s="3">
        <v>0</v>
      </c>
      <c r="AD480" s="3">
        <v>0</v>
      </c>
      <c r="AE480" s="3">
        <v>0</v>
      </c>
      <c r="AF480" s="33">
        <f t="shared" si="7"/>
        <v>55647</v>
      </c>
    </row>
    <row r="481" spans="1:34" ht="13.5" thickBot="1" x14ac:dyDescent="0.25">
      <c r="A481" s="6" t="s">
        <v>71</v>
      </c>
      <c r="B481" s="25" t="s">
        <v>58</v>
      </c>
      <c r="C481" s="3">
        <v>1979</v>
      </c>
      <c r="D481" s="3">
        <v>0</v>
      </c>
      <c r="E481" s="3">
        <v>320</v>
      </c>
      <c r="F481" s="3">
        <v>0</v>
      </c>
      <c r="G481" s="3">
        <v>2639</v>
      </c>
      <c r="H481" s="3">
        <v>7809</v>
      </c>
      <c r="I481" s="3">
        <v>0</v>
      </c>
      <c r="J481" s="3">
        <v>8900</v>
      </c>
      <c r="K481" s="3">
        <v>0</v>
      </c>
      <c r="L481" s="3">
        <v>9677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733</v>
      </c>
      <c r="T481" s="3">
        <v>84604</v>
      </c>
      <c r="U481" s="3">
        <v>0</v>
      </c>
      <c r="V481" s="3">
        <v>1843</v>
      </c>
      <c r="W481" s="3">
        <v>0</v>
      </c>
      <c r="X481" s="3">
        <v>6672</v>
      </c>
      <c r="Y481" s="3">
        <v>0</v>
      </c>
      <c r="Z481" s="3">
        <v>0</v>
      </c>
      <c r="AA481" s="3">
        <v>4348</v>
      </c>
      <c r="AB481" s="3">
        <v>0</v>
      </c>
      <c r="AC481" s="3">
        <v>0</v>
      </c>
      <c r="AD481" s="3">
        <v>18</v>
      </c>
      <c r="AE481" s="3">
        <v>0</v>
      </c>
      <c r="AF481" s="33">
        <f t="shared" si="7"/>
        <v>127563</v>
      </c>
    </row>
    <row r="482" spans="1:34" ht="13.5" thickBot="1" x14ac:dyDescent="0.25">
      <c r="A482" s="6" t="s">
        <v>71</v>
      </c>
      <c r="B482" s="25" t="s">
        <v>59</v>
      </c>
      <c r="C482" s="3">
        <v>1979</v>
      </c>
      <c r="D482" s="3">
        <v>0</v>
      </c>
      <c r="E482" s="3">
        <v>2574</v>
      </c>
      <c r="F482" s="3">
        <v>133</v>
      </c>
      <c r="G482" s="3">
        <v>8155</v>
      </c>
      <c r="H482" s="3">
        <v>3122</v>
      </c>
      <c r="I482" s="3">
        <v>0</v>
      </c>
      <c r="J482" s="3">
        <v>35830</v>
      </c>
      <c r="K482" s="3">
        <v>0</v>
      </c>
      <c r="L482" s="3">
        <v>1148</v>
      </c>
      <c r="M482" s="3">
        <v>0</v>
      </c>
      <c r="N482" s="3">
        <v>1986</v>
      </c>
      <c r="O482" s="3">
        <v>0</v>
      </c>
      <c r="P482" s="3">
        <v>0</v>
      </c>
      <c r="Q482" s="3">
        <v>0</v>
      </c>
      <c r="R482" s="3">
        <v>697</v>
      </c>
      <c r="S482" s="3">
        <v>227</v>
      </c>
      <c r="T482" s="3">
        <v>78368</v>
      </c>
      <c r="U482" s="3">
        <v>0</v>
      </c>
      <c r="V482" s="3">
        <v>84</v>
      </c>
      <c r="W482" s="3">
        <v>0</v>
      </c>
      <c r="X482" s="3">
        <v>7524</v>
      </c>
      <c r="Y482" s="3">
        <v>0</v>
      </c>
      <c r="Z482" s="3">
        <v>0</v>
      </c>
      <c r="AA482" s="3">
        <v>3176</v>
      </c>
      <c r="AB482" s="3">
        <v>0</v>
      </c>
      <c r="AC482" s="3">
        <v>0</v>
      </c>
      <c r="AD482" s="3">
        <v>128</v>
      </c>
      <c r="AE482" s="3">
        <v>0</v>
      </c>
      <c r="AF482" s="33">
        <f t="shared" si="7"/>
        <v>143152</v>
      </c>
    </row>
    <row r="483" spans="1:34" ht="13.5" thickBot="1" x14ac:dyDescent="0.25">
      <c r="A483" s="6" t="s">
        <v>71</v>
      </c>
      <c r="B483" s="25" t="s">
        <v>60</v>
      </c>
      <c r="C483" s="3">
        <v>1979</v>
      </c>
      <c r="D483" s="3">
        <v>0</v>
      </c>
      <c r="E483" s="3">
        <v>2240</v>
      </c>
      <c r="F483" s="3">
        <v>0</v>
      </c>
      <c r="G483" s="3">
        <v>10783</v>
      </c>
      <c r="H483" s="3">
        <v>1020</v>
      </c>
      <c r="I483" s="3">
        <v>132</v>
      </c>
      <c r="J483" s="3">
        <v>8932</v>
      </c>
      <c r="K483" s="3">
        <v>0</v>
      </c>
      <c r="L483" s="3">
        <v>0</v>
      </c>
      <c r="M483" s="3">
        <v>0</v>
      </c>
      <c r="N483" s="3">
        <v>1469</v>
      </c>
      <c r="O483" s="3">
        <v>0</v>
      </c>
      <c r="P483" s="3">
        <v>0</v>
      </c>
      <c r="Q483" s="3">
        <v>39</v>
      </c>
      <c r="R483" s="3">
        <v>2256</v>
      </c>
      <c r="S483" s="3">
        <v>3446</v>
      </c>
      <c r="T483" s="3">
        <v>151205</v>
      </c>
      <c r="U483" s="3">
        <v>0</v>
      </c>
      <c r="V483" s="3">
        <v>0</v>
      </c>
      <c r="W483" s="3">
        <v>84</v>
      </c>
      <c r="X483" s="3">
        <v>1416</v>
      </c>
      <c r="Y483" s="3">
        <v>0</v>
      </c>
      <c r="Z483" s="3">
        <v>0</v>
      </c>
      <c r="AA483" s="3">
        <v>852</v>
      </c>
      <c r="AB483" s="3">
        <v>0</v>
      </c>
      <c r="AC483" s="3">
        <v>0</v>
      </c>
      <c r="AD483" s="3">
        <v>539</v>
      </c>
      <c r="AE483" s="3">
        <v>0</v>
      </c>
      <c r="AF483" s="33">
        <f t="shared" si="7"/>
        <v>184413</v>
      </c>
    </row>
    <row r="484" spans="1:34" ht="13.5" thickBot="1" x14ac:dyDescent="0.25">
      <c r="A484" s="6" t="s">
        <v>71</v>
      </c>
      <c r="B484" s="25" t="s">
        <v>61</v>
      </c>
      <c r="C484" s="3">
        <v>1979</v>
      </c>
      <c r="D484" s="3">
        <v>0</v>
      </c>
      <c r="E484" s="3">
        <v>2507</v>
      </c>
      <c r="F484" s="3">
        <v>0</v>
      </c>
      <c r="G484" s="3">
        <v>28627</v>
      </c>
      <c r="H484" s="3">
        <v>1292</v>
      </c>
      <c r="I484" s="3">
        <v>88</v>
      </c>
      <c r="J484" s="3">
        <v>11720</v>
      </c>
      <c r="K484" s="3">
        <v>0</v>
      </c>
      <c r="L484" s="3">
        <v>0</v>
      </c>
      <c r="M484" s="3">
        <v>0</v>
      </c>
      <c r="N484" s="3">
        <v>7449</v>
      </c>
      <c r="O484" s="3">
        <v>0</v>
      </c>
      <c r="P484" s="3">
        <v>0</v>
      </c>
      <c r="Q484" s="3">
        <v>58</v>
      </c>
      <c r="R484" s="3">
        <v>1542</v>
      </c>
      <c r="S484" s="3">
        <v>4810</v>
      </c>
      <c r="T484" s="3">
        <v>81618</v>
      </c>
      <c r="U484" s="3">
        <v>0</v>
      </c>
      <c r="V484" s="3">
        <v>0</v>
      </c>
      <c r="W484" s="3">
        <v>76</v>
      </c>
      <c r="X484" s="3">
        <v>7438</v>
      </c>
      <c r="Y484" s="3">
        <v>0</v>
      </c>
      <c r="Z484" s="3">
        <v>0</v>
      </c>
      <c r="AA484" s="3">
        <v>9095</v>
      </c>
      <c r="AB484" s="3">
        <v>0</v>
      </c>
      <c r="AC484" s="3">
        <v>0</v>
      </c>
      <c r="AD484" s="3">
        <v>1851</v>
      </c>
      <c r="AE484" s="3">
        <v>13</v>
      </c>
      <c r="AF484" s="33">
        <f t="shared" si="7"/>
        <v>158184</v>
      </c>
    </row>
    <row r="485" spans="1:34" ht="13.5" thickBot="1" x14ac:dyDescent="0.25">
      <c r="A485" s="6" t="s">
        <v>71</v>
      </c>
      <c r="B485" s="25" t="s">
        <v>62</v>
      </c>
      <c r="C485" s="3">
        <v>1979</v>
      </c>
      <c r="D485" s="3">
        <v>0</v>
      </c>
      <c r="E485" s="3">
        <v>1033</v>
      </c>
      <c r="F485" s="3">
        <v>80</v>
      </c>
      <c r="G485" s="3">
        <v>2846</v>
      </c>
      <c r="H485" s="3">
        <v>5513</v>
      </c>
      <c r="I485" s="3">
        <v>47</v>
      </c>
      <c r="J485" s="3">
        <v>16229</v>
      </c>
      <c r="K485" s="3">
        <v>0</v>
      </c>
      <c r="L485" s="3">
        <v>2119</v>
      </c>
      <c r="M485" s="3">
        <v>2306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185</v>
      </c>
      <c r="T485" s="3">
        <v>18946</v>
      </c>
      <c r="U485" s="3">
        <v>0</v>
      </c>
      <c r="V485" s="3">
        <v>0</v>
      </c>
      <c r="W485" s="3">
        <v>0</v>
      </c>
      <c r="X485" s="3">
        <v>129</v>
      </c>
      <c r="Y485" s="3">
        <v>0</v>
      </c>
      <c r="Z485" s="3">
        <v>0</v>
      </c>
      <c r="AA485" s="3">
        <v>396</v>
      </c>
      <c r="AB485" s="3">
        <v>0</v>
      </c>
      <c r="AC485" s="3">
        <v>0</v>
      </c>
      <c r="AD485" s="3">
        <v>25</v>
      </c>
      <c r="AE485" s="3">
        <v>0</v>
      </c>
      <c r="AF485" s="33">
        <f t="shared" si="7"/>
        <v>49854</v>
      </c>
    </row>
    <row r="486" spans="1:34" ht="13.5" thickBot="1" x14ac:dyDescent="0.25">
      <c r="A486" s="6" t="s">
        <v>71</v>
      </c>
      <c r="B486" s="25" t="s">
        <v>63</v>
      </c>
      <c r="C486" s="3">
        <v>1979</v>
      </c>
      <c r="D486" s="3">
        <v>0</v>
      </c>
      <c r="E486" s="3">
        <v>2277</v>
      </c>
      <c r="F486" s="3">
        <v>2674</v>
      </c>
      <c r="G486" s="3">
        <v>1485</v>
      </c>
      <c r="H486" s="3">
        <v>3395</v>
      </c>
      <c r="I486" s="3">
        <v>0</v>
      </c>
      <c r="J486" s="3">
        <v>24740</v>
      </c>
      <c r="K486" s="3">
        <v>0</v>
      </c>
      <c r="L486" s="3">
        <v>8322</v>
      </c>
      <c r="M486" s="3">
        <v>3983</v>
      </c>
      <c r="N486" s="3">
        <v>440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11362</v>
      </c>
      <c r="U486" s="3">
        <v>0</v>
      </c>
      <c r="V486" s="3">
        <v>0</v>
      </c>
      <c r="W486" s="3">
        <v>558</v>
      </c>
      <c r="X486" s="3">
        <v>1856</v>
      </c>
      <c r="Y486" s="3">
        <v>0</v>
      </c>
      <c r="Z486" s="3">
        <v>0</v>
      </c>
      <c r="AA486" s="3">
        <v>6706</v>
      </c>
      <c r="AB486" s="3">
        <v>0</v>
      </c>
      <c r="AC486" s="3">
        <v>0</v>
      </c>
      <c r="AD486" s="3">
        <v>0</v>
      </c>
      <c r="AE486" s="3">
        <v>0</v>
      </c>
      <c r="AF486" s="33">
        <f t="shared" si="7"/>
        <v>67798</v>
      </c>
    </row>
    <row r="487" spans="1:34" ht="13.5" thickBot="1" x14ac:dyDescent="0.25">
      <c r="A487" s="6" t="s">
        <v>71</v>
      </c>
      <c r="B487" s="25" t="s">
        <v>64</v>
      </c>
      <c r="C487" s="3">
        <v>1979</v>
      </c>
      <c r="D487" s="3">
        <v>0</v>
      </c>
      <c r="E487" s="3">
        <v>776</v>
      </c>
      <c r="F487" s="3">
        <v>0</v>
      </c>
      <c r="G487" s="3">
        <v>11148</v>
      </c>
      <c r="H487" s="3">
        <v>3694</v>
      </c>
      <c r="I487" s="3">
        <v>0</v>
      </c>
      <c r="J487" s="3">
        <v>10775</v>
      </c>
      <c r="K487" s="3">
        <v>0</v>
      </c>
      <c r="L487" s="3">
        <v>440</v>
      </c>
      <c r="M487" s="3">
        <v>0</v>
      </c>
      <c r="N487" s="3">
        <v>630</v>
      </c>
      <c r="O487" s="3">
        <v>0</v>
      </c>
      <c r="P487" s="3">
        <v>0</v>
      </c>
      <c r="Q487" s="3">
        <v>0</v>
      </c>
      <c r="R487" s="3">
        <v>93</v>
      </c>
      <c r="S487" s="3">
        <v>1466</v>
      </c>
      <c r="T487" s="3">
        <v>45041</v>
      </c>
      <c r="U487" s="3">
        <v>11611</v>
      </c>
      <c r="V487" s="3">
        <v>5557</v>
      </c>
      <c r="W487" s="3">
        <v>0</v>
      </c>
      <c r="X487" s="3">
        <v>8091</v>
      </c>
      <c r="Y487" s="3">
        <v>0</v>
      </c>
      <c r="Z487" s="3">
        <v>0</v>
      </c>
      <c r="AA487" s="3">
        <v>2778</v>
      </c>
      <c r="AB487" s="3">
        <v>0</v>
      </c>
      <c r="AC487" s="3">
        <v>0</v>
      </c>
      <c r="AD487" s="3">
        <v>115</v>
      </c>
      <c r="AE487" s="3">
        <v>0</v>
      </c>
      <c r="AF487" s="33">
        <f t="shared" si="7"/>
        <v>102215</v>
      </c>
    </row>
    <row r="488" spans="1:34" ht="13.5" thickBot="1" x14ac:dyDescent="0.25">
      <c r="A488" s="6" t="s">
        <v>71</v>
      </c>
      <c r="B488" s="25" t="s">
        <v>65</v>
      </c>
      <c r="C488" s="3">
        <v>1979</v>
      </c>
      <c r="D488" s="3">
        <v>0</v>
      </c>
      <c r="E488" s="3">
        <v>5339</v>
      </c>
      <c r="F488" s="3">
        <v>90420</v>
      </c>
      <c r="G488" s="3">
        <v>0</v>
      </c>
      <c r="H488" s="3">
        <v>17994</v>
      </c>
      <c r="I488" s="3">
        <v>0</v>
      </c>
      <c r="J488" s="3">
        <v>105797</v>
      </c>
      <c r="K488" s="3">
        <v>0</v>
      </c>
      <c r="L488" s="3">
        <v>44330</v>
      </c>
      <c r="M488" s="3">
        <v>0</v>
      </c>
      <c r="N488" s="3">
        <v>6955</v>
      </c>
      <c r="O488" s="3">
        <v>0</v>
      </c>
      <c r="P488" s="3">
        <v>0</v>
      </c>
      <c r="Q488" s="3">
        <v>0</v>
      </c>
      <c r="R488" s="3">
        <v>0</v>
      </c>
      <c r="S488" s="3">
        <v>2459</v>
      </c>
      <c r="T488" s="3">
        <v>0</v>
      </c>
      <c r="U488" s="3">
        <v>17973</v>
      </c>
      <c r="V488" s="3">
        <v>401340</v>
      </c>
      <c r="W488" s="3">
        <v>0</v>
      </c>
      <c r="X488" s="3">
        <v>465145</v>
      </c>
      <c r="Y488" s="3">
        <v>0</v>
      </c>
      <c r="Z488" s="3">
        <v>0</v>
      </c>
      <c r="AA488" s="3">
        <v>114710</v>
      </c>
      <c r="AB488" s="3">
        <v>0</v>
      </c>
      <c r="AC488" s="3">
        <v>0</v>
      </c>
      <c r="AD488" s="3">
        <v>0</v>
      </c>
      <c r="AE488" s="3">
        <v>0</v>
      </c>
      <c r="AF488" s="33">
        <f t="shared" si="7"/>
        <v>1272462</v>
      </c>
    </row>
    <row r="489" spans="1:34" ht="13.5" thickBot="1" x14ac:dyDescent="0.25">
      <c r="A489" s="6" t="s">
        <v>71</v>
      </c>
      <c r="B489" s="25" t="s">
        <v>66</v>
      </c>
      <c r="C489" s="3">
        <v>1979</v>
      </c>
      <c r="D489" s="3"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6</v>
      </c>
      <c r="S489" s="3">
        <v>367</v>
      </c>
      <c r="T489" s="3">
        <v>19281</v>
      </c>
      <c r="U489" s="3">
        <v>0</v>
      </c>
      <c r="V489" s="3">
        <v>0</v>
      </c>
      <c r="W489" s="3">
        <v>781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>
        <v>0</v>
      </c>
      <c r="AE489" s="3">
        <v>0</v>
      </c>
      <c r="AF489" s="33">
        <f t="shared" si="7"/>
        <v>20435</v>
      </c>
    </row>
    <row r="490" spans="1:34" ht="13.5" thickBot="1" x14ac:dyDescent="0.25">
      <c r="A490" s="6" t="s">
        <v>71</v>
      </c>
      <c r="B490" s="25" t="s">
        <v>67</v>
      </c>
      <c r="C490" s="3">
        <v>1979</v>
      </c>
      <c r="D490" s="3">
        <v>0</v>
      </c>
      <c r="E490" s="3">
        <v>188</v>
      </c>
      <c r="F490" s="3">
        <v>0</v>
      </c>
      <c r="G490" s="3">
        <v>12033</v>
      </c>
      <c r="H490" s="3">
        <v>743</v>
      </c>
      <c r="I490" s="3">
        <v>140</v>
      </c>
      <c r="J490" s="3">
        <v>50850</v>
      </c>
      <c r="K490" s="3">
        <v>0</v>
      </c>
      <c r="L490" s="3">
        <v>0</v>
      </c>
      <c r="M490" s="3">
        <v>0</v>
      </c>
      <c r="N490" s="3">
        <v>102</v>
      </c>
      <c r="O490" s="3">
        <v>0</v>
      </c>
      <c r="P490" s="3">
        <v>0</v>
      </c>
      <c r="Q490" s="3">
        <v>14</v>
      </c>
      <c r="R490" s="3">
        <v>497</v>
      </c>
      <c r="S490" s="3">
        <v>1686</v>
      </c>
      <c r="T490" s="3">
        <v>46773</v>
      </c>
      <c r="U490" s="3">
        <v>782</v>
      </c>
      <c r="V490" s="3">
        <v>0</v>
      </c>
      <c r="W490" s="3">
        <v>0</v>
      </c>
      <c r="X490" s="3">
        <v>13170</v>
      </c>
      <c r="Y490" s="3">
        <v>0</v>
      </c>
      <c r="Z490" s="3">
        <v>0</v>
      </c>
      <c r="AA490" s="3">
        <v>588</v>
      </c>
      <c r="AB490" s="3">
        <v>0</v>
      </c>
      <c r="AC490" s="3">
        <v>0</v>
      </c>
      <c r="AD490" s="3">
        <v>191</v>
      </c>
      <c r="AE490" s="3">
        <v>0</v>
      </c>
      <c r="AF490" s="33">
        <f t="shared" si="7"/>
        <v>127757</v>
      </c>
    </row>
    <row r="491" spans="1:34" ht="13.5" thickBot="1" x14ac:dyDescent="0.25">
      <c r="A491" s="6" t="s">
        <v>71</v>
      </c>
      <c r="B491" s="25" t="s">
        <v>68</v>
      </c>
      <c r="C491" s="3">
        <v>1979</v>
      </c>
      <c r="D491" s="3">
        <v>0</v>
      </c>
      <c r="E491" s="3">
        <v>5023</v>
      </c>
      <c r="F491" s="3">
        <v>0</v>
      </c>
      <c r="G491" s="3">
        <v>19253</v>
      </c>
      <c r="H491" s="3">
        <v>2834</v>
      </c>
      <c r="I491" s="3">
        <v>0</v>
      </c>
      <c r="J491" s="3">
        <v>10764</v>
      </c>
      <c r="K491" s="3">
        <v>0</v>
      </c>
      <c r="L491" s="3">
        <v>0</v>
      </c>
      <c r="M491" s="3">
        <v>0</v>
      </c>
      <c r="N491" s="3">
        <v>13461</v>
      </c>
      <c r="O491" s="3">
        <v>0</v>
      </c>
      <c r="P491" s="3">
        <v>0</v>
      </c>
      <c r="Q491" s="3">
        <v>0</v>
      </c>
      <c r="R491" s="3">
        <v>360</v>
      </c>
      <c r="S491" s="3">
        <v>2192</v>
      </c>
      <c r="T491" s="3">
        <v>38453</v>
      </c>
      <c r="U491" s="3">
        <v>0</v>
      </c>
      <c r="V491" s="3">
        <v>0</v>
      </c>
      <c r="W491" s="3">
        <v>0</v>
      </c>
      <c r="X491" s="3">
        <v>7823</v>
      </c>
      <c r="Y491" s="3">
        <v>0</v>
      </c>
      <c r="Z491" s="3">
        <v>0</v>
      </c>
      <c r="AA491" s="3">
        <v>12141</v>
      </c>
      <c r="AB491" s="3">
        <v>0</v>
      </c>
      <c r="AC491" s="3">
        <v>0</v>
      </c>
      <c r="AD491" s="3">
        <v>720</v>
      </c>
      <c r="AE491" s="3">
        <v>0</v>
      </c>
      <c r="AF491" s="33">
        <f t="shared" si="7"/>
        <v>113024</v>
      </c>
      <c r="AG491" s="3">
        <f>SUM(AF443:AF491)</f>
        <v>20363247</v>
      </c>
    </row>
    <row r="492" spans="1:34" ht="13.5" thickBot="1" x14ac:dyDescent="0.25">
      <c r="A492" s="6" t="s">
        <v>72</v>
      </c>
      <c r="B492" s="3" t="s">
        <v>20</v>
      </c>
      <c r="C492" s="3">
        <v>1980</v>
      </c>
      <c r="D492" s="3">
        <v>0</v>
      </c>
      <c r="E492" s="3">
        <v>0</v>
      </c>
      <c r="F492" s="3">
        <v>0</v>
      </c>
      <c r="G492" s="3">
        <v>7338</v>
      </c>
      <c r="H492" s="3">
        <v>0</v>
      </c>
      <c r="I492" s="3">
        <v>0</v>
      </c>
      <c r="J492" s="3">
        <v>8412</v>
      </c>
      <c r="K492" s="3">
        <v>0</v>
      </c>
      <c r="L492" s="3">
        <v>8716</v>
      </c>
      <c r="M492" s="3">
        <v>0</v>
      </c>
      <c r="N492" s="3">
        <v>13965</v>
      </c>
      <c r="O492" s="3">
        <v>0</v>
      </c>
      <c r="P492" s="3">
        <v>0</v>
      </c>
      <c r="Q492" s="3">
        <v>0</v>
      </c>
      <c r="R492" s="3">
        <v>0</v>
      </c>
      <c r="S492" s="3">
        <v>26607</v>
      </c>
      <c r="T492" s="3">
        <v>421585</v>
      </c>
      <c r="U492" s="3">
        <v>0</v>
      </c>
      <c r="V492" s="3">
        <v>46710</v>
      </c>
      <c r="W492" s="3">
        <v>0</v>
      </c>
      <c r="X492" s="3">
        <v>314777</v>
      </c>
      <c r="Y492" s="3">
        <v>0</v>
      </c>
      <c r="Z492" s="3">
        <v>0</v>
      </c>
      <c r="AA492" s="3">
        <v>1625</v>
      </c>
      <c r="AB492" s="3">
        <v>0</v>
      </c>
      <c r="AC492" s="3">
        <v>0</v>
      </c>
      <c r="AD492" s="3">
        <v>85</v>
      </c>
      <c r="AE492" s="3">
        <v>0</v>
      </c>
      <c r="AF492" s="33">
        <f t="shared" si="7"/>
        <v>849820</v>
      </c>
    </row>
    <row r="493" spans="1:34" ht="13.5" thickBot="1" x14ac:dyDescent="0.25">
      <c r="A493" s="6" t="s">
        <v>72</v>
      </c>
      <c r="B493" s="3" t="s">
        <v>21</v>
      </c>
      <c r="C493" s="3">
        <v>1980</v>
      </c>
      <c r="D493" s="3">
        <v>0</v>
      </c>
      <c r="E493" s="3">
        <v>0</v>
      </c>
      <c r="F493" s="3">
        <v>0</v>
      </c>
      <c r="G493" s="3">
        <v>2001</v>
      </c>
      <c r="H493" s="3">
        <v>0</v>
      </c>
      <c r="I493" s="3">
        <v>0</v>
      </c>
      <c r="J493" s="3">
        <v>1988</v>
      </c>
      <c r="K493" s="3">
        <v>0</v>
      </c>
      <c r="L493" s="3">
        <v>16713</v>
      </c>
      <c r="M493" s="3">
        <v>0</v>
      </c>
      <c r="N493" s="3">
        <v>15550</v>
      </c>
      <c r="O493" s="3">
        <v>0</v>
      </c>
      <c r="P493" s="3">
        <v>0</v>
      </c>
      <c r="Q493" s="3">
        <v>0</v>
      </c>
      <c r="R493" s="3">
        <v>0</v>
      </c>
      <c r="S493" s="3">
        <v>17947</v>
      </c>
      <c r="T493" s="3">
        <v>370929</v>
      </c>
      <c r="U493" s="3">
        <v>0</v>
      </c>
      <c r="V493" s="3">
        <v>34925</v>
      </c>
      <c r="W493" s="3">
        <v>0</v>
      </c>
      <c r="X493" s="3">
        <v>203353</v>
      </c>
      <c r="Y493" s="3">
        <v>0</v>
      </c>
      <c r="Z493" s="3">
        <v>0</v>
      </c>
      <c r="AA493" s="3">
        <v>1419</v>
      </c>
      <c r="AB493" s="3">
        <v>0</v>
      </c>
      <c r="AC493" s="3">
        <v>0</v>
      </c>
      <c r="AD493" s="3">
        <v>250</v>
      </c>
      <c r="AE493" s="3">
        <v>0</v>
      </c>
      <c r="AF493" s="33">
        <f t="shared" si="7"/>
        <v>665075</v>
      </c>
    </row>
    <row r="494" spans="1:34" ht="13.5" thickBot="1" x14ac:dyDescent="0.25">
      <c r="A494" s="6" t="s">
        <v>72</v>
      </c>
      <c r="B494" s="3" t="s">
        <v>22</v>
      </c>
      <c r="C494" s="3">
        <v>1980</v>
      </c>
      <c r="D494" s="3">
        <v>0</v>
      </c>
      <c r="E494" s="3">
        <v>2427</v>
      </c>
      <c r="F494" s="3">
        <v>0</v>
      </c>
      <c r="G494" s="3">
        <v>11831</v>
      </c>
      <c r="H494" s="3">
        <v>0</v>
      </c>
      <c r="I494" s="3">
        <v>0</v>
      </c>
      <c r="J494" s="3">
        <v>6847</v>
      </c>
      <c r="K494" s="3">
        <v>0</v>
      </c>
      <c r="L494" s="3">
        <v>2175</v>
      </c>
      <c r="M494" s="3">
        <v>0</v>
      </c>
      <c r="N494" s="3">
        <v>20602</v>
      </c>
      <c r="O494" s="3">
        <v>0</v>
      </c>
      <c r="P494" s="3">
        <v>0</v>
      </c>
      <c r="Q494" s="3">
        <v>0</v>
      </c>
      <c r="R494" s="3">
        <v>0</v>
      </c>
      <c r="S494" s="3">
        <v>32950</v>
      </c>
      <c r="T494" s="3">
        <v>739419</v>
      </c>
      <c r="U494" s="3">
        <v>0</v>
      </c>
      <c r="V494" s="3">
        <v>11664</v>
      </c>
      <c r="W494" s="3">
        <v>0</v>
      </c>
      <c r="X494" s="3">
        <v>235717</v>
      </c>
      <c r="Y494" s="3">
        <v>0</v>
      </c>
      <c r="Z494" s="3">
        <v>0</v>
      </c>
      <c r="AA494" s="3">
        <v>5616</v>
      </c>
      <c r="AB494" s="3">
        <v>0</v>
      </c>
      <c r="AC494" s="3">
        <v>0</v>
      </c>
      <c r="AD494" s="3">
        <v>32</v>
      </c>
      <c r="AE494" s="3">
        <v>0</v>
      </c>
      <c r="AF494" s="33">
        <f t="shared" si="7"/>
        <v>1069280</v>
      </c>
    </row>
    <row r="495" spans="1:34" s="44" customFormat="1" ht="13.5" thickBot="1" x14ac:dyDescent="0.25">
      <c r="A495" s="42" t="s">
        <v>72</v>
      </c>
      <c r="B495" s="43" t="s">
        <v>23</v>
      </c>
      <c r="C495" s="43">
        <v>1980</v>
      </c>
      <c r="D495" s="43">
        <v>0</v>
      </c>
      <c r="E495" s="43">
        <v>2501</v>
      </c>
      <c r="F495" s="43">
        <v>0</v>
      </c>
      <c r="G495" s="43">
        <v>14939</v>
      </c>
      <c r="H495" s="43">
        <v>1027</v>
      </c>
      <c r="I495" s="43">
        <v>0</v>
      </c>
      <c r="J495" s="43">
        <v>35238</v>
      </c>
      <c r="K495" s="43">
        <v>0</v>
      </c>
      <c r="L495" s="43">
        <v>274</v>
      </c>
      <c r="M495" s="43">
        <v>0</v>
      </c>
      <c r="N495" s="43">
        <v>645</v>
      </c>
      <c r="O495" s="43">
        <v>0</v>
      </c>
      <c r="P495" s="43">
        <v>0</v>
      </c>
      <c r="Q495" s="43">
        <v>0</v>
      </c>
      <c r="R495" s="43">
        <v>0</v>
      </c>
      <c r="S495" s="43">
        <v>3304</v>
      </c>
      <c r="T495" s="43">
        <v>59063</v>
      </c>
      <c r="U495" s="43">
        <v>0</v>
      </c>
      <c r="V495" s="43">
        <v>49741</v>
      </c>
      <c r="W495" s="43">
        <v>0</v>
      </c>
      <c r="X495" s="43">
        <v>94754</v>
      </c>
      <c r="Y495" s="43">
        <v>0</v>
      </c>
      <c r="Z495" s="43">
        <v>0</v>
      </c>
      <c r="AA495" s="43">
        <v>16495</v>
      </c>
      <c r="AB495" s="43">
        <v>0</v>
      </c>
      <c r="AC495" s="43">
        <v>0</v>
      </c>
      <c r="AD495" s="43">
        <v>0</v>
      </c>
      <c r="AE495" s="43">
        <v>0</v>
      </c>
      <c r="AF495" s="57">
        <f t="shared" si="7"/>
        <v>277981</v>
      </c>
      <c r="AG495" s="43"/>
      <c r="AH495" s="43"/>
    </row>
    <row r="496" spans="1:34" ht="13.5" thickBot="1" x14ac:dyDescent="0.25">
      <c r="A496" s="6" t="s">
        <v>72</v>
      </c>
      <c r="B496" s="3" t="s">
        <v>24</v>
      </c>
      <c r="C496" s="3">
        <v>1980</v>
      </c>
      <c r="D496" s="3">
        <v>0</v>
      </c>
      <c r="E496" s="3">
        <v>0</v>
      </c>
      <c r="F496" s="3">
        <v>0</v>
      </c>
      <c r="G496" s="3">
        <v>12170</v>
      </c>
      <c r="H496" s="3">
        <v>420</v>
      </c>
      <c r="I496" s="3">
        <v>0</v>
      </c>
      <c r="J496" s="3">
        <v>2870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22980</v>
      </c>
      <c r="T496" s="3">
        <v>696140</v>
      </c>
      <c r="U496" s="3">
        <v>0</v>
      </c>
      <c r="V496" s="3">
        <v>23440</v>
      </c>
      <c r="W496" s="3">
        <v>570</v>
      </c>
      <c r="X496" s="3">
        <v>370230</v>
      </c>
      <c r="Y496" s="3">
        <v>0</v>
      </c>
      <c r="Z496" s="3">
        <v>0</v>
      </c>
      <c r="AA496" s="3">
        <v>25220</v>
      </c>
      <c r="AB496" s="3">
        <v>0</v>
      </c>
      <c r="AC496" s="3">
        <v>897580</v>
      </c>
      <c r="AD496" s="3">
        <v>1480</v>
      </c>
      <c r="AE496" s="3">
        <v>0</v>
      </c>
      <c r="AF496" s="33">
        <f t="shared" si="7"/>
        <v>2053100</v>
      </c>
    </row>
    <row r="497" spans="1:32" ht="13.5" thickBot="1" x14ac:dyDescent="0.25">
      <c r="A497" s="6" t="s">
        <v>72</v>
      </c>
      <c r="B497" s="3" t="s">
        <v>25</v>
      </c>
      <c r="C497" s="3">
        <v>1980</v>
      </c>
      <c r="D497" s="3">
        <v>0</v>
      </c>
      <c r="E497" s="3">
        <v>8000</v>
      </c>
      <c r="F497" s="3">
        <v>0</v>
      </c>
      <c r="G497" s="3">
        <v>67000</v>
      </c>
      <c r="H497" s="3">
        <v>210</v>
      </c>
      <c r="I497" s="3">
        <v>0</v>
      </c>
      <c r="J497" s="3">
        <v>8000</v>
      </c>
      <c r="K497" s="3">
        <v>0</v>
      </c>
      <c r="L497" s="3">
        <v>8000</v>
      </c>
      <c r="M497" s="3">
        <v>0</v>
      </c>
      <c r="N497" s="3">
        <v>70000</v>
      </c>
      <c r="O497" s="3">
        <v>0</v>
      </c>
      <c r="P497" s="3">
        <v>0</v>
      </c>
      <c r="Q497" s="3">
        <v>16</v>
      </c>
      <c r="R497" s="3">
        <v>0</v>
      </c>
      <c r="S497" s="3">
        <v>96000</v>
      </c>
      <c r="T497" s="3">
        <v>1419000</v>
      </c>
      <c r="U497" s="3">
        <v>0</v>
      </c>
      <c r="V497" s="3">
        <v>1000</v>
      </c>
      <c r="W497" s="3">
        <v>1111</v>
      </c>
      <c r="X497" s="3">
        <v>149000</v>
      </c>
      <c r="Y497" s="3">
        <v>0</v>
      </c>
      <c r="Z497" s="3">
        <v>0</v>
      </c>
      <c r="AA497" s="3">
        <v>53000</v>
      </c>
      <c r="AB497" s="3">
        <v>0</v>
      </c>
      <c r="AC497" s="3">
        <v>0</v>
      </c>
      <c r="AD497" s="3">
        <v>10000</v>
      </c>
      <c r="AE497" s="3">
        <v>0</v>
      </c>
      <c r="AF497" s="33">
        <f t="shared" si="7"/>
        <v>1890337</v>
      </c>
    </row>
    <row r="498" spans="1:32" ht="13.5" thickBot="1" x14ac:dyDescent="0.25">
      <c r="A498" s="6" t="s">
        <v>72</v>
      </c>
      <c r="B498" s="3" t="s">
        <v>26</v>
      </c>
      <c r="C498" s="3">
        <v>1980</v>
      </c>
      <c r="D498" s="3">
        <v>0</v>
      </c>
      <c r="E498" s="3">
        <v>167</v>
      </c>
      <c r="F498" s="3">
        <v>0</v>
      </c>
      <c r="G498" s="3">
        <v>11715</v>
      </c>
      <c r="H498" s="3">
        <v>805</v>
      </c>
      <c r="I498" s="3">
        <v>0</v>
      </c>
      <c r="J498" s="3">
        <v>16268</v>
      </c>
      <c r="K498" s="3">
        <v>0</v>
      </c>
      <c r="L498" s="3">
        <v>10920</v>
      </c>
      <c r="M498" s="3">
        <v>0</v>
      </c>
      <c r="N498" s="3">
        <v>5491</v>
      </c>
      <c r="O498" s="3">
        <v>0</v>
      </c>
      <c r="P498" s="3">
        <v>0</v>
      </c>
      <c r="Q498" s="3">
        <v>0</v>
      </c>
      <c r="R498" s="3">
        <v>0</v>
      </c>
      <c r="S498" s="3">
        <v>9265</v>
      </c>
      <c r="T498" s="3">
        <v>106942</v>
      </c>
      <c r="U498" s="3">
        <v>0</v>
      </c>
      <c r="V498" s="3">
        <v>108376</v>
      </c>
      <c r="W498" s="3">
        <v>0</v>
      </c>
      <c r="X498" s="3">
        <v>205779</v>
      </c>
      <c r="Y498" s="3">
        <v>0</v>
      </c>
      <c r="Z498" s="3">
        <v>0</v>
      </c>
      <c r="AA498" s="3">
        <v>3848</v>
      </c>
      <c r="AB498" s="3">
        <v>0</v>
      </c>
      <c r="AC498" s="3">
        <v>0</v>
      </c>
      <c r="AD498" s="3">
        <v>61</v>
      </c>
      <c r="AE498" s="3">
        <v>0</v>
      </c>
      <c r="AF498" s="33">
        <f t="shared" si="7"/>
        <v>479637</v>
      </c>
    </row>
    <row r="499" spans="1:32" ht="13.5" thickBot="1" x14ac:dyDescent="0.25">
      <c r="A499" s="6" t="s">
        <v>72</v>
      </c>
      <c r="B499" s="3" t="s">
        <v>27</v>
      </c>
      <c r="C499" s="3">
        <v>1980</v>
      </c>
      <c r="D499" s="3">
        <v>0</v>
      </c>
      <c r="E499" s="3">
        <v>2606</v>
      </c>
      <c r="F499" s="3">
        <v>0</v>
      </c>
      <c r="G499" s="3">
        <v>14555</v>
      </c>
      <c r="H499" s="3">
        <v>102</v>
      </c>
      <c r="I499" s="3">
        <v>0</v>
      </c>
      <c r="J499" s="3">
        <v>14112</v>
      </c>
      <c r="K499" s="3">
        <v>0</v>
      </c>
      <c r="L499" s="3">
        <v>0</v>
      </c>
      <c r="M499" s="3">
        <v>0</v>
      </c>
      <c r="N499" s="3">
        <v>2325</v>
      </c>
      <c r="O499" s="3">
        <v>0</v>
      </c>
      <c r="P499" s="3">
        <v>0</v>
      </c>
      <c r="Q499" s="3">
        <v>0</v>
      </c>
      <c r="R499" s="3">
        <v>0</v>
      </c>
      <c r="S499" s="3">
        <v>9320</v>
      </c>
      <c r="T499" s="3">
        <v>178866</v>
      </c>
      <c r="U499" s="3">
        <v>0</v>
      </c>
      <c r="V499" s="3">
        <v>9997</v>
      </c>
      <c r="W499" s="3">
        <v>0</v>
      </c>
      <c r="X499" s="3">
        <v>52418</v>
      </c>
      <c r="Y499" s="3">
        <v>0</v>
      </c>
      <c r="Z499" s="3">
        <v>0</v>
      </c>
      <c r="AA499" s="3">
        <v>12366</v>
      </c>
      <c r="AB499" s="3">
        <v>0</v>
      </c>
      <c r="AC499" s="3">
        <v>0</v>
      </c>
      <c r="AD499" s="3">
        <v>40</v>
      </c>
      <c r="AE499" s="3">
        <v>0</v>
      </c>
      <c r="AF499" s="33">
        <f t="shared" si="7"/>
        <v>296707</v>
      </c>
    </row>
    <row r="500" spans="1:32" ht="13.5" thickBot="1" x14ac:dyDescent="0.25">
      <c r="A500" s="6" t="s">
        <v>72</v>
      </c>
      <c r="B500" s="3" t="s">
        <v>28</v>
      </c>
      <c r="C500" s="3">
        <v>1980</v>
      </c>
      <c r="D500" s="3">
        <v>0</v>
      </c>
      <c r="E500" s="3">
        <v>3035</v>
      </c>
      <c r="F500" s="3">
        <v>0</v>
      </c>
      <c r="G500" s="3">
        <v>4500</v>
      </c>
      <c r="H500" s="3">
        <v>23</v>
      </c>
      <c r="I500" s="3">
        <v>0</v>
      </c>
      <c r="J500" s="3">
        <v>3888</v>
      </c>
      <c r="K500" s="3">
        <v>0</v>
      </c>
      <c r="L500" s="3">
        <v>0</v>
      </c>
      <c r="M500" s="3">
        <v>0</v>
      </c>
      <c r="N500" s="3">
        <v>26695</v>
      </c>
      <c r="O500" s="3">
        <v>0</v>
      </c>
      <c r="P500" s="3">
        <v>0</v>
      </c>
      <c r="Q500" s="3">
        <v>0</v>
      </c>
      <c r="R500" s="3">
        <v>0</v>
      </c>
      <c r="S500" s="3">
        <v>9518</v>
      </c>
      <c r="T500" s="3">
        <v>114689</v>
      </c>
      <c r="U500" s="3">
        <v>0</v>
      </c>
      <c r="V500" s="3">
        <v>0</v>
      </c>
      <c r="W500" s="3">
        <v>0</v>
      </c>
      <c r="X500" s="3">
        <v>12720</v>
      </c>
      <c r="Y500" s="3">
        <v>0</v>
      </c>
      <c r="Z500" s="3">
        <v>0</v>
      </c>
      <c r="AA500" s="3">
        <v>2135</v>
      </c>
      <c r="AB500" s="3">
        <v>0</v>
      </c>
      <c r="AC500" s="3">
        <v>0</v>
      </c>
      <c r="AD500" s="3">
        <v>434</v>
      </c>
      <c r="AE500" s="3">
        <v>0</v>
      </c>
      <c r="AF500" s="33">
        <f t="shared" si="7"/>
        <v>177637</v>
      </c>
    </row>
    <row r="501" spans="1:32" ht="13.5" thickBot="1" x14ac:dyDescent="0.25">
      <c r="A501" s="6" t="s">
        <v>72</v>
      </c>
      <c r="B501" s="3" t="s">
        <v>29</v>
      </c>
      <c r="C501" s="3">
        <v>1980</v>
      </c>
      <c r="D501" s="3">
        <v>0</v>
      </c>
      <c r="E501" s="3">
        <v>39</v>
      </c>
      <c r="F501" s="3">
        <v>0</v>
      </c>
      <c r="G501" s="3">
        <v>4450</v>
      </c>
      <c r="H501" s="3">
        <v>0</v>
      </c>
      <c r="I501" s="3">
        <v>0</v>
      </c>
      <c r="J501" s="3">
        <v>28</v>
      </c>
      <c r="K501" s="3">
        <v>0</v>
      </c>
      <c r="L501" s="3">
        <v>18236</v>
      </c>
      <c r="M501" s="3">
        <v>0</v>
      </c>
      <c r="N501" s="3">
        <v>17782</v>
      </c>
      <c r="O501" s="3">
        <v>0</v>
      </c>
      <c r="P501" s="3">
        <v>0</v>
      </c>
      <c r="Q501" s="3">
        <v>0</v>
      </c>
      <c r="R501" s="3">
        <v>0</v>
      </c>
      <c r="S501" s="3">
        <v>13535</v>
      </c>
      <c r="T501" s="3">
        <v>552654</v>
      </c>
      <c r="U501" s="3">
        <v>0</v>
      </c>
      <c r="V501" s="3">
        <v>43684</v>
      </c>
      <c r="W501" s="3">
        <v>0</v>
      </c>
      <c r="X501" s="3">
        <v>188142</v>
      </c>
      <c r="Y501" s="3">
        <v>0</v>
      </c>
      <c r="Z501" s="3">
        <v>0</v>
      </c>
      <c r="AA501" s="3">
        <v>5819</v>
      </c>
      <c r="AB501" s="3">
        <v>0</v>
      </c>
      <c r="AC501" s="3">
        <v>0</v>
      </c>
      <c r="AD501" s="3">
        <v>799</v>
      </c>
      <c r="AE501" s="3">
        <v>0</v>
      </c>
      <c r="AF501" s="33">
        <f t="shared" si="7"/>
        <v>845168</v>
      </c>
    </row>
    <row r="502" spans="1:32" ht="13.5" thickBot="1" x14ac:dyDescent="0.25">
      <c r="A502" s="6" t="s">
        <v>72</v>
      </c>
      <c r="B502" s="3" t="s">
        <v>30</v>
      </c>
      <c r="C502" s="3">
        <v>1980</v>
      </c>
      <c r="D502" s="3">
        <v>0</v>
      </c>
      <c r="E502" s="3">
        <v>345</v>
      </c>
      <c r="F502" s="3">
        <v>2</v>
      </c>
      <c r="G502" s="3">
        <v>2686</v>
      </c>
      <c r="H502" s="3">
        <v>2782</v>
      </c>
      <c r="I502" s="3">
        <v>0</v>
      </c>
      <c r="J502" s="3">
        <v>9771</v>
      </c>
      <c r="K502" s="3">
        <v>0</v>
      </c>
      <c r="L502" s="3">
        <v>1693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1025</v>
      </c>
      <c r="T502" s="3">
        <v>3182</v>
      </c>
      <c r="U502" s="3">
        <v>1</v>
      </c>
      <c r="V502" s="3">
        <v>40533</v>
      </c>
      <c r="W502" s="3">
        <v>0</v>
      </c>
      <c r="X502" s="3">
        <v>45698</v>
      </c>
      <c r="Y502" s="3">
        <v>0</v>
      </c>
      <c r="Z502" s="3">
        <v>0</v>
      </c>
      <c r="AA502" s="3">
        <v>2235</v>
      </c>
      <c r="AB502" s="3">
        <v>0</v>
      </c>
      <c r="AC502" s="3">
        <v>0</v>
      </c>
      <c r="AD502" s="3">
        <v>0</v>
      </c>
      <c r="AE502" s="3">
        <v>0</v>
      </c>
      <c r="AF502" s="33">
        <f t="shared" si="7"/>
        <v>109953</v>
      </c>
    </row>
    <row r="503" spans="1:32" ht="13.5" thickBot="1" x14ac:dyDescent="0.25">
      <c r="A503" s="6" t="s">
        <v>72</v>
      </c>
      <c r="B503" s="3" t="s">
        <v>31</v>
      </c>
      <c r="C503" s="3">
        <v>1980</v>
      </c>
      <c r="D503" s="3">
        <v>0</v>
      </c>
      <c r="E503" s="3">
        <v>4833</v>
      </c>
      <c r="F503" s="3">
        <v>0</v>
      </c>
      <c r="G503" s="3">
        <v>2307</v>
      </c>
      <c r="H503" s="3">
        <v>132</v>
      </c>
      <c r="I503" s="3">
        <v>0</v>
      </c>
      <c r="J503" s="3">
        <v>6289</v>
      </c>
      <c r="K503" s="3">
        <v>0</v>
      </c>
      <c r="L503" s="3">
        <v>36</v>
      </c>
      <c r="M503" s="3">
        <v>0</v>
      </c>
      <c r="N503" s="3">
        <v>18083</v>
      </c>
      <c r="O503" s="3">
        <v>0</v>
      </c>
      <c r="P503" s="3">
        <v>0</v>
      </c>
      <c r="Q503" s="3">
        <v>0</v>
      </c>
      <c r="R503" s="3">
        <v>0</v>
      </c>
      <c r="S503" s="3">
        <v>8584</v>
      </c>
      <c r="T503" s="3">
        <v>95596</v>
      </c>
      <c r="U503" s="3">
        <v>0</v>
      </c>
      <c r="V503" s="3">
        <v>40</v>
      </c>
      <c r="W503" s="3">
        <v>0</v>
      </c>
      <c r="X503" s="3">
        <v>21438</v>
      </c>
      <c r="Y503" s="3">
        <v>0</v>
      </c>
      <c r="Z503" s="3">
        <v>0</v>
      </c>
      <c r="AA503" s="3">
        <v>4859</v>
      </c>
      <c r="AB503" s="3">
        <v>0</v>
      </c>
      <c r="AC503" s="3">
        <v>0</v>
      </c>
      <c r="AD503" s="3">
        <v>310</v>
      </c>
      <c r="AE503" s="3">
        <v>0</v>
      </c>
      <c r="AF503" s="33">
        <f t="shared" si="7"/>
        <v>162507</v>
      </c>
    </row>
    <row r="504" spans="1:32" ht="13.5" thickBot="1" x14ac:dyDescent="0.25">
      <c r="A504" s="6" t="s">
        <v>72</v>
      </c>
      <c r="B504" s="3" t="s">
        <v>32</v>
      </c>
      <c r="C504" s="3">
        <v>1980</v>
      </c>
      <c r="D504" s="3">
        <v>0</v>
      </c>
      <c r="E504" s="3">
        <v>0</v>
      </c>
      <c r="F504" s="3">
        <v>0</v>
      </c>
      <c r="G504" s="3">
        <v>22496</v>
      </c>
      <c r="H504" s="3">
        <v>81</v>
      </c>
      <c r="I504" s="3">
        <v>0</v>
      </c>
      <c r="J504" s="3">
        <v>2730</v>
      </c>
      <c r="K504" s="3">
        <v>0</v>
      </c>
      <c r="L504" s="3">
        <v>4564</v>
      </c>
      <c r="M504" s="3">
        <v>0</v>
      </c>
      <c r="N504" s="3">
        <v>24571</v>
      </c>
      <c r="O504" s="3">
        <v>0</v>
      </c>
      <c r="P504" s="3">
        <v>0</v>
      </c>
      <c r="Q504" s="3">
        <v>0</v>
      </c>
      <c r="R504" s="3">
        <v>0</v>
      </c>
      <c r="S504" s="3">
        <v>40242</v>
      </c>
      <c r="T504" s="3">
        <v>968821</v>
      </c>
      <c r="U504" s="3">
        <v>0</v>
      </c>
      <c r="V504" s="3">
        <v>5026</v>
      </c>
      <c r="W504" s="3">
        <v>1312</v>
      </c>
      <c r="X504" s="3">
        <v>159341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>
        <v>0</v>
      </c>
      <c r="AE504" s="3">
        <v>0</v>
      </c>
      <c r="AF504" s="33">
        <f t="shared" si="7"/>
        <v>1229184</v>
      </c>
    </row>
    <row r="505" spans="1:32" ht="13.5" thickBot="1" x14ac:dyDescent="0.25">
      <c r="A505" s="6" t="s">
        <v>73</v>
      </c>
      <c r="B505" s="3" t="s">
        <v>33</v>
      </c>
      <c r="C505" s="3">
        <v>1980</v>
      </c>
      <c r="D505" s="3">
        <v>0</v>
      </c>
      <c r="E505" s="3">
        <v>0</v>
      </c>
      <c r="F505" s="3">
        <v>0</v>
      </c>
      <c r="G505" s="3">
        <v>444</v>
      </c>
      <c r="H505" s="3">
        <v>0</v>
      </c>
      <c r="I505" s="3">
        <v>0</v>
      </c>
      <c r="J505" s="3">
        <v>12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80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  <c r="AD505" s="3">
        <v>0</v>
      </c>
      <c r="AE505" s="3">
        <v>0</v>
      </c>
      <c r="AF505" s="33">
        <f t="shared" si="7"/>
        <v>536</v>
      </c>
    </row>
    <row r="506" spans="1:32" ht="13.5" thickBot="1" x14ac:dyDescent="0.25">
      <c r="A506" s="6" t="s">
        <v>73</v>
      </c>
      <c r="B506" s="25" t="s">
        <v>34</v>
      </c>
      <c r="C506" s="3">
        <v>1980</v>
      </c>
      <c r="D506" s="3"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317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110000</v>
      </c>
      <c r="U506" s="3">
        <v>0</v>
      </c>
      <c r="V506" s="3">
        <v>3600</v>
      </c>
      <c r="W506" s="3">
        <v>45</v>
      </c>
      <c r="X506" s="3">
        <v>9034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33">
        <f t="shared" si="7"/>
        <v>122996</v>
      </c>
    </row>
    <row r="507" spans="1:32" ht="13.5" thickBot="1" x14ac:dyDescent="0.25">
      <c r="A507" s="6" t="s">
        <v>73</v>
      </c>
      <c r="B507" s="25" t="s">
        <v>35</v>
      </c>
      <c r="C507" s="3">
        <v>1980</v>
      </c>
      <c r="D507" s="3">
        <v>0</v>
      </c>
      <c r="E507" s="3">
        <v>0</v>
      </c>
      <c r="F507" s="3">
        <v>0</v>
      </c>
      <c r="G507" s="3">
        <v>6927</v>
      </c>
      <c r="H507" s="3">
        <v>381</v>
      </c>
      <c r="I507" s="3">
        <v>0</v>
      </c>
      <c r="J507" s="3">
        <v>779</v>
      </c>
      <c r="K507" s="3">
        <v>1941</v>
      </c>
      <c r="L507" s="3">
        <v>169</v>
      </c>
      <c r="M507" s="3">
        <v>0</v>
      </c>
      <c r="N507" s="3">
        <v>4213</v>
      </c>
      <c r="O507" s="3">
        <v>0</v>
      </c>
      <c r="P507" s="3">
        <v>0</v>
      </c>
      <c r="Q507" s="3">
        <v>0</v>
      </c>
      <c r="R507" s="3">
        <v>3387</v>
      </c>
      <c r="S507" s="3">
        <v>0</v>
      </c>
      <c r="T507" s="3">
        <v>47000</v>
      </c>
      <c r="U507" s="3">
        <v>0</v>
      </c>
      <c r="V507" s="3">
        <v>0</v>
      </c>
      <c r="W507" s="3">
        <v>671</v>
      </c>
      <c r="X507" s="3">
        <v>23737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33">
        <f t="shared" si="7"/>
        <v>89205</v>
      </c>
    </row>
    <row r="508" spans="1:32" ht="13.5" thickBot="1" x14ac:dyDescent="0.25">
      <c r="A508" s="6" t="s">
        <v>73</v>
      </c>
      <c r="B508" s="25" t="s">
        <v>36</v>
      </c>
      <c r="C508" s="3">
        <v>1980</v>
      </c>
      <c r="D508" s="3">
        <v>0</v>
      </c>
      <c r="E508" s="3">
        <v>0</v>
      </c>
      <c r="F508" s="3">
        <v>0</v>
      </c>
      <c r="G508" s="3">
        <v>538</v>
      </c>
      <c r="H508" s="3">
        <v>0</v>
      </c>
      <c r="I508" s="3">
        <v>0</v>
      </c>
      <c r="J508" s="3">
        <v>0</v>
      </c>
      <c r="K508" s="3">
        <v>1</v>
      </c>
      <c r="L508" s="3">
        <v>1603</v>
      </c>
      <c r="M508" s="3">
        <v>0</v>
      </c>
      <c r="N508" s="3">
        <v>2898</v>
      </c>
      <c r="O508" s="3">
        <v>0</v>
      </c>
      <c r="P508" s="3">
        <v>0</v>
      </c>
      <c r="Q508" s="3">
        <v>0</v>
      </c>
      <c r="R508" s="3">
        <v>0</v>
      </c>
      <c r="S508" s="3">
        <v>387</v>
      </c>
      <c r="T508" s="3">
        <v>120304</v>
      </c>
      <c r="U508" s="3">
        <v>104</v>
      </c>
      <c r="V508" s="3">
        <v>5468</v>
      </c>
      <c r="W508" s="3">
        <v>298</v>
      </c>
      <c r="X508" s="3">
        <v>25656</v>
      </c>
      <c r="Y508" s="3">
        <v>0</v>
      </c>
      <c r="Z508" s="3">
        <v>0</v>
      </c>
      <c r="AA508" s="3">
        <v>98</v>
      </c>
      <c r="AB508" s="3">
        <v>0</v>
      </c>
      <c r="AC508" s="3">
        <v>0</v>
      </c>
      <c r="AD508" s="3">
        <v>16</v>
      </c>
      <c r="AE508" s="3">
        <v>0</v>
      </c>
      <c r="AF508" s="33">
        <f t="shared" si="7"/>
        <v>157371</v>
      </c>
    </row>
    <row r="509" spans="1:32" ht="13.5" thickBot="1" x14ac:dyDescent="0.25">
      <c r="A509" s="6" t="s">
        <v>73</v>
      </c>
      <c r="B509" s="25" t="s">
        <v>37</v>
      </c>
      <c r="C509" s="3">
        <v>1980</v>
      </c>
      <c r="D509" s="3">
        <v>0</v>
      </c>
      <c r="E509" s="3">
        <v>0</v>
      </c>
      <c r="F509" s="3">
        <v>0</v>
      </c>
      <c r="G509" s="3">
        <v>906</v>
      </c>
      <c r="H509" s="3">
        <v>36</v>
      </c>
      <c r="I509" s="3">
        <v>0</v>
      </c>
      <c r="J509" s="3">
        <v>0</v>
      </c>
      <c r="K509" s="3">
        <v>115</v>
      </c>
      <c r="L509" s="3">
        <v>314</v>
      </c>
      <c r="M509" s="3">
        <v>0</v>
      </c>
      <c r="N509" s="3">
        <v>363</v>
      </c>
      <c r="O509" s="3">
        <v>0</v>
      </c>
      <c r="P509" s="3">
        <v>0</v>
      </c>
      <c r="Q509" s="3">
        <v>0</v>
      </c>
      <c r="R509" s="3">
        <v>0</v>
      </c>
      <c r="S509" s="3">
        <v>886</v>
      </c>
      <c r="T509" s="3">
        <v>49197</v>
      </c>
      <c r="U509" s="3">
        <v>0</v>
      </c>
      <c r="V509" s="3">
        <v>494</v>
      </c>
      <c r="W509" s="3">
        <v>143</v>
      </c>
      <c r="X509" s="3">
        <v>8999</v>
      </c>
      <c r="Y509" s="3">
        <v>0</v>
      </c>
      <c r="Z509" s="3">
        <v>0</v>
      </c>
      <c r="AA509" s="3">
        <v>151</v>
      </c>
      <c r="AB509" s="3">
        <v>0</v>
      </c>
      <c r="AC509" s="3">
        <v>0</v>
      </c>
      <c r="AD509" s="3">
        <v>9</v>
      </c>
      <c r="AE509" s="3">
        <v>0</v>
      </c>
      <c r="AF509" s="33">
        <f t="shared" si="7"/>
        <v>61613</v>
      </c>
    </row>
    <row r="510" spans="1:32" ht="13.5" thickBot="1" x14ac:dyDescent="0.25">
      <c r="A510" s="6" t="s">
        <v>73</v>
      </c>
      <c r="B510" s="25" t="s">
        <v>38</v>
      </c>
      <c r="C510" s="3">
        <v>1980</v>
      </c>
      <c r="D510" s="3">
        <v>0</v>
      </c>
      <c r="E510" s="3">
        <v>0</v>
      </c>
      <c r="F510" s="3">
        <v>0</v>
      </c>
      <c r="G510" s="3">
        <v>4268</v>
      </c>
      <c r="H510" s="3">
        <v>10</v>
      </c>
      <c r="I510" s="3">
        <v>0</v>
      </c>
      <c r="J510" s="3">
        <v>181</v>
      </c>
      <c r="K510" s="3">
        <v>128</v>
      </c>
      <c r="L510" s="3">
        <v>203</v>
      </c>
      <c r="M510" s="3">
        <v>0</v>
      </c>
      <c r="N510" s="3">
        <v>1400</v>
      </c>
      <c r="O510" s="3">
        <v>0</v>
      </c>
      <c r="P510" s="3">
        <v>0</v>
      </c>
      <c r="Q510" s="3">
        <v>0</v>
      </c>
      <c r="R510" s="3">
        <v>0</v>
      </c>
      <c r="S510" s="3">
        <v>656</v>
      </c>
      <c r="T510" s="3">
        <v>14598</v>
      </c>
      <c r="U510" s="3">
        <v>0</v>
      </c>
      <c r="V510" s="3">
        <v>3</v>
      </c>
      <c r="W510" s="3">
        <v>281</v>
      </c>
      <c r="X510" s="3">
        <v>6061</v>
      </c>
      <c r="Y510" s="3">
        <v>0</v>
      </c>
      <c r="Z510" s="3">
        <v>0</v>
      </c>
      <c r="AA510" s="3">
        <v>727</v>
      </c>
      <c r="AB510" s="3">
        <v>0</v>
      </c>
      <c r="AC510" s="3">
        <v>0</v>
      </c>
      <c r="AD510" s="3">
        <v>42</v>
      </c>
      <c r="AE510" s="3">
        <v>0</v>
      </c>
      <c r="AF510" s="33">
        <f t="shared" si="7"/>
        <v>28558</v>
      </c>
    </row>
    <row r="511" spans="1:32" ht="13.5" thickBot="1" x14ac:dyDescent="0.25">
      <c r="A511" s="6" t="s">
        <v>73</v>
      </c>
      <c r="B511" s="25" t="s">
        <v>39</v>
      </c>
      <c r="C511" s="3">
        <v>1980</v>
      </c>
      <c r="D511" s="3">
        <v>0</v>
      </c>
      <c r="E511" s="3">
        <v>0</v>
      </c>
      <c r="F511" s="3">
        <v>0</v>
      </c>
      <c r="G511" s="3">
        <v>260</v>
      </c>
      <c r="H511" s="3">
        <v>0</v>
      </c>
      <c r="I511" s="3">
        <v>0</v>
      </c>
      <c r="J511" s="3">
        <v>1</v>
      </c>
      <c r="K511" s="3">
        <v>0</v>
      </c>
      <c r="L511" s="3">
        <v>5894</v>
      </c>
      <c r="M511" s="3">
        <v>0</v>
      </c>
      <c r="N511" s="3">
        <v>6315</v>
      </c>
      <c r="O511" s="3">
        <v>0</v>
      </c>
      <c r="P511" s="3">
        <v>0</v>
      </c>
      <c r="Q511" s="3">
        <v>0</v>
      </c>
      <c r="R511" s="3">
        <v>0</v>
      </c>
      <c r="S511" s="3">
        <v>1684</v>
      </c>
      <c r="T511" s="3">
        <v>356166</v>
      </c>
      <c r="U511" s="3">
        <v>0</v>
      </c>
      <c r="V511" s="3">
        <v>25681</v>
      </c>
      <c r="W511" s="3">
        <v>0</v>
      </c>
      <c r="X511" s="3">
        <v>62222</v>
      </c>
      <c r="Y511" s="3">
        <v>0</v>
      </c>
      <c r="Z511" s="3">
        <v>0</v>
      </c>
      <c r="AA511" s="3">
        <v>5473</v>
      </c>
      <c r="AB511" s="3">
        <v>0</v>
      </c>
      <c r="AC511" s="3">
        <v>178721</v>
      </c>
      <c r="AD511" s="3">
        <v>421</v>
      </c>
      <c r="AE511" s="3">
        <v>0</v>
      </c>
      <c r="AF511" s="33">
        <f t="shared" si="7"/>
        <v>642838</v>
      </c>
    </row>
    <row r="512" spans="1:32" ht="13.5" thickBot="1" x14ac:dyDescent="0.25">
      <c r="A512" s="6" t="s">
        <v>73</v>
      </c>
      <c r="B512" s="25" t="s">
        <v>40</v>
      </c>
      <c r="C512" s="3">
        <v>1980</v>
      </c>
      <c r="D512" s="3">
        <v>0</v>
      </c>
      <c r="E512" s="3">
        <v>0</v>
      </c>
      <c r="F512" s="3">
        <v>0</v>
      </c>
      <c r="G512" s="3">
        <v>14169</v>
      </c>
      <c r="H512" s="3">
        <v>187</v>
      </c>
      <c r="I512" s="3">
        <v>0</v>
      </c>
      <c r="J512" s="3">
        <v>1032</v>
      </c>
      <c r="K512" s="3">
        <v>1209</v>
      </c>
      <c r="L512" s="3">
        <v>19384</v>
      </c>
      <c r="M512" s="3">
        <v>0</v>
      </c>
      <c r="N512" s="3">
        <v>35712</v>
      </c>
      <c r="O512" s="3">
        <v>0</v>
      </c>
      <c r="P512" s="3">
        <v>0</v>
      </c>
      <c r="Q512" s="3">
        <v>0</v>
      </c>
      <c r="R512" s="3">
        <v>102</v>
      </c>
      <c r="S512" s="3">
        <v>14707</v>
      </c>
      <c r="T512" s="3">
        <v>556200</v>
      </c>
      <c r="U512" s="3">
        <v>0</v>
      </c>
      <c r="V512" s="3">
        <v>45000</v>
      </c>
      <c r="W512" s="3">
        <v>775</v>
      </c>
      <c r="X512" s="3">
        <v>364785</v>
      </c>
      <c r="Y512" s="3">
        <v>0</v>
      </c>
      <c r="Z512" s="3">
        <v>0</v>
      </c>
      <c r="AA512" s="3">
        <v>22500</v>
      </c>
      <c r="AB512" s="3">
        <v>0</v>
      </c>
      <c r="AC512" s="3">
        <v>0</v>
      </c>
      <c r="AD512" s="3">
        <v>0</v>
      </c>
      <c r="AE512" s="3">
        <v>0</v>
      </c>
      <c r="AF512" s="33">
        <f t="shared" si="7"/>
        <v>1075762</v>
      </c>
    </row>
    <row r="513" spans="1:32" ht="13.5" thickBot="1" x14ac:dyDescent="0.25">
      <c r="A513" s="6" t="s">
        <v>73</v>
      </c>
      <c r="B513" s="25" t="s">
        <v>41</v>
      </c>
      <c r="C513" s="3">
        <v>1980</v>
      </c>
      <c r="D513" s="3">
        <v>0</v>
      </c>
      <c r="E513" s="3">
        <v>0</v>
      </c>
      <c r="F513" s="3">
        <v>0</v>
      </c>
      <c r="G513" s="3">
        <v>7348</v>
      </c>
      <c r="H513" s="3">
        <v>0</v>
      </c>
      <c r="I513" s="3">
        <v>0</v>
      </c>
      <c r="J513" s="3">
        <v>0</v>
      </c>
      <c r="K513" s="3">
        <v>0</v>
      </c>
      <c r="L513" s="3">
        <v>24969</v>
      </c>
      <c r="M513" s="3">
        <v>0</v>
      </c>
      <c r="N513" s="3">
        <v>25517</v>
      </c>
      <c r="O513" s="3">
        <v>0</v>
      </c>
      <c r="P513" s="3">
        <v>0</v>
      </c>
      <c r="Q513" s="3">
        <v>0</v>
      </c>
      <c r="R513" s="3">
        <v>0</v>
      </c>
      <c r="S513" s="3">
        <v>5657</v>
      </c>
      <c r="T513" s="3">
        <v>343953</v>
      </c>
      <c r="U513" s="3">
        <v>0</v>
      </c>
      <c r="V513" s="3">
        <v>105182</v>
      </c>
      <c r="W513" s="3">
        <v>0</v>
      </c>
      <c r="X513" s="3">
        <v>226553</v>
      </c>
      <c r="Y513" s="3">
        <v>0</v>
      </c>
      <c r="Z513" s="3">
        <v>0</v>
      </c>
      <c r="AA513" s="3">
        <v>6251</v>
      </c>
      <c r="AB513" s="3">
        <v>0</v>
      </c>
      <c r="AC513" s="3">
        <v>0</v>
      </c>
      <c r="AD513" s="3">
        <v>865</v>
      </c>
      <c r="AE513" s="3">
        <v>0</v>
      </c>
      <c r="AF513" s="33">
        <f t="shared" si="7"/>
        <v>746295</v>
      </c>
    </row>
    <row r="514" spans="1:32" ht="13.5" thickBot="1" x14ac:dyDescent="0.25">
      <c r="A514" s="6" t="s">
        <v>73</v>
      </c>
      <c r="B514" s="25" t="s">
        <v>42</v>
      </c>
      <c r="C514" s="3">
        <v>1980</v>
      </c>
      <c r="D514" s="3"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1</v>
      </c>
      <c r="K514" s="3">
        <v>0</v>
      </c>
      <c r="L514" s="3">
        <v>42</v>
      </c>
      <c r="M514" s="3">
        <v>0</v>
      </c>
      <c r="N514" s="3">
        <v>47</v>
      </c>
      <c r="O514" s="3">
        <v>0</v>
      </c>
      <c r="P514" s="3">
        <v>0</v>
      </c>
      <c r="Q514" s="3">
        <v>0</v>
      </c>
      <c r="R514" s="3">
        <v>0</v>
      </c>
      <c r="S514" s="3">
        <v>161</v>
      </c>
      <c r="T514" s="3">
        <v>4952</v>
      </c>
      <c r="U514" s="3">
        <v>0</v>
      </c>
      <c r="V514" s="3">
        <v>279</v>
      </c>
      <c r="W514" s="3">
        <v>3</v>
      </c>
      <c r="X514" s="3">
        <v>542</v>
      </c>
      <c r="Y514" s="3">
        <v>0</v>
      </c>
      <c r="Z514" s="3">
        <v>0</v>
      </c>
      <c r="AA514" s="3">
        <v>98</v>
      </c>
      <c r="AB514" s="3">
        <v>0</v>
      </c>
      <c r="AC514" s="3">
        <v>0</v>
      </c>
      <c r="AD514" s="3">
        <v>35</v>
      </c>
      <c r="AE514" s="3">
        <v>0</v>
      </c>
      <c r="AF514" s="33">
        <f t="shared" si="7"/>
        <v>6160</v>
      </c>
    </row>
    <row r="515" spans="1:32" ht="13.5" thickBot="1" x14ac:dyDescent="0.25">
      <c r="A515" s="6" t="s">
        <v>73</v>
      </c>
      <c r="B515" s="25" t="s">
        <v>43</v>
      </c>
      <c r="C515" s="3">
        <v>1980</v>
      </c>
      <c r="D515" s="3">
        <v>0</v>
      </c>
      <c r="E515" s="3">
        <v>0</v>
      </c>
      <c r="F515" s="3">
        <v>0</v>
      </c>
      <c r="G515" s="3">
        <v>2206</v>
      </c>
      <c r="H515" s="3">
        <v>56</v>
      </c>
      <c r="I515" s="3">
        <v>0</v>
      </c>
      <c r="J515" s="3">
        <v>245</v>
      </c>
      <c r="K515" s="3">
        <v>301</v>
      </c>
      <c r="L515" s="3">
        <v>385</v>
      </c>
      <c r="M515" s="3">
        <v>0</v>
      </c>
      <c r="N515" s="3">
        <v>1349</v>
      </c>
      <c r="O515" s="3">
        <v>0</v>
      </c>
      <c r="P515" s="3">
        <v>0</v>
      </c>
      <c r="Q515" s="3">
        <v>0</v>
      </c>
      <c r="R515" s="3">
        <v>0</v>
      </c>
      <c r="S515" s="3">
        <v>952</v>
      </c>
      <c r="T515" s="3">
        <v>19591</v>
      </c>
      <c r="U515" s="3">
        <v>0</v>
      </c>
      <c r="V515" s="3">
        <v>0</v>
      </c>
      <c r="W515" s="3">
        <v>51</v>
      </c>
      <c r="X515" s="3">
        <v>10175</v>
      </c>
      <c r="Y515" s="3">
        <v>0</v>
      </c>
      <c r="Z515" s="3">
        <v>0</v>
      </c>
      <c r="AA515" s="3">
        <v>155</v>
      </c>
      <c r="AB515" s="3">
        <v>0</v>
      </c>
      <c r="AC515" s="3">
        <v>0</v>
      </c>
      <c r="AD515" s="3">
        <v>0</v>
      </c>
      <c r="AE515" s="3">
        <v>0</v>
      </c>
      <c r="AF515" s="33">
        <f t="shared" ref="AF515:AF578" si="8">SUM(D515:AE515)</f>
        <v>35466</v>
      </c>
    </row>
    <row r="516" spans="1:32" ht="13.5" thickBot="1" x14ac:dyDescent="0.25">
      <c r="A516" s="6" t="s">
        <v>74</v>
      </c>
      <c r="B516" s="25" t="s">
        <v>44</v>
      </c>
      <c r="C516" s="3">
        <v>1980</v>
      </c>
      <c r="D516" s="3">
        <v>0</v>
      </c>
      <c r="E516" s="3">
        <v>0</v>
      </c>
      <c r="F516" s="3">
        <v>0</v>
      </c>
      <c r="G516" s="3">
        <v>9442</v>
      </c>
      <c r="H516" s="3">
        <v>3642</v>
      </c>
      <c r="I516" s="3">
        <v>0</v>
      </c>
      <c r="J516" s="3">
        <v>203</v>
      </c>
      <c r="K516" s="3">
        <v>0</v>
      </c>
      <c r="L516" s="3">
        <v>16650</v>
      </c>
      <c r="M516" s="3">
        <v>0</v>
      </c>
      <c r="N516" s="3">
        <v>3395</v>
      </c>
      <c r="O516" s="3">
        <v>0</v>
      </c>
      <c r="P516" s="3">
        <v>0</v>
      </c>
      <c r="Q516" s="3">
        <v>0</v>
      </c>
      <c r="R516" s="3">
        <v>0</v>
      </c>
      <c r="S516" s="3">
        <v>7703</v>
      </c>
      <c r="T516" s="3">
        <v>30094</v>
      </c>
      <c r="U516" s="3">
        <v>534</v>
      </c>
      <c r="V516" s="3">
        <v>28636</v>
      </c>
      <c r="W516" s="3">
        <v>1569</v>
      </c>
      <c r="X516" s="3">
        <v>94001</v>
      </c>
      <c r="Y516" s="3">
        <v>0</v>
      </c>
      <c r="Z516" s="3">
        <v>0</v>
      </c>
      <c r="AA516" s="3">
        <v>348</v>
      </c>
      <c r="AB516" s="3">
        <v>0</v>
      </c>
      <c r="AC516" s="3">
        <v>0</v>
      </c>
      <c r="AD516" s="3">
        <v>0</v>
      </c>
      <c r="AE516" s="3">
        <v>0</v>
      </c>
      <c r="AF516" s="33">
        <f t="shared" si="8"/>
        <v>196217</v>
      </c>
    </row>
    <row r="517" spans="1:32" ht="13.5" thickBot="1" x14ac:dyDescent="0.25">
      <c r="A517" s="6" t="s">
        <v>74</v>
      </c>
      <c r="B517" s="25" t="s">
        <v>45</v>
      </c>
      <c r="C517" s="3">
        <v>1980</v>
      </c>
      <c r="D517" s="3">
        <v>0</v>
      </c>
      <c r="E517" s="3">
        <v>1</v>
      </c>
      <c r="F517" s="3">
        <v>0</v>
      </c>
      <c r="G517" s="3">
        <v>8551</v>
      </c>
      <c r="H517" s="3">
        <v>2352</v>
      </c>
      <c r="I517" s="3">
        <v>0</v>
      </c>
      <c r="J517" s="3">
        <v>2342</v>
      </c>
      <c r="K517" s="3">
        <v>0</v>
      </c>
      <c r="L517" s="3">
        <v>7109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20647</v>
      </c>
      <c r="T517" s="3">
        <v>38148</v>
      </c>
      <c r="U517" s="3">
        <v>2009</v>
      </c>
      <c r="V517" s="3">
        <v>65436</v>
      </c>
      <c r="W517" s="3">
        <v>693</v>
      </c>
      <c r="X517" s="3">
        <v>119065</v>
      </c>
      <c r="Y517" s="3">
        <v>0</v>
      </c>
      <c r="Z517" s="3">
        <v>0</v>
      </c>
      <c r="AA517" s="3">
        <v>1174</v>
      </c>
      <c r="AB517" s="3">
        <v>319</v>
      </c>
      <c r="AC517" s="3">
        <v>0</v>
      </c>
      <c r="AD517" s="3">
        <v>13</v>
      </c>
      <c r="AE517" s="3">
        <v>0</v>
      </c>
      <c r="AF517" s="33">
        <f t="shared" si="8"/>
        <v>267859</v>
      </c>
    </row>
    <row r="518" spans="1:32" ht="13.5" thickBot="1" x14ac:dyDescent="0.25">
      <c r="A518" s="6" t="s">
        <v>74</v>
      </c>
      <c r="B518" s="25" t="s">
        <v>46</v>
      </c>
      <c r="C518" s="3">
        <v>1980</v>
      </c>
      <c r="D518" s="3">
        <v>0</v>
      </c>
      <c r="E518" s="3">
        <v>0</v>
      </c>
      <c r="F518" s="3">
        <v>0</v>
      </c>
      <c r="G518" s="3">
        <v>613</v>
      </c>
      <c r="H518" s="3">
        <v>1702</v>
      </c>
      <c r="I518" s="3">
        <v>0</v>
      </c>
      <c r="J518" s="3">
        <v>0</v>
      </c>
      <c r="K518" s="3">
        <v>0</v>
      </c>
      <c r="L518" s="3">
        <v>121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104</v>
      </c>
      <c r="T518" s="3">
        <v>0</v>
      </c>
      <c r="U518" s="3">
        <v>16</v>
      </c>
      <c r="V518" s="3">
        <v>2989</v>
      </c>
      <c r="W518" s="3">
        <v>3459</v>
      </c>
      <c r="X518" s="3">
        <v>45177</v>
      </c>
      <c r="Y518" s="3">
        <v>0</v>
      </c>
      <c r="Z518" s="3">
        <v>0</v>
      </c>
      <c r="AA518" s="3">
        <v>2</v>
      </c>
      <c r="AB518" s="3">
        <v>0</v>
      </c>
      <c r="AC518" s="3">
        <v>0</v>
      </c>
      <c r="AD518" s="3">
        <v>0</v>
      </c>
      <c r="AE518" s="3">
        <v>0</v>
      </c>
      <c r="AF518" s="33">
        <f t="shared" si="8"/>
        <v>54183</v>
      </c>
    </row>
    <row r="519" spans="1:32" ht="13.5" thickBot="1" x14ac:dyDescent="0.25">
      <c r="A519" s="6" t="s">
        <v>74</v>
      </c>
      <c r="B519" s="25" t="s">
        <v>47</v>
      </c>
      <c r="C519" s="3">
        <v>1980</v>
      </c>
      <c r="D519" s="3">
        <v>0</v>
      </c>
      <c r="E519" s="3">
        <v>0</v>
      </c>
      <c r="F519" s="3">
        <v>0</v>
      </c>
      <c r="G519" s="3">
        <v>9802</v>
      </c>
      <c r="H519" s="3">
        <v>4365</v>
      </c>
      <c r="I519" s="3">
        <v>0</v>
      </c>
      <c r="J519" s="3">
        <v>415</v>
      </c>
      <c r="K519" s="3">
        <v>0</v>
      </c>
      <c r="L519" s="3">
        <v>22541</v>
      </c>
      <c r="M519" s="3">
        <v>0</v>
      </c>
      <c r="N519" s="3">
        <v>4183</v>
      </c>
      <c r="O519" s="3">
        <v>0</v>
      </c>
      <c r="P519" s="3">
        <v>0</v>
      </c>
      <c r="Q519" s="3">
        <v>0</v>
      </c>
      <c r="R519" s="3">
        <v>0</v>
      </c>
      <c r="S519" s="3">
        <v>2650</v>
      </c>
      <c r="T519" s="3">
        <v>16830</v>
      </c>
      <c r="U519" s="3">
        <v>73</v>
      </c>
      <c r="V519" s="3">
        <v>37640</v>
      </c>
      <c r="W519" s="3">
        <v>4622</v>
      </c>
      <c r="X519" s="3">
        <v>127727</v>
      </c>
      <c r="Y519" s="3">
        <v>0</v>
      </c>
      <c r="Z519" s="3">
        <v>0</v>
      </c>
      <c r="AA519" s="3">
        <v>1486</v>
      </c>
      <c r="AB519" s="3">
        <v>0</v>
      </c>
      <c r="AC519" s="3">
        <v>0</v>
      </c>
      <c r="AD519" s="3">
        <v>30</v>
      </c>
      <c r="AE519" s="3">
        <v>0</v>
      </c>
      <c r="AF519" s="33">
        <f t="shared" si="8"/>
        <v>232364</v>
      </c>
    </row>
    <row r="520" spans="1:32" ht="13.5" thickBot="1" x14ac:dyDescent="0.25">
      <c r="A520" s="6" t="s">
        <v>74</v>
      </c>
      <c r="B520" s="25" t="s">
        <v>48</v>
      </c>
      <c r="C520" s="3">
        <v>1980</v>
      </c>
      <c r="D520" s="3">
        <v>0</v>
      </c>
      <c r="E520" s="3">
        <v>0</v>
      </c>
      <c r="F520" s="3">
        <v>0</v>
      </c>
      <c r="G520" s="3">
        <v>880</v>
      </c>
      <c r="H520" s="3">
        <v>0</v>
      </c>
      <c r="I520" s="3">
        <v>0</v>
      </c>
      <c r="J520" s="3">
        <v>163</v>
      </c>
      <c r="K520" s="3">
        <v>0</v>
      </c>
      <c r="L520" s="3">
        <v>19259</v>
      </c>
      <c r="M520" s="3">
        <v>0</v>
      </c>
      <c r="N520" s="3">
        <v>9968</v>
      </c>
      <c r="O520" s="3">
        <v>0</v>
      </c>
      <c r="P520" s="3">
        <v>0</v>
      </c>
      <c r="Q520" s="3">
        <v>0</v>
      </c>
      <c r="R520" s="3">
        <v>0</v>
      </c>
      <c r="S520" s="3">
        <v>14959</v>
      </c>
      <c r="T520" s="3">
        <v>85644</v>
      </c>
      <c r="U520" s="3">
        <v>0</v>
      </c>
      <c r="V520" s="3">
        <v>53759</v>
      </c>
      <c r="W520" s="3">
        <v>0</v>
      </c>
      <c r="X520" s="3">
        <v>71750</v>
      </c>
      <c r="Y520" s="3">
        <v>0</v>
      </c>
      <c r="Z520" s="3">
        <v>0</v>
      </c>
      <c r="AA520" s="3">
        <v>601</v>
      </c>
      <c r="AB520" s="3">
        <v>0</v>
      </c>
      <c r="AC520" s="3">
        <v>0</v>
      </c>
      <c r="AD520" s="3">
        <v>389</v>
      </c>
      <c r="AE520" s="3">
        <v>0</v>
      </c>
      <c r="AF520" s="33">
        <f t="shared" si="8"/>
        <v>257372</v>
      </c>
    </row>
    <row r="521" spans="1:32" ht="13.5" thickBot="1" x14ac:dyDescent="0.25">
      <c r="A521" s="6" t="s">
        <v>74</v>
      </c>
      <c r="B521" s="25" t="s">
        <v>49</v>
      </c>
      <c r="C521" s="3">
        <v>1980</v>
      </c>
      <c r="D521" s="3">
        <v>0</v>
      </c>
      <c r="E521" s="3">
        <v>0</v>
      </c>
      <c r="F521" s="3">
        <v>0</v>
      </c>
      <c r="G521" s="3">
        <v>1504</v>
      </c>
      <c r="H521" s="3">
        <v>3466</v>
      </c>
      <c r="I521" s="3">
        <v>0</v>
      </c>
      <c r="J521" s="3">
        <v>1737</v>
      </c>
      <c r="K521" s="3">
        <v>0</v>
      </c>
      <c r="L521" s="3">
        <v>3104</v>
      </c>
      <c r="M521" s="3">
        <v>0</v>
      </c>
      <c r="N521" s="3">
        <v>1598</v>
      </c>
      <c r="O521" s="3">
        <v>0</v>
      </c>
      <c r="P521" s="3">
        <v>0</v>
      </c>
      <c r="Q521" s="3">
        <v>0</v>
      </c>
      <c r="R521" s="3">
        <v>0</v>
      </c>
      <c r="S521" s="3">
        <v>59497</v>
      </c>
      <c r="T521" s="3">
        <v>702474</v>
      </c>
      <c r="U521" s="3">
        <v>1207050</v>
      </c>
      <c r="V521" s="3">
        <v>39591</v>
      </c>
      <c r="W521" s="3">
        <v>10411</v>
      </c>
      <c r="X521" s="3">
        <v>214687</v>
      </c>
      <c r="Y521" s="3">
        <v>0</v>
      </c>
      <c r="Z521" s="3">
        <v>0</v>
      </c>
      <c r="AA521" s="3">
        <v>560</v>
      </c>
      <c r="AB521" s="3">
        <v>0</v>
      </c>
      <c r="AC521" s="3">
        <v>0</v>
      </c>
      <c r="AD521" s="3">
        <v>0</v>
      </c>
      <c r="AE521" s="3">
        <v>0</v>
      </c>
      <c r="AF521" s="33">
        <f t="shared" si="8"/>
        <v>2245679</v>
      </c>
    </row>
    <row r="522" spans="1:32" ht="13.5" thickBot="1" x14ac:dyDescent="0.25">
      <c r="A522" s="6" t="s">
        <v>74</v>
      </c>
      <c r="B522" s="25" t="s">
        <v>50</v>
      </c>
      <c r="C522" s="3">
        <v>1980</v>
      </c>
      <c r="D522" s="3">
        <v>0</v>
      </c>
      <c r="E522" s="3">
        <v>0</v>
      </c>
      <c r="F522" s="3">
        <v>0</v>
      </c>
      <c r="G522" s="3">
        <v>18162</v>
      </c>
      <c r="H522" s="3">
        <v>2230</v>
      </c>
      <c r="I522" s="3">
        <v>0</v>
      </c>
      <c r="J522" s="3">
        <v>947</v>
      </c>
      <c r="K522" s="3">
        <v>0</v>
      </c>
      <c r="L522" s="3">
        <v>7965</v>
      </c>
      <c r="M522" s="3">
        <v>0</v>
      </c>
      <c r="N522" s="3">
        <v>2487</v>
      </c>
      <c r="O522" s="3">
        <v>0</v>
      </c>
      <c r="P522" s="3">
        <v>0</v>
      </c>
      <c r="Q522" s="3">
        <v>0</v>
      </c>
      <c r="R522" s="3">
        <v>0</v>
      </c>
      <c r="S522" s="3">
        <v>16754</v>
      </c>
      <c r="T522" s="3">
        <v>30185</v>
      </c>
      <c r="U522" s="3">
        <v>4765</v>
      </c>
      <c r="V522" s="3">
        <v>27235</v>
      </c>
      <c r="W522" s="3">
        <v>1044</v>
      </c>
      <c r="X522" s="3">
        <v>49594</v>
      </c>
      <c r="Y522" s="3">
        <v>0</v>
      </c>
      <c r="Z522" s="3">
        <v>0</v>
      </c>
      <c r="AA522" s="3">
        <v>3917</v>
      </c>
      <c r="AB522" s="3">
        <v>0</v>
      </c>
      <c r="AC522" s="3">
        <v>0</v>
      </c>
      <c r="AD522" s="3">
        <v>22</v>
      </c>
      <c r="AE522" s="3">
        <v>0</v>
      </c>
      <c r="AF522" s="33">
        <f t="shared" si="8"/>
        <v>165307</v>
      </c>
    </row>
    <row r="523" spans="1:32" ht="13.5" thickBot="1" x14ac:dyDescent="0.25">
      <c r="A523" s="6" t="s">
        <v>74</v>
      </c>
      <c r="B523" s="25" t="s">
        <v>51</v>
      </c>
      <c r="C523" s="3">
        <v>1980</v>
      </c>
      <c r="D523" s="3">
        <v>0</v>
      </c>
      <c r="E523" s="3">
        <v>0</v>
      </c>
      <c r="F523" s="3">
        <v>0</v>
      </c>
      <c r="G523" s="3">
        <v>943</v>
      </c>
      <c r="H523" s="3">
        <v>874</v>
      </c>
      <c r="I523" s="3">
        <v>0</v>
      </c>
      <c r="J523" s="3">
        <v>0</v>
      </c>
      <c r="K523" s="3">
        <v>0</v>
      </c>
      <c r="L523" s="3">
        <v>3542</v>
      </c>
      <c r="M523" s="3">
        <v>0</v>
      </c>
      <c r="N523" s="3">
        <v>1885</v>
      </c>
      <c r="O523" s="3">
        <v>0</v>
      </c>
      <c r="P523" s="3">
        <v>0</v>
      </c>
      <c r="Q523" s="3">
        <v>0</v>
      </c>
      <c r="R523" s="3">
        <v>0</v>
      </c>
      <c r="S523" s="3">
        <v>3817</v>
      </c>
      <c r="T523" s="3">
        <v>83269</v>
      </c>
      <c r="U523" s="3">
        <v>1938</v>
      </c>
      <c r="V523" s="3">
        <v>16413</v>
      </c>
      <c r="W523" s="3">
        <v>1679</v>
      </c>
      <c r="X523" s="3">
        <v>112420</v>
      </c>
      <c r="Y523" s="3">
        <v>0</v>
      </c>
      <c r="Z523" s="3">
        <v>0</v>
      </c>
      <c r="AA523" s="3">
        <v>390</v>
      </c>
      <c r="AB523" s="3">
        <v>0</v>
      </c>
      <c r="AC523" s="3">
        <v>0</v>
      </c>
      <c r="AD523" s="3">
        <v>89</v>
      </c>
      <c r="AE523" s="3">
        <v>0</v>
      </c>
      <c r="AF523" s="33">
        <f t="shared" si="8"/>
        <v>227259</v>
      </c>
    </row>
    <row r="524" spans="1:32" ht="13.5" thickBot="1" x14ac:dyDescent="0.25">
      <c r="A524" s="6" t="s">
        <v>74</v>
      </c>
      <c r="B524" s="25" t="s">
        <v>52</v>
      </c>
      <c r="C524" s="3">
        <v>1980</v>
      </c>
      <c r="D524" s="3">
        <v>0</v>
      </c>
      <c r="E524" s="3">
        <v>0</v>
      </c>
      <c r="F524" s="3">
        <v>0</v>
      </c>
      <c r="G524" s="3">
        <v>407</v>
      </c>
      <c r="H524" s="3">
        <v>843</v>
      </c>
      <c r="I524" s="3">
        <v>0</v>
      </c>
      <c r="J524" s="3">
        <v>0</v>
      </c>
      <c r="K524" s="3">
        <v>0</v>
      </c>
      <c r="L524" s="3">
        <v>6822</v>
      </c>
      <c r="M524" s="3">
        <v>0</v>
      </c>
      <c r="N524" s="3">
        <v>1646</v>
      </c>
      <c r="O524" s="3">
        <v>0</v>
      </c>
      <c r="P524" s="3">
        <v>0</v>
      </c>
      <c r="Q524" s="3">
        <v>0</v>
      </c>
      <c r="R524" s="3">
        <v>0</v>
      </c>
      <c r="S524" s="3">
        <v>348</v>
      </c>
      <c r="T524" s="3">
        <v>2069</v>
      </c>
      <c r="U524" s="3">
        <v>0</v>
      </c>
      <c r="V524" s="3">
        <v>2116</v>
      </c>
      <c r="W524" s="3">
        <v>864</v>
      </c>
      <c r="X524" s="3">
        <v>27854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>
        <v>0</v>
      </c>
      <c r="AF524" s="33">
        <f t="shared" si="8"/>
        <v>42969</v>
      </c>
    </row>
    <row r="525" spans="1:32" ht="13.5" thickBot="1" x14ac:dyDescent="0.25">
      <c r="A525" s="6" t="s">
        <v>74</v>
      </c>
      <c r="B525" s="25" t="s">
        <v>53</v>
      </c>
      <c r="C525" s="3">
        <v>1980</v>
      </c>
      <c r="D525" s="3">
        <v>0</v>
      </c>
      <c r="E525" s="3">
        <v>0</v>
      </c>
      <c r="F525" s="3">
        <v>0</v>
      </c>
      <c r="G525" s="3">
        <v>1094</v>
      </c>
      <c r="H525" s="3">
        <v>753</v>
      </c>
      <c r="I525" s="3">
        <v>0</v>
      </c>
      <c r="J525" s="3">
        <v>128</v>
      </c>
      <c r="K525" s="3">
        <v>0</v>
      </c>
      <c r="L525" s="3">
        <v>9098</v>
      </c>
      <c r="M525" s="3">
        <v>0</v>
      </c>
      <c r="N525" s="3">
        <v>244</v>
      </c>
      <c r="O525" s="3">
        <v>0</v>
      </c>
      <c r="P525" s="3">
        <v>0</v>
      </c>
      <c r="Q525" s="3">
        <v>0</v>
      </c>
      <c r="R525" s="3">
        <v>0</v>
      </c>
      <c r="S525" s="3">
        <v>7908</v>
      </c>
      <c r="T525" s="3">
        <v>30234</v>
      </c>
      <c r="U525" s="3">
        <v>0</v>
      </c>
      <c r="V525" s="3">
        <v>25302</v>
      </c>
      <c r="W525" s="3">
        <v>0</v>
      </c>
      <c r="X525" s="3">
        <v>46479</v>
      </c>
      <c r="Y525" s="3">
        <v>0</v>
      </c>
      <c r="Z525" s="3">
        <v>0</v>
      </c>
      <c r="AA525" s="3">
        <v>679</v>
      </c>
      <c r="AB525" s="3">
        <v>0</v>
      </c>
      <c r="AC525" s="3">
        <v>0</v>
      </c>
      <c r="AD525" s="3">
        <v>43</v>
      </c>
      <c r="AE525" s="3">
        <v>0</v>
      </c>
      <c r="AF525" s="33">
        <f t="shared" si="8"/>
        <v>121962</v>
      </c>
    </row>
    <row r="526" spans="1:32" ht="13.5" thickBot="1" x14ac:dyDescent="0.25">
      <c r="A526" s="6" t="s">
        <v>74</v>
      </c>
      <c r="B526" s="25" t="s">
        <v>54</v>
      </c>
      <c r="C526" s="3">
        <v>1980</v>
      </c>
      <c r="D526" s="3">
        <v>0</v>
      </c>
      <c r="E526" s="3">
        <v>0</v>
      </c>
      <c r="F526" s="3">
        <v>0</v>
      </c>
      <c r="G526" s="3">
        <v>12059</v>
      </c>
      <c r="H526" s="3">
        <v>394</v>
      </c>
      <c r="I526" s="3">
        <v>0</v>
      </c>
      <c r="J526" s="3">
        <v>0</v>
      </c>
      <c r="K526" s="3">
        <v>0</v>
      </c>
      <c r="L526" s="3">
        <v>26063</v>
      </c>
      <c r="M526" s="3">
        <v>0</v>
      </c>
      <c r="N526" s="3">
        <v>11038</v>
      </c>
      <c r="O526" s="3">
        <v>0</v>
      </c>
      <c r="P526" s="3">
        <v>0</v>
      </c>
      <c r="Q526" s="3">
        <v>0</v>
      </c>
      <c r="R526" s="3">
        <v>0</v>
      </c>
      <c r="S526" s="3">
        <v>5835</v>
      </c>
      <c r="T526" s="3">
        <v>213349</v>
      </c>
      <c r="U526" s="3">
        <v>1229</v>
      </c>
      <c r="V526" s="3">
        <v>40261</v>
      </c>
      <c r="W526" s="3">
        <v>1164</v>
      </c>
      <c r="X526" s="3">
        <v>118950</v>
      </c>
      <c r="Y526" s="3">
        <v>0</v>
      </c>
      <c r="Z526" s="3">
        <v>0</v>
      </c>
      <c r="AA526" s="3">
        <v>3221</v>
      </c>
      <c r="AB526" s="3">
        <v>0</v>
      </c>
      <c r="AC526" s="3">
        <v>0</v>
      </c>
      <c r="AD526" s="3">
        <v>239</v>
      </c>
      <c r="AE526" s="3">
        <v>0</v>
      </c>
      <c r="AF526" s="33">
        <f t="shared" si="8"/>
        <v>433802</v>
      </c>
    </row>
    <row r="527" spans="1:32" ht="13.5" thickBot="1" x14ac:dyDescent="0.25">
      <c r="A527" s="6" t="s">
        <v>74</v>
      </c>
      <c r="B527" s="25" t="s">
        <v>55</v>
      </c>
      <c r="C527" s="3">
        <v>1980</v>
      </c>
      <c r="D527" s="3">
        <v>0</v>
      </c>
      <c r="E527" s="3">
        <v>0</v>
      </c>
      <c r="F527" s="3">
        <v>0</v>
      </c>
      <c r="G527" s="3">
        <v>1551</v>
      </c>
      <c r="H527" s="3">
        <v>538</v>
      </c>
      <c r="I527" s="3">
        <v>0</v>
      </c>
      <c r="J527" s="3">
        <v>0</v>
      </c>
      <c r="K527" s="3">
        <v>6</v>
      </c>
      <c r="L527" s="3">
        <v>16099</v>
      </c>
      <c r="M527" s="3">
        <v>0</v>
      </c>
      <c r="N527" s="3">
        <v>8683</v>
      </c>
      <c r="O527" s="3">
        <v>0</v>
      </c>
      <c r="P527" s="3">
        <v>0</v>
      </c>
      <c r="Q527" s="3">
        <v>0</v>
      </c>
      <c r="R527" s="3">
        <v>0</v>
      </c>
      <c r="S527" s="3">
        <v>4435</v>
      </c>
      <c r="T527" s="3">
        <v>72415</v>
      </c>
      <c r="U527" s="3">
        <v>0</v>
      </c>
      <c r="V527" s="3">
        <v>51789</v>
      </c>
      <c r="W527" s="3">
        <v>0</v>
      </c>
      <c r="X527" s="3">
        <v>60568</v>
      </c>
      <c r="Y527" s="3">
        <v>0</v>
      </c>
      <c r="Z527" s="3">
        <v>0</v>
      </c>
      <c r="AA527" s="3">
        <v>2741</v>
      </c>
      <c r="AB527" s="3">
        <v>0</v>
      </c>
      <c r="AC527" s="3">
        <v>0</v>
      </c>
      <c r="AD527" s="3">
        <v>258</v>
      </c>
      <c r="AE527" s="3">
        <v>0</v>
      </c>
      <c r="AF527" s="33">
        <v>219083</v>
      </c>
    </row>
    <row r="528" spans="1:32" ht="13.5" thickBot="1" x14ac:dyDescent="0.25">
      <c r="A528" s="6" t="s">
        <v>71</v>
      </c>
      <c r="B528" s="25" t="s">
        <v>56</v>
      </c>
      <c r="C528" s="3">
        <v>1980</v>
      </c>
      <c r="D528" s="3">
        <v>3051</v>
      </c>
      <c r="E528" s="3">
        <v>0</v>
      </c>
      <c r="F528" s="3">
        <v>0</v>
      </c>
      <c r="G528" s="3">
        <v>11341</v>
      </c>
      <c r="H528" s="3">
        <v>0</v>
      </c>
      <c r="I528" s="3">
        <v>0</v>
      </c>
      <c r="J528" s="3">
        <v>150</v>
      </c>
      <c r="K528" s="3">
        <v>0</v>
      </c>
      <c r="L528" s="3">
        <v>0</v>
      </c>
      <c r="M528" s="3">
        <v>0</v>
      </c>
      <c r="N528" s="3">
        <v>11850</v>
      </c>
      <c r="O528" s="3">
        <v>0</v>
      </c>
      <c r="P528" s="3">
        <v>740</v>
      </c>
      <c r="Q528" s="3">
        <v>5221</v>
      </c>
      <c r="R528" s="3">
        <v>33705</v>
      </c>
      <c r="S528" s="3">
        <v>22120</v>
      </c>
      <c r="T528" s="3">
        <v>85220</v>
      </c>
      <c r="U528" s="3">
        <v>0</v>
      </c>
      <c r="V528" s="3">
        <v>0</v>
      </c>
      <c r="W528" s="3">
        <v>2381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338</v>
      </c>
      <c r="AE528" s="3">
        <v>568</v>
      </c>
      <c r="AF528" s="33">
        <f t="shared" si="8"/>
        <v>176685</v>
      </c>
    </row>
    <row r="529" spans="1:34" ht="13.5" thickBot="1" x14ac:dyDescent="0.25">
      <c r="A529" s="6" t="s">
        <v>71</v>
      </c>
      <c r="B529" s="25" t="s">
        <v>57</v>
      </c>
      <c r="C529" s="3">
        <v>1980</v>
      </c>
      <c r="D529" s="3">
        <v>0</v>
      </c>
      <c r="E529" s="3">
        <v>1124</v>
      </c>
      <c r="F529" s="3">
        <v>4344</v>
      </c>
      <c r="G529" s="3">
        <v>83</v>
      </c>
      <c r="H529" s="3">
        <v>9696</v>
      </c>
      <c r="I529" s="3">
        <v>201</v>
      </c>
      <c r="J529" s="3">
        <v>14871</v>
      </c>
      <c r="K529" s="3">
        <v>0</v>
      </c>
      <c r="L529" s="3">
        <v>29047</v>
      </c>
      <c r="M529" s="3">
        <v>2897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2949</v>
      </c>
      <c r="U529" s="3">
        <v>0</v>
      </c>
      <c r="V529" s="3">
        <v>0</v>
      </c>
      <c r="W529" s="3">
        <v>0</v>
      </c>
      <c r="X529" s="3">
        <v>839</v>
      </c>
      <c r="Y529" s="3">
        <v>0</v>
      </c>
      <c r="Z529" s="3">
        <v>0</v>
      </c>
      <c r="AA529" s="3">
        <v>4063</v>
      </c>
      <c r="AB529" s="3">
        <v>0</v>
      </c>
      <c r="AC529" s="3">
        <v>0</v>
      </c>
      <c r="AD529" s="3">
        <v>0</v>
      </c>
      <c r="AE529" s="3">
        <v>0</v>
      </c>
      <c r="AF529" s="33">
        <f t="shared" si="8"/>
        <v>70114</v>
      </c>
    </row>
    <row r="530" spans="1:34" ht="13.5" thickBot="1" x14ac:dyDescent="0.25">
      <c r="A530" s="6" t="s">
        <v>71</v>
      </c>
      <c r="B530" s="25" t="s">
        <v>58</v>
      </c>
      <c r="C530" s="3">
        <v>1980</v>
      </c>
      <c r="D530" s="3">
        <v>0</v>
      </c>
      <c r="E530" s="3">
        <v>339</v>
      </c>
      <c r="F530" s="3">
        <v>0</v>
      </c>
      <c r="G530" s="3">
        <v>1680</v>
      </c>
      <c r="H530" s="3">
        <v>9595</v>
      </c>
      <c r="I530" s="3">
        <v>0</v>
      </c>
      <c r="J530" s="3">
        <v>9649</v>
      </c>
      <c r="K530" s="3">
        <v>0</v>
      </c>
      <c r="L530" s="3">
        <v>10342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771</v>
      </c>
      <c r="T530" s="3">
        <v>84158</v>
      </c>
      <c r="U530" s="3">
        <v>0</v>
      </c>
      <c r="V530" s="3">
        <v>1948</v>
      </c>
      <c r="W530" s="3">
        <v>0</v>
      </c>
      <c r="X530" s="3">
        <v>8768</v>
      </c>
      <c r="Y530" s="3">
        <v>0</v>
      </c>
      <c r="Z530" s="3">
        <v>0</v>
      </c>
      <c r="AA530" s="3">
        <v>5032</v>
      </c>
      <c r="AB530" s="3">
        <v>0</v>
      </c>
      <c r="AC530" s="3">
        <v>0</v>
      </c>
      <c r="AD530" s="3">
        <v>22</v>
      </c>
      <c r="AE530" s="3">
        <v>0</v>
      </c>
      <c r="AF530" s="33">
        <f t="shared" si="8"/>
        <v>132304</v>
      </c>
    </row>
    <row r="531" spans="1:34" ht="13.5" thickBot="1" x14ac:dyDescent="0.25">
      <c r="A531" s="6" t="s">
        <v>71</v>
      </c>
      <c r="B531" s="25" t="s">
        <v>59</v>
      </c>
      <c r="C531" s="3">
        <v>1980</v>
      </c>
      <c r="D531" s="3">
        <v>0</v>
      </c>
      <c r="E531" s="3">
        <v>2090</v>
      </c>
      <c r="F531" s="3">
        <v>145</v>
      </c>
      <c r="G531" s="3">
        <v>8940</v>
      </c>
      <c r="H531" s="3">
        <v>2996</v>
      </c>
      <c r="I531" s="3">
        <v>107</v>
      </c>
      <c r="J531" s="3">
        <v>29080</v>
      </c>
      <c r="K531" s="3">
        <v>0</v>
      </c>
      <c r="L531" s="3">
        <v>905</v>
      </c>
      <c r="M531" s="3">
        <v>0</v>
      </c>
      <c r="N531" s="3">
        <v>2881</v>
      </c>
      <c r="O531" s="3">
        <v>0</v>
      </c>
      <c r="P531" s="3">
        <v>0</v>
      </c>
      <c r="Q531" s="3">
        <v>0</v>
      </c>
      <c r="R531" s="3">
        <v>738</v>
      </c>
      <c r="S531" s="3">
        <v>399</v>
      </c>
      <c r="T531" s="3">
        <v>94005</v>
      </c>
      <c r="U531" s="3">
        <v>0</v>
      </c>
      <c r="V531" s="3">
        <v>99</v>
      </c>
      <c r="W531" s="3">
        <v>0</v>
      </c>
      <c r="X531" s="3">
        <v>5655</v>
      </c>
      <c r="Y531" s="3">
        <v>0</v>
      </c>
      <c r="Z531" s="3">
        <v>0</v>
      </c>
      <c r="AA531" s="3">
        <v>5007</v>
      </c>
      <c r="AB531" s="3">
        <v>0</v>
      </c>
      <c r="AC531" s="3">
        <v>0</v>
      </c>
      <c r="AD531" s="3">
        <v>175</v>
      </c>
      <c r="AE531" s="3">
        <v>0</v>
      </c>
      <c r="AF531" s="33">
        <f t="shared" si="8"/>
        <v>153222</v>
      </c>
    </row>
    <row r="532" spans="1:34" ht="13.5" thickBot="1" x14ac:dyDescent="0.25">
      <c r="A532" s="6" t="s">
        <v>71</v>
      </c>
      <c r="B532" s="25" t="s">
        <v>60</v>
      </c>
      <c r="C532" s="3">
        <v>1980</v>
      </c>
      <c r="D532" s="3">
        <v>0</v>
      </c>
      <c r="E532" s="3">
        <v>1209</v>
      </c>
      <c r="F532" s="3">
        <v>0</v>
      </c>
      <c r="G532" s="3">
        <v>10243</v>
      </c>
      <c r="H532" s="3">
        <v>1129</v>
      </c>
      <c r="I532" s="3">
        <v>194</v>
      </c>
      <c r="J532" s="3">
        <v>7055</v>
      </c>
      <c r="K532" s="3">
        <v>0</v>
      </c>
      <c r="L532" s="3">
        <v>0</v>
      </c>
      <c r="M532" s="3">
        <v>0</v>
      </c>
      <c r="N532" s="3">
        <v>1539</v>
      </c>
      <c r="O532" s="3">
        <v>0</v>
      </c>
      <c r="P532" s="3">
        <v>0</v>
      </c>
      <c r="Q532" s="3">
        <v>5</v>
      </c>
      <c r="R532" s="3">
        <v>2743</v>
      </c>
      <c r="S532" s="3">
        <v>3826</v>
      </c>
      <c r="T532" s="3">
        <v>149111</v>
      </c>
      <c r="U532" s="3">
        <v>0</v>
      </c>
      <c r="V532" s="3">
        <v>0</v>
      </c>
      <c r="W532" s="3">
        <v>0</v>
      </c>
      <c r="X532" s="3">
        <v>1350</v>
      </c>
      <c r="Y532" s="3">
        <v>0</v>
      </c>
      <c r="Z532" s="3">
        <v>0</v>
      </c>
      <c r="AA532" s="3">
        <v>904</v>
      </c>
      <c r="AB532" s="3">
        <v>0</v>
      </c>
      <c r="AC532" s="3">
        <v>0</v>
      </c>
      <c r="AD532" s="3">
        <v>548</v>
      </c>
      <c r="AE532" s="3">
        <v>0</v>
      </c>
      <c r="AF532" s="33">
        <f t="shared" si="8"/>
        <v>179856</v>
      </c>
    </row>
    <row r="533" spans="1:34" ht="13.5" thickBot="1" x14ac:dyDescent="0.25">
      <c r="A533" s="6" t="s">
        <v>71</v>
      </c>
      <c r="B533" s="25" t="s">
        <v>61</v>
      </c>
      <c r="C533" s="3">
        <v>1980</v>
      </c>
      <c r="D533" s="3">
        <v>0</v>
      </c>
      <c r="E533" s="3">
        <v>2750</v>
      </c>
      <c r="F533" s="3">
        <v>0</v>
      </c>
      <c r="G533" s="3">
        <v>16111</v>
      </c>
      <c r="H533" s="3">
        <v>633</v>
      </c>
      <c r="I533" s="3">
        <v>0</v>
      </c>
      <c r="J533" s="3">
        <v>9708</v>
      </c>
      <c r="K533" s="3">
        <v>0</v>
      </c>
      <c r="L533" s="3">
        <v>0</v>
      </c>
      <c r="M533" s="3">
        <v>0</v>
      </c>
      <c r="N533" s="3">
        <v>7155</v>
      </c>
      <c r="O533" s="3">
        <v>0</v>
      </c>
      <c r="P533" s="3">
        <v>0</v>
      </c>
      <c r="Q533" s="3">
        <v>33</v>
      </c>
      <c r="R533" s="3">
        <v>1727</v>
      </c>
      <c r="S533" s="3">
        <v>6096</v>
      </c>
      <c r="T533" s="3">
        <v>90957</v>
      </c>
      <c r="U533" s="3">
        <v>0</v>
      </c>
      <c r="V533" s="3">
        <v>0</v>
      </c>
      <c r="W533" s="3">
        <v>48</v>
      </c>
      <c r="X533" s="3">
        <v>7781</v>
      </c>
      <c r="Y533" s="3">
        <v>0</v>
      </c>
      <c r="Z533" s="3">
        <v>0</v>
      </c>
      <c r="AA533" s="3">
        <v>7628</v>
      </c>
      <c r="AB533" s="3">
        <v>0</v>
      </c>
      <c r="AC533" s="3">
        <v>0</v>
      </c>
      <c r="AD533" s="3">
        <v>1086</v>
      </c>
      <c r="AE533" s="3">
        <v>14</v>
      </c>
      <c r="AF533" s="33">
        <f t="shared" si="8"/>
        <v>151727</v>
      </c>
    </row>
    <row r="534" spans="1:34" ht="13.5" thickBot="1" x14ac:dyDescent="0.25">
      <c r="A534" s="6" t="s">
        <v>71</v>
      </c>
      <c r="B534" s="25" t="s">
        <v>62</v>
      </c>
      <c r="C534" s="3">
        <v>1980</v>
      </c>
      <c r="D534" s="3">
        <v>0</v>
      </c>
      <c r="E534" s="3">
        <v>589</v>
      </c>
      <c r="F534" s="3">
        <v>87</v>
      </c>
      <c r="G534" s="3">
        <v>2123</v>
      </c>
      <c r="H534" s="3">
        <v>4257</v>
      </c>
      <c r="I534" s="3">
        <v>60</v>
      </c>
      <c r="J534" s="3">
        <v>10304</v>
      </c>
      <c r="K534" s="3">
        <v>0</v>
      </c>
      <c r="L534" s="3">
        <v>1295</v>
      </c>
      <c r="M534" s="3">
        <v>1103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245</v>
      </c>
      <c r="T534" s="3">
        <v>30165</v>
      </c>
      <c r="U534" s="3">
        <v>0</v>
      </c>
      <c r="V534" s="3">
        <v>0</v>
      </c>
      <c r="W534" s="3">
        <v>46</v>
      </c>
      <c r="X534" s="3">
        <v>133</v>
      </c>
      <c r="Y534" s="3">
        <v>0</v>
      </c>
      <c r="Z534" s="3">
        <v>0</v>
      </c>
      <c r="AA534" s="3">
        <v>296</v>
      </c>
      <c r="AB534" s="3">
        <v>0</v>
      </c>
      <c r="AC534" s="3">
        <v>0</v>
      </c>
      <c r="AD534" s="3">
        <v>4</v>
      </c>
      <c r="AE534" s="3">
        <v>0</v>
      </c>
      <c r="AF534" s="33">
        <f t="shared" si="8"/>
        <v>50707</v>
      </c>
    </row>
    <row r="535" spans="1:34" ht="13.5" thickBot="1" x14ac:dyDescent="0.25">
      <c r="A535" s="6" t="s">
        <v>71</v>
      </c>
      <c r="B535" s="25" t="s">
        <v>63</v>
      </c>
      <c r="C535" s="3">
        <v>1980</v>
      </c>
      <c r="D535" s="3">
        <v>0</v>
      </c>
      <c r="E535" s="3">
        <v>1375</v>
      </c>
      <c r="F535" s="3">
        <v>1787</v>
      </c>
      <c r="G535" s="3">
        <v>900</v>
      </c>
      <c r="H535" s="3">
        <v>3584</v>
      </c>
      <c r="I535" s="3">
        <v>77</v>
      </c>
      <c r="J535" s="3">
        <v>21711</v>
      </c>
      <c r="K535" s="3">
        <v>0</v>
      </c>
      <c r="L535" s="3">
        <v>6324</v>
      </c>
      <c r="M535" s="3">
        <v>2189</v>
      </c>
      <c r="N535" s="3">
        <v>302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12008</v>
      </c>
      <c r="U535" s="3">
        <v>0</v>
      </c>
      <c r="V535" s="3">
        <v>0</v>
      </c>
      <c r="W535" s="3">
        <v>0</v>
      </c>
      <c r="X535" s="3">
        <v>1147</v>
      </c>
      <c r="Y535" s="3">
        <v>0</v>
      </c>
      <c r="Z535" s="3">
        <v>0</v>
      </c>
      <c r="AA535" s="3">
        <v>3004</v>
      </c>
      <c r="AB535" s="3">
        <v>0</v>
      </c>
      <c r="AC535" s="3">
        <v>0</v>
      </c>
      <c r="AD535" s="3">
        <v>13</v>
      </c>
      <c r="AE535" s="3">
        <v>0</v>
      </c>
      <c r="AF535" s="33">
        <f t="shared" si="8"/>
        <v>54421</v>
      </c>
    </row>
    <row r="536" spans="1:34" ht="13.5" thickBot="1" x14ac:dyDescent="0.25">
      <c r="A536" s="6" t="s">
        <v>71</v>
      </c>
      <c r="B536" s="25" t="s">
        <v>64</v>
      </c>
      <c r="C536" s="3">
        <v>1980</v>
      </c>
      <c r="D536" s="3">
        <v>0</v>
      </c>
      <c r="E536" s="3">
        <v>450</v>
      </c>
      <c r="F536" s="3">
        <v>0</v>
      </c>
      <c r="G536" s="3">
        <v>9812</v>
      </c>
      <c r="H536" s="3">
        <v>4095</v>
      </c>
      <c r="I536" s="3">
        <v>0</v>
      </c>
      <c r="J536" s="3">
        <v>11538</v>
      </c>
      <c r="K536" s="3">
        <v>0</v>
      </c>
      <c r="L536" s="3">
        <v>341</v>
      </c>
      <c r="M536" s="3">
        <v>0</v>
      </c>
      <c r="N536" s="3">
        <v>543</v>
      </c>
      <c r="O536" s="3">
        <v>0</v>
      </c>
      <c r="P536" s="3">
        <v>0</v>
      </c>
      <c r="Q536" s="3">
        <v>0</v>
      </c>
      <c r="R536" s="3">
        <v>194</v>
      </c>
      <c r="S536" s="3">
        <v>1936</v>
      </c>
      <c r="T536" s="3">
        <v>60833</v>
      </c>
      <c r="U536" s="3">
        <v>15834</v>
      </c>
      <c r="V536" s="3">
        <v>5900</v>
      </c>
      <c r="W536" s="3">
        <v>409</v>
      </c>
      <c r="X536" s="3">
        <v>9556</v>
      </c>
      <c r="Y536" s="3">
        <v>0</v>
      </c>
      <c r="Z536" s="3">
        <v>0</v>
      </c>
      <c r="AA536" s="3">
        <v>2353</v>
      </c>
      <c r="AB536" s="3">
        <v>0</v>
      </c>
      <c r="AC536" s="3">
        <v>0</v>
      </c>
      <c r="AD536" s="3">
        <v>0</v>
      </c>
      <c r="AE536" s="3">
        <v>0</v>
      </c>
      <c r="AF536" s="33">
        <f t="shared" si="8"/>
        <v>123794</v>
      </c>
    </row>
    <row r="537" spans="1:34" ht="13.5" thickBot="1" x14ac:dyDescent="0.25">
      <c r="A537" s="6" t="s">
        <v>71</v>
      </c>
      <c r="B537" s="25" t="s">
        <v>65</v>
      </c>
      <c r="C537" s="3">
        <v>1980</v>
      </c>
      <c r="D537" s="3">
        <v>0</v>
      </c>
      <c r="E537" s="3">
        <v>2952</v>
      </c>
      <c r="F537" s="3">
        <v>76747</v>
      </c>
      <c r="G537" s="3">
        <v>2193</v>
      </c>
      <c r="H537" s="3">
        <v>13581</v>
      </c>
      <c r="I537" s="3">
        <v>0</v>
      </c>
      <c r="J537" s="3">
        <v>64989</v>
      </c>
      <c r="K537" s="3">
        <v>0</v>
      </c>
      <c r="L537" s="3">
        <v>29778</v>
      </c>
      <c r="M537" s="3">
        <v>0</v>
      </c>
      <c r="N537" s="3">
        <v>7226</v>
      </c>
      <c r="O537" s="3">
        <v>0</v>
      </c>
      <c r="P537" s="3">
        <v>0</v>
      </c>
      <c r="Q537" s="3">
        <v>0</v>
      </c>
      <c r="R537" s="3">
        <v>0</v>
      </c>
      <c r="S537" s="3">
        <v>4330</v>
      </c>
      <c r="T537" s="3">
        <v>0</v>
      </c>
      <c r="U537" s="3">
        <v>34586</v>
      </c>
      <c r="V537" s="3">
        <v>261087</v>
      </c>
      <c r="W537" s="3">
        <v>0</v>
      </c>
      <c r="X537" s="3">
        <v>402864</v>
      </c>
      <c r="Y537" s="3">
        <v>0</v>
      </c>
      <c r="Z537" s="3">
        <v>0</v>
      </c>
      <c r="AA537" s="3">
        <v>98695</v>
      </c>
      <c r="AB537" s="3">
        <v>0</v>
      </c>
      <c r="AC537" s="3">
        <v>0</v>
      </c>
      <c r="AD537" s="3">
        <v>0</v>
      </c>
      <c r="AE537" s="3">
        <v>0</v>
      </c>
      <c r="AF537" s="33">
        <f t="shared" si="8"/>
        <v>999028</v>
      </c>
    </row>
    <row r="538" spans="1:34" ht="13.5" thickBot="1" x14ac:dyDescent="0.25">
      <c r="A538" s="6" t="s">
        <v>71</v>
      </c>
      <c r="B538" s="25" t="s">
        <v>66</v>
      </c>
      <c r="C538" s="3">
        <v>1980</v>
      </c>
      <c r="D538" s="3">
        <v>0</v>
      </c>
      <c r="E538" s="3">
        <v>0</v>
      </c>
      <c r="F538" s="3">
        <v>368</v>
      </c>
      <c r="G538" s="3">
        <v>0</v>
      </c>
      <c r="H538" s="3">
        <v>1646</v>
      </c>
      <c r="I538" s="3">
        <v>205</v>
      </c>
      <c r="J538" s="3">
        <v>0</v>
      </c>
      <c r="K538" s="3">
        <v>0</v>
      </c>
      <c r="L538" s="3">
        <v>0</v>
      </c>
      <c r="M538" s="3">
        <v>755</v>
      </c>
      <c r="N538" s="3">
        <v>0</v>
      </c>
      <c r="O538" s="3">
        <v>0</v>
      </c>
      <c r="P538" s="3">
        <v>0</v>
      </c>
      <c r="Q538" s="3">
        <v>0</v>
      </c>
      <c r="R538" s="3">
        <v>30</v>
      </c>
      <c r="S538" s="3">
        <v>453</v>
      </c>
      <c r="T538" s="3">
        <v>49594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0</v>
      </c>
      <c r="AE538" s="3">
        <v>0</v>
      </c>
      <c r="AF538" s="33">
        <f t="shared" si="8"/>
        <v>53051</v>
      </c>
    </row>
    <row r="539" spans="1:34" ht="13.5" thickBot="1" x14ac:dyDescent="0.25">
      <c r="A539" s="6" t="s">
        <v>71</v>
      </c>
      <c r="B539" s="25" t="s">
        <v>67</v>
      </c>
      <c r="C539" s="3">
        <v>1980</v>
      </c>
      <c r="D539" s="3">
        <v>0</v>
      </c>
      <c r="E539" s="3">
        <v>144</v>
      </c>
      <c r="F539" s="3">
        <v>0</v>
      </c>
      <c r="G539" s="3">
        <v>14968</v>
      </c>
      <c r="H539" s="3">
        <v>765</v>
      </c>
      <c r="I539" s="3">
        <v>0</v>
      </c>
      <c r="J539" s="3">
        <v>6845</v>
      </c>
      <c r="K539" s="3">
        <v>0</v>
      </c>
      <c r="L539" s="3">
        <v>0</v>
      </c>
      <c r="M539" s="3">
        <v>0</v>
      </c>
      <c r="N539" s="3">
        <v>82</v>
      </c>
      <c r="O539" s="3">
        <v>0</v>
      </c>
      <c r="P539" s="3">
        <v>0</v>
      </c>
      <c r="Q539" s="3">
        <v>2</v>
      </c>
      <c r="R539" s="3">
        <v>387</v>
      </c>
      <c r="S539" s="3">
        <v>1867</v>
      </c>
      <c r="T539" s="3">
        <v>67524</v>
      </c>
      <c r="U539" s="3">
        <v>842</v>
      </c>
      <c r="V539" s="3">
        <v>0</v>
      </c>
      <c r="W539" s="3">
        <v>774</v>
      </c>
      <c r="X539" s="3">
        <v>3814</v>
      </c>
      <c r="Y539" s="3">
        <v>0</v>
      </c>
      <c r="Z539" s="3">
        <v>0</v>
      </c>
      <c r="AA539" s="3">
        <v>845</v>
      </c>
      <c r="AB539" s="3">
        <v>0</v>
      </c>
      <c r="AC539" s="3">
        <v>0</v>
      </c>
      <c r="AD539" s="3">
        <v>0</v>
      </c>
      <c r="AE539" s="3">
        <v>0</v>
      </c>
      <c r="AF539" s="33">
        <f t="shared" si="8"/>
        <v>98859</v>
      </c>
    </row>
    <row r="540" spans="1:34" ht="13.5" thickBot="1" x14ac:dyDescent="0.25">
      <c r="A540" s="6" t="s">
        <v>71</v>
      </c>
      <c r="B540" s="25" t="s">
        <v>68</v>
      </c>
      <c r="C540" s="3">
        <v>1980</v>
      </c>
      <c r="D540" s="3">
        <v>0</v>
      </c>
      <c r="E540" s="3">
        <v>1125</v>
      </c>
      <c r="F540" s="3">
        <v>0</v>
      </c>
      <c r="G540" s="3">
        <v>3946</v>
      </c>
      <c r="H540" s="3">
        <v>675</v>
      </c>
      <c r="I540" s="3">
        <v>0</v>
      </c>
      <c r="J540" s="3">
        <v>9181</v>
      </c>
      <c r="K540" s="3">
        <v>0</v>
      </c>
      <c r="L540" s="3">
        <v>0</v>
      </c>
      <c r="M540" s="3">
        <v>0</v>
      </c>
      <c r="N540" s="3">
        <v>3630</v>
      </c>
      <c r="O540" s="3">
        <v>0</v>
      </c>
      <c r="P540" s="3">
        <v>0</v>
      </c>
      <c r="Q540" s="3">
        <v>0</v>
      </c>
      <c r="R540" s="3">
        <v>0</v>
      </c>
      <c r="S540" s="3">
        <v>370</v>
      </c>
      <c r="T540" s="3">
        <v>7064</v>
      </c>
      <c r="U540" s="3">
        <v>0</v>
      </c>
      <c r="V540" s="3">
        <v>0</v>
      </c>
      <c r="W540" s="3">
        <v>0</v>
      </c>
      <c r="X540" s="3">
        <v>3092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0</v>
      </c>
      <c r="AE540" s="3">
        <v>0</v>
      </c>
      <c r="AF540" s="33">
        <f t="shared" si="8"/>
        <v>29083</v>
      </c>
      <c r="AG540" s="3">
        <f>SUM(AF492:AF540)</f>
        <v>19810093</v>
      </c>
    </row>
    <row r="541" spans="1:34" ht="13.5" thickBot="1" x14ac:dyDescent="0.25">
      <c r="A541" s="6" t="s">
        <v>72</v>
      </c>
      <c r="B541" s="3" t="s">
        <v>20</v>
      </c>
      <c r="C541" s="3">
        <v>1981</v>
      </c>
      <c r="D541" s="3">
        <v>0</v>
      </c>
      <c r="E541" s="3">
        <v>0</v>
      </c>
      <c r="F541" s="3">
        <v>0</v>
      </c>
      <c r="G541" s="3">
        <v>4145</v>
      </c>
      <c r="H541" s="3">
        <v>0</v>
      </c>
      <c r="I541" s="3">
        <v>0</v>
      </c>
      <c r="J541" s="3">
        <v>10390</v>
      </c>
      <c r="K541" s="3">
        <v>0</v>
      </c>
      <c r="L541" s="3">
        <v>7649</v>
      </c>
      <c r="M541" s="3">
        <v>0</v>
      </c>
      <c r="N541" s="3">
        <v>13533</v>
      </c>
      <c r="O541" s="3">
        <v>0</v>
      </c>
      <c r="P541" s="3">
        <v>0</v>
      </c>
      <c r="Q541" s="3">
        <v>0</v>
      </c>
      <c r="R541" s="3">
        <v>0</v>
      </c>
      <c r="S541" s="3">
        <v>24478</v>
      </c>
      <c r="T541" s="3">
        <v>325415</v>
      </c>
      <c r="U541" s="3">
        <v>0</v>
      </c>
      <c r="V541" s="3">
        <v>55729</v>
      </c>
      <c r="W541" s="3">
        <v>0</v>
      </c>
      <c r="X541" s="3">
        <v>314963</v>
      </c>
      <c r="Y541" s="3">
        <v>0</v>
      </c>
      <c r="Z541" s="3">
        <v>0</v>
      </c>
      <c r="AA541" s="3">
        <v>840</v>
      </c>
      <c r="AB541" s="3">
        <v>0</v>
      </c>
      <c r="AC541" s="3">
        <v>0</v>
      </c>
      <c r="AD541" s="3">
        <v>53</v>
      </c>
      <c r="AE541" s="3">
        <v>0</v>
      </c>
      <c r="AF541" s="33">
        <f t="shared" si="8"/>
        <v>757195</v>
      </c>
    </row>
    <row r="542" spans="1:34" ht="13.5" thickBot="1" x14ac:dyDescent="0.25">
      <c r="A542" s="6" t="s">
        <v>72</v>
      </c>
      <c r="B542" s="3" t="s">
        <v>21</v>
      </c>
      <c r="C542" s="3">
        <v>1981</v>
      </c>
      <c r="D542" s="3">
        <v>0</v>
      </c>
      <c r="E542" s="3">
        <v>0</v>
      </c>
      <c r="F542" s="3">
        <v>0</v>
      </c>
      <c r="G542" s="3">
        <v>1106</v>
      </c>
      <c r="H542" s="3">
        <v>0</v>
      </c>
      <c r="I542" s="3">
        <v>0</v>
      </c>
      <c r="J542" s="3">
        <v>3009</v>
      </c>
      <c r="K542" s="3">
        <v>0</v>
      </c>
      <c r="L542" s="3">
        <v>15618</v>
      </c>
      <c r="M542" s="3">
        <v>0</v>
      </c>
      <c r="N542" s="3">
        <v>15723</v>
      </c>
      <c r="O542" s="3">
        <v>0</v>
      </c>
      <c r="P542" s="3">
        <v>0</v>
      </c>
      <c r="Q542" s="3">
        <v>0</v>
      </c>
      <c r="R542" s="3">
        <v>0</v>
      </c>
      <c r="S542" s="3">
        <v>18504</v>
      </c>
      <c r="T542" s="3">
        <v>284200</v>
      </c>
      <c r="U542" s="3">
        <v>0</v>
      </c>
      <c r="V542" s="3">
        <v>31916</v>
      </c>
      <c r="W542" s="3">
        <v>0</v>
      </c>
      <c r="X542" s="3">
        <v>225056</v>
      </c>
      <c r="Y542" s="3">
        <v>0</v>
      </c>
      <c r="Z542" s="3">
        <v>0</v>
      </c>
      <c r="AA542" s="3">
        <v>484</v>
      </c>
      <c r="AB542" s="3">
        <v>0</v>
      </c>
      <c r="AC542" s="3">
        <v>0</v>
      </c>
      <c r="AD542" s="3">
        <v>190</v>
      </c>
      <c r="AE542" s="3">
        <v>0</v>
      </c>
      <c r="AF542" s="33">
        <f t="shared" si="8"/>
        <v>595806</v>
      </c>
    </row>
    <row r="543" spans="1:34" ht="13.5" thickBot="1" x14ac:dyDescent="0.25">
      <c r="A543" s="6" t="s">
        <v>72</v>
      </c>
      <c r="B543" s="3" t="s">
        <v>22</v>
      </c>
      <c r="C543" s="3">
        <v>1981</v>
      </c>
      <c r="D543" s="3">
        <v>0</v>
      </c>
      <c r="E543" s="3">
        <v>1946</v>
      </c>
      <c r="F543" s="3">
        <v>0</v>
      </c>
      <c r="G543" s="3">
        <v>5705</v>
      </c>
      <c r="H543" s="3">
        <v>0</v>
      </c>
      <c r="I543" s="3">
        <v>0</v>
      </c>
      <c r="J543" s="3">
        <v>9860</v>
      </c>
      <c r="K543" s="3">
        <v>0</v>
      </c>
      <c r="L543" s="3">
        <v>1710</v>
      </c>
      <c r="M543" s="3">
        <v>0</v>
      </c>
      <c r="N543" s="3">
        <v>22385</v>
      </c>
      <c r="O543" s="3">
        <v>0</v>
      </c>
      <c r="P543" s="3">
        <v>0</v>
      </c>
      <c r="Q543" s="3">
        <v>0</v>
      </c>
      <c r="R543" s="3">
        <v>0</v>
      </c>
      <c r="S543" s="3">
        <v>28455</v>
      </c>
      <c r="T543" s="3">
        <v>521945</v>
      </c>
      <c r="U543" s="3">
        <v>0</v>
      </c>
      <c r="V543" s="3">
        <v>18730</v>
      </c>
      <c r="W543" s="3">
        <v>0</v>
      </c>
      <c r="X543" s="3">
        <v>291277</v>
      </c>
      <c r="Y543" s="3">
        <v>0</v>
      </c>
      <c r="Z543" s="3">
        <v>0</v>
      </c>
      <c r="AA543" s="3">
        <v>1913</v>
      </c>
      <c r="AB543" s="3">
        <v>0</v>
      </c>
      <c r="AC543" s="3">
        <v>0</v>
      </c>
      <c r="AD543" s="3">
        <v>16</v>
      </c>
      <c r="AE543" s="3">
        <v>0</v>
      </c>
      <c r="AF543" s="33">
        <f t="shared" si="8"/>
        <v>903942</v>
      </c>
    </row>
    <row r="544" spans="1:34" s="44" customFormat="1" ht="13.5" thickBot="1" x14ac:dyDescent="0.25">
      <c r="A544" s="42" t="s">
        <v>72</v>
      </c>
      <c r="B544" s="43" t="s">
        <v>23</v>
      </c>
      <c r="C544" s="43">
        <v>1981</v>
      </c>
      <c r="D544" s="43">
        <v>0</v>
      </c>
      <c r="E544" s="43">
        <v>2673</v>
      </c>
      <c r="F544" s="43">
        <v>0</v>
      </c>
      <c r="G544" s="43">
        <v>5440</v>
      </c>
      <c r="H544" s="43">
        <v>882</v>
      </c>
      <c r="I544" s="43">
        <v>0</v>
      </c>
      <c r="J544" s="43">
        <v>32310</v>
      </c>
      <c r="K544" s="43">
        <v>0</v>
      </c>
      <c r="L544" s="43">
        <v>171</v>
      </c>
      <c r="M544" s="43">
        <v>0</v>
      </c>
      <c r="N544" s="43">
        <v>672</v>
      </c>
      <c r="O544" s="43">
        <v>0</v>
      </c>
      <c r="P544" s="43">
        <v>0</v>
      </c>
      <c r="Q544" s="43">
        <v>0</v>
      </c>
      <c r="R544" s="43">
        <v>0</v>
      </c>
      <c r="S544" s="43">
        <v>2342</v>
      </c>
      <c r="T544" s="43">
        <v>30703</v>
      </c>
      <c r="U544" s="43">
        <v>0</v>
      </c>
      <c r="V544" s="43">
        <v>59916</v>
      </c>
      <c r="W544" s="43">
        <v>0</v>
      </c>
      <c r="X544" s="43">
        <v>93823</v>
      </c>
      <c r="Y544" s="43">
        <v>0</v>
      </c>
      <c r="Z544" s="43">
        <v>0</v>
      </c>
      <c r="AA544" s="43">
        <v>15917</v>
      </c>
      <c r="AB544" s="43">
        <v>0</v>
      </c>
      <c r="AC544" s="43">
        <v>0</v>
      </c>
      <c r="AD544" s="43">
        <v>0</v>
      </c>
      <c r="AE544" s="43">
        <v>0</v>
      </c>
      <c r="AF544" s="57">
        <f t="shared" si="8"/>
        <v>244849</v>
      </c>
      <c r="AG544" s="43"/>
      <c r="AH544" s="43"/>
    </row>
    <row r="545" spans="1:32" ht="13.5" thickBot="1" x14ac:dyDescent="0.25">
      <c r="A545" s="6" t="s">
        <v>72</v>
      </c>
      <c r="B545" s="3" t="s">
        <v>24</v>
      </c>
      <c r="C545" s="3">
        <v>1981</v>
      </c>
      <c r="D545" s="3">
        <v>0</v>
      </c>
      <c r="E545" s="3">
        <v>0</v>
      </c>
      <c r="F545" s="3">
        <v>0</v>
      </c>
      <c r="G545" s="3">
        <v>14150</v>
      </c>
      <c r="H545" s="3">
        <v>340</v>
      </c>
      <c r="I545" s="3">
        <v>0</v>
      </c>
      <c r="J545" s="3">
        <v>7670</v>
      </c>
      <c r="K545" s="3">
        <v>0</v>
      </c>
      <c r="L545" s="3">
        <v>3550</v>
      </c>
      <c r="M545" s="3">
        <v>0</v>
      </c>
      <c r="N545" s="3">
        <v>33690</v>
      </c>
      <c r="O545" s="3">
        <v>0</v>
      </c>
      <c r="P545" s="3">
        <v>0</v>
      </c>
      <c r="Q545" s="3">
        <v>0</v>
      </c>
      <c r="R545" s="3">
        <v>0</v>
      </c>
      <c r="S545" s="3">
        <v>40770</v>
      </c>
      <c r="T545" s="3">
        <v>756820</v>
      </c>
      <c r="U545" s="3">
        <v>0</v>
      </c>
      <c r="V545" s="3">
        <v>45070</v>
      </c>
      <c r="W545" s="3">
        <v>550</v>
      </c>
      <c r="X545" s="3">
        <v>472660</v>
      </c>
      <c r="Y545" s="3">
        <v>0</v>
      </c>
      <c r="Z545" s="3">
        <v>0</v>
      </c>
      <c r="AA545" s="3">
        <v>36740</v>
      </c>
      <c r="AB545" s="3">
        <v>0</v>
      </c>
      <c r="AC545" s="3">
        <v>1004590</v>
      </c>
      <c r="AD545" s="3">
        <v>2890</v>
      </c>
      <c r="AE545" s="3">
        <v>0</v>
      </c>
      <c r="AF545" s="33">
        <f t="shared" si="8"/>
        <v>2419490</v>
      </c>
    </row>
    <row r="546" spans="1:32" ht="13.5" thickBot="1" x14ac:dyDescent="0.25">
      <c r="A546" s="6" t="s">
        <v>72</v>
      </c>
      <c r="B546" s="3" t="s">
        <v>25</v>
      </c>
      <c r="C546" s="3">
        <v>1981</v>
      </c>
      <c r="D546" s="3">
        <v>0</v>
      </c>
      <c r="E546" s="3">
        <v>5000</v>
      </c>
      <c r="F546" s="3">
        <v>0</v>
      </c>
      <c r="G546" s="3">
        <v>40000</v>
      </c>
      <c r="H546" s="3">
        <v>260</v>
      </c>
      <c r="I546" s="3">
        <v>0</v>
      </c>
      <c r="J546" s="3">
        <v>7000</v>
      </c>
      <c r="K546" s="3">
        <v>862</v>
      </c>
      <c r="L546" s="3">
        <v>9000</v>
      </c>
      <c r="M546" s="3">
        <v>0</v>
      </c>
      <c r="N546" s="3">
        <v>90000</v>
      </c>
      <c r="O546" s="3">
        <v>0</v>
      </c>
      <c r="P546" s="3">
        <v>0</v>
      </c>
      <c r="Q546" s="3">
        <v>17</v>
      </c>
      <c r="R546" s="3">
        <v>0</v>
      </c>
      <c r="S546" s="3">
        <v>76000</v>
      </c>
      <c r="T546" s="3">
        <v>989000</v>
      </c>
      <c r="U546" s="3">
        <v>0</v>
      </c>
      <c r="V546" s="3">
        <v>1000</v>
      </c>
      <c r="W546" s="3">
        <v>485</v>
      </c>
      <c r="X546" s="3">
        <v>208000</v>
      </c>
      <c r="Y546" s="3">
        <v>0</v>
      </c>
      <c r="Z546" s="3">
        <v>0</v>
      </c>
      <c r="AA546" s="3">
        <v>54000</v>
      </c>
      <c r="AB546" s="3">
        <v>0</v>
      </c>
      <c r="AC546" s="3">
        <v>0</v>
      </c>
      <c r="AD546" s="3">
        <v>7000</v>
      </c>
      <c r="AE546" s="3">
        <v>0</v>
      </c>
      <c r="AF546" s="33">
        <f t="shared" si="8"/>
        <v>1487624</v>
      </c>
    </row>
    <row r="547" spans="1:32" ht="13.5" thickBot="1" x14ac:dyDescent="0.25">
      <c r="A547" s="6" t="s">
        <v>72</v>
      </c>
      <c r="B547" s="3" t="s">
        <v>26</v>
      </c>
      <c r="C547" s="3">
        <v>1981</v>
      </c>
      <c r="D547" s="3">
        <v>0</v>
      </c>
      <c r="E547" s="3">
        <v>118</v>
      </c>
      <c r="F547" s="3">
        <v>0</v>
      </c>
      <c r="G547" s="3">
        <v>4707</v>
      </c>
      <c r="H547" s="3">
        <v>761</v>
      </c>
      <c r="I547" s="3">
        <v>0</v>
      </c>
      <c r="J547" s="3">
        <v>18106</v>
      </c>
      <c r="K547" s="3">
        <v>0</v>
      </c>
      <c r="L547" s="3">
        <v>7182</v>
      </c>
      <c r="M547" s="3">
        <v>0</v>
      </c>
      <c r="N547" s="3">
        <v>4248</v>
      </c>
      <c r="O547" s="3">
        <v>0</v>
      </c>
      <c r="P547" s="3">
        <v>0</v>
      </c>
      <c r="Q547" s="3">
        <v>0</v>
      </c>
      <c r="R547" s="3">
        <v>0</v>
      </c>
      <c r="S547" s="3">
        <v>6420</v>
      </c>
      <c r="T547" s="3">
        <v>58676</v>
      </c>
      <c r="U547" s="3">
        <v>0</v>
      </c>
      <c r="V547" s="3">
        <v>110377</v>
      </c>
      <c r="W547" s="3">
        <v>0</v>
      </c>
      <c r="X547" s="3">
        <v>197779</v>
      </c>
      <c r="Y547" s="3">
        <v>0</v>
      </c>
      <c r="Z547" s="3">
        <v>0</v>
      </c>
      <c r="AA547" s="3">
        <v>1547</v>
      </c>
      <c r="AB547" s="3">
        <v>0</v>
      </c>
      <c r="AC547" s="3">
        <v>0</v>
      </c>
      <c r="AD547" s="3">
        <v>47</v>
      </c>
      <c r="AE547" s="3">
        <v>0</v>
      </c>
      <c r="AF547" s="33">
        <f t="shared" si="8"/>
        <v>409968</v>
      </c>
    </row>
    <row r="548" spans="1:32" ht="13.5" thickBot="1" x14ac:dyDescent="0.25">
      <c r="A548" s="6" t="s">
        <v>72</v>
      </c>
      <c r="B548" s="3" t="s">
        <v>27</v>
      </c>
      <c r="C548" s="3">
        <v>1981</v>
      </c>
      <c r="D548" s="3">
        <v>0</v>
      </c>
      <c r="E548" s="3">
        <v>2221</v>
      </c>
      <c r="F548" s="3">
        <v>0</v>
      </c>
      <c r="G548" s="3">
        <v>8979</v>
      </c>
      <c r="H548" s="3">
        <v>67</v>
      </c>
      <c r="I548" s="3">
        <v>0</v>
      </c>
      <c r="J548" s="3">
        <v>17084</v>
      </c>
      <c r="K548" s="3">
        <v>0</v>
      </c>
      <c r="L548" s="3">
        <v>0</v>
      </c>
      <c r="M548" s="3">
        <v>0</v>
      </c>
      <c r="N548" s="3">
        <v>1521</v>
      </c>
      <c r="O548" s="3">
        <v>0</v>
      </c>
      <c r="P548" s="3">
        <v>0</v>
      </c>
      <c r="Q548" s="3">
        <v>0</v>
      </c>
      <c r="R548" s="3">
        <v>0</v>
      </c>
      <c r="S548" s="3">
        <v>6715</v>
      </c>
      <c r="T548" s="3">
        <v>123727</v>
      </c>
      <c r="U548" s="3">
        <v>0</v>
      </c>
      <c r="V548" s="3">
        <v>11538</v>
      </c>
      <c r="W548" s="3">
        <v>0</v>
      </c>
      <c r="X548" s="3">
        <v>43790</v>
      </c>
      <c r="Y548" s="3">
        <v>0</v>
      </c>
      <c r="Z548" s="3">
        <v>0</v>
      </c>
      <c r="AA548" s="3">
        <v>8129</v>
      </c>
      <c r="AB548" s="3">
        <v>0</v>
      </c>
      <c r="AC548" s="3">
        <v>0</v>
      </c>
      <c r="AD548" s="3">
        <v>46</v>
      </c>
      <c r="AE548" s="3">
        <v>0</v>
      </c>
      <c r="AF548" s="33">
        <f t="shared" si="8"/>
        <v>223817</v>
      </c>
    </row>
    <row r="549" spans="1:32" ht="13.5" thickBot="1" x14ac:dyDescent="0.25">
      <c r="A549" s="6" t="s">
        <v>72</v>
      </c>
      <c r="B549" s="3" t="s">
        <v>28</v>
      </c>
      <c r="C549" s="3">
        <v>1981</v>
      </c>
      <c r="D549" s="3">
        <v>0</v>
      </c>
      <c r="E549" s="3">
        <v>2897</v>
      </c>
      <c r="F549" s="3">
        <v>0</v>
      </c>
      <c r="G549" s="3">
        <v>3044</v>
      </c>
      <c r="H549" s="3">
        <v>50</v>
      </c>
      <c r="I549" s="3">
        <v>0</v>
      </c>
      <c r="J549" s="3">
        <v>7026</v>
      </c>
      <c r="K549" s="3">
        <v>0</v>
      </c>
      <c r="L549" s="3">
        <v>0</v>
      </c>
      <c r="M549" s="3">
        <v>0</v>
      </c>
      <c r="N549" s="3">
        <v>39977</v>
      </c>
      <c r="O549" s="3">
        <v>0</v>
      </c>
      <c r="P549" s="3">
        <v>0</v>
      </c>
      <c r="Q549" s="3">
        <v>0</v>
      </c>
      <c r="R549" s="3">
        <v>0</v>
      </c>
      <c r="S549" s="3">
        <v>7726</v>
      </c>
      <c r="T549" s="3">
        <v>87303</v>
      </c>
      <c r="U549" s="3">
        <v>0</v>
      </c>
      <c r="V549" s="3">
        <v>0</v>
      </c>
      <c r="W549" s="3">
        <v>0</v>
      </c>
      <c r="X549" s="3">
        <v>16829</v>
      </c>
      <c r="Y549" s="3">
        <v>0</v>
      </c>
      <c r="Z549" s="3">
        <v>0</v>
      </c>
      <c r="AA549" s="3">
        <v>288</v>
      </c>
      <c r="AB549" s="3">
        <v>0</v>
      </c>
      <c r="AC549" s="3">
        <v>0</v>
      </c>
      <c r="AD549" s="3">
        <v>127</v>
      </c>
      <c r="AE549" s="3">
        <v>0</v>
      </c>
      <c r="AF549" s="33">
        <f t="shared" si="8"/>
        <v>165267</v>
      </c>
    </row>
    <row r="550" spans="1:32" ht="13.5" thickBot="1" x14ac:dyDescent="0.25">
      <c r="A550" s="6" t="s">
        <v>72</v>
      </c>
      <c r="B550" s="3" t="s">
        <v>29</v>
      </c>
      <c r="C550" s="3">
        <v>1981</v>
      </c>
      <c r="D550" s="3">
        <v>0</v>
      </c>
      <c r="E550" s="3">
        <v>22</v>
      </c>
      <c r="F550" s="3">
        <v>0</v>
      </c>
      <c r="G550" s="3">
        <v>3632</v>
      </c>
      <c r="H550" s="3">
        <v>0</v>
      </c>
      <c r="I550" s="3">
        <v>0</v>
      </c>
      <c r="J550" s="3">
        <v>56</v>
      </c>
      <c r="K550" s="3">
        <v>0</v>
      </c>
      <c r="L550" s="3">
        <v>19276</v>
      </c>
      <c r="M550" s="3">
        <v>0</v>
      </c>
      <c r="N550" s="3">
        <v>21477</v>
      </c>
      <c r="O550" s="3">
        <v>0</v>
      </c>
      <c r="P550" s="3">
        <v>0</v>
      </c>
      <c r="Q550" s="3">
        <v>0</v>
      </c>
      <c r="R550" s="3">
        <v>0</v>
      </c>
      <c r="S550" s="3">
        <v>17100</v>
      </c>
      <c r="T550" s="3">
        <v>383118</v>
      </c>
      <c r="U550" s="3">
        <v>0</v>
      </c>
      <c r="V550" s="3">
        <v>35084</v>
      </c>
      <c r="W550" s="3">
        <v>0</v>
      </c>
      <c r="X550" s="3">
        <v>230905</v>
      </c>
      <c r="Y550" s="3">
        <v>0</v>
      </c>
      <c r="Z550" s="3">
        <v>0</v>
      </c>
      <c r="AA550" s="3">
        <v>1152</v>
      </c>
      <c r="AB550" s="3">
        <v>0</v>
      </c>
      <c r="AC550" s="3">
        <v>0</v>
      </c>
      <c r="AD550" s="3">
        <v>203</v>
      </c>
      <c r="AE550" s="3">
        <v>0</v>
      </c>
      <c r="AF550" s="33">
        <f t="shared" si="8"/>
        <v>712025</v>
      </c>
    </row>
    <row r="551" spans="1:32" ht="13.5" thickBot="1" x14ac:dyDescent="0.25">
      <c r="A551" s="6" t="s">
        <v>72</v>
      </c>
      <c r="B551" s="3" t="s">
        <v>30</v>
      </c>
      <c r="C551" s="3">
        <v>1981</v>
      </c>
      <c r="D551" s="3">
        <v>0</v>
      </c>
      <c r="E551" s="3">
        <v>299</v>
      </c>
      <c r="F551" s="3">
        <v>2</v>
      </c>
      <c r="G551" s="3">
        <v>1843</v>
      </c>
      <c r="H551" s="3">
        <v>1822</v>
      </c>
      <c r="I551" s="3">
        <v>0</v>
      </c>
      <c r="J551" s="3">
        <v>9948</v>
      </c>
      <c r="K551" s="3">
        <v>0</v>
      </c>
      <c r="L551" s="3">
        <v>949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752</v>
      </c>
      <c r="T551" s="3">
        <v>4231</v>
      </c>
      <c r="U551" s="3">
        <v>12</v>
      </c>
      <c r="V551" s="3">
        <v>41509</v>
      </c>
      <c r="W551" s="3">
        <v>0</v>
      </c>
      <c r="X551" s="3">
        <v>36293</v>
      </c>
      <c r="Y551" s="3">
        <v>0</v>
      </c>
      <c r="Z551" s="3">
        <v>0</v>
      </c>
      <c r="AA551" s="3">
        <v>3070</v>
      </c>
      <c r="AB551" s="3">
        <v>0</v>
      </c>
      <c r="AC551" s="3">
        <v>0</v>
      </c>
      <c r="AD551" s="3">
        <v>0</v>
      </c>
      <c r="AE551" s="3">
        <v>0</v>
      </c>
      <c r="AF551" s="33">
        <f t="shared" si="8"/>
        <v>100730</v>
      </c>
    </row>
    <row r="552" spans="1:32" ht="13.5" thickBot="1" x14ac:dyDescent="0.25">
      <c r="A552" s="6" t="s">
        <v>72</v>
      </c>
      <c r="B552" s="3" t="s">
        <v>31</v>
      </c>
      <c r="C552" s="3">
        <v>1981</v>
      </c>
      <c r="D552" s="3">
        <v>0</v>
      </c>
      <c r="E552" s="3">
        <v>4329</v>
      </c>
      <c r="F552" s="3">
        <v>0</v>
      </c>
      <c r="G552" s="3">
        <v>2096</v>
      </c>
      <c r="H552" s="3">
        <v>0</v>
      </c>
      <c r="I552" s="3">
        <v>0</v>
      </c>
      <c r="J552" s="3">
        <v>9787</v>
      </c>
      <c r="K552" s="3">
        <v>0</v>
      </c>
      <c r="L552" s="3">
        <v>11</v>
      </c>
      <c r="M552" s="3">
        <v>0</v>
      </c>
      <c r="N552" s="3">
        <v>20198</v>
      </c>
      <c r="O552" s="3">
        <v>0</v>
      </c>
      <c r="P552" s="3">
        <v>0</v>
      </c>
      <c r="Q552" s="3">
        <v>0</v>
      </c>
      <c r="R552" s="3">
        <v>0</v>
      </c>
      <c r="S552" s="3">
        <v>5604</v>
      </c>
      <c r="T552" s="3">
        <v>52328</v>
      </c>
      <c r="U552" s="3">
        <v>0</v>
      </c>
      <c r="V552" s="3">
        <v>104</v>
      </c>
      <c r="W552" s="3">
        <v>0</v>
      </c>
      <c r="X552" s="3">
        <v>18753</v>
      </c>
      <c r="Y552" s="3">
        <v>0</v>
      </c>
      <c r="Z552" s="3">
        <v>0</v>
      </c>
      <c r="AA552" s="3">
        <v>2467</v>
      </c>
      <c r="AB552" s="3">
        <v>0</v>
      </c>
      <c r="AC552" s="3">
        <v>0</v>
      </c>
      <c r="AD552" s="3">
        <v>143</v>
      </c>
      <c r="AE552" s="3">
        <v>0</v>
      </c>
      <c r="AF552" s="33">
        <f t="shared" si="8"/>
        <v>115820</v>
      </c>
    </row>
    <row r="553" spans="1:32" ht="13.5" thickBot="1" x14ac:dyDescent="0.25">
      <c r="A553" s="6" t="s">
        <v>72</v>
      </c>
      <c r="B553" s="3" t="s">
        <v>32</v>
      </c>
      <c r="C553" s="3">
        <v>1981</v>
      </c>
      <c r="D553" s="3">
        <v>0</v>
      </c>
      <c r="E553" s="3">
        <v>0</v>
      </c>
      <c r="F553" s="3">
        <v>0</v>
      </c>
      <c r="G553" s="3">
        <v>18719</v>
      </c>
      <c r="H553" s="3">
        <v>168</v>
      </c>
      <c r="I553" s="3">
        <v>0</v>
      </c>
      <c r="J553" s="3">
        <v>3728</v>
      </c>
      <c r="K553" s="3">
        <v>0</v>
      </c>
      <c r="L553" s="3">
        <v>4861</v>
      </c>
      <c r="M553" s="3">
        <v>0</v>
      </c>
      <c r="N553" s="3">
        <v>31476</v>
      </c>
      <c r="O553" s="3">
        <v>0</v>
      </c>
      <c r="P553" s="3">
        <v>0</v>
      </c>
      <c r="Q553" s="3">
        <v>0</v>
      </c>
      <c r="R553" s="3">
        <v>0</v>
      </c>
      <c r="S553" s="3">
        <v>45084</v>
      </c>
      <c r="T553" s="3">
        <v>803909</v>
      </c>
      <c r="U553" s="3">
        <v>0</v>
      </c>
      <c r="V553" s="3">
        <v>3728</v>
      </c>
      <c r="W553" s="3">
        <v>958</v>
      </c>
      <c r="X553" s="3">
        <v>184274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0</v>
      </c>
      <c r="AE553" s="3">
        <v>0</v>
      </c>
      <c r="AF553" s="33">
        <f t="shared" si="8"/>
        <v>1096905</v>
      </c>
    </row>
    <row r="554" spans="1:32" ht="13.5" thickBot="1" x14ac:dyDescent="0.25">
      <c r="A554" s="6" t="s">
        <v>73</v>
      </c>
      <c r="B554" s="3" t="s">
        <v>33</v>
      </c>
      <c r="C554" s="3">
        <v>1981</v>
      </c>
      <c r="D554" s="3">
        <v>0</v>
      </c>
      <c r="E554" s="3">
        <v>0</v>
      </c>
      <c r="F554" s="3">
        <v>0</v>
      </c>
      <c r="G554" s="3">
        <v>349</v>
      </c>
      <c r="H554" s="3">
        <v>0</v>
      </c>
      <c r="I554" s="3">
        <v>0</v>
      </c>
      <c r="J554" s="3">
        <v>29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81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>
        <v>0</v>
      </c>
      <c r="AE554" s="3">
        <v>0</v>
      </c>
      <c r="AF554" s="33">
        <f t="shared" si="8"/>
        <v>459</v>
      </c>
    </row>
    <row r="555" spans="1:32" ht="13.5" thickBot="1" x14ac:dyDescent="0.25">
      <c r="A555" s="6" t="s">
        <v>73</v>
      </c>
      <c r="B555" s="25" t="s">
        <v>34</v>
      </c>
      <c r="C555" s="3">
        <v>1981</v>
      </c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3">
        <v>300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110000</v>
      </c>
      <c r="U555" s="3">
        <v>0</v>
      </c>
      <c r="V555" s="3">
        <v>3000</v>
      </c>
      <c r="W555" s="3">
        <v>40</v>
      </c>
      <c r="X555" s="3">
        <v>8500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33">
        <f t="shared" si="8"/>
        <v>121840</v>
      </c>
    </row>
    <row r="556" spans="1:32" ht="13.5" thickBot="1" x14ac:dyDescent="0.25">
      <c r="A556" s="6" t="s">
        <v>73</v>
      </c>
      <c r="B556" s="25" t="s">
        <v>35</v>
      </c>
      <c r="C556" s="3">
        <v>1981</v>
      </c>
      <c r="D556" s="3">
        <v>0</v>
      </c>
      <c r="E556" s="3">
        <v>0</v>
      </c>
      <c r="F556" s="3">
        <v>0</v>
      </c>
      <c r="G556" s="3">
        <v>7149</v>
      </c>
      <c r="H556" s="3">
        <v>345</v>
      </c>
      <c r="I556" s="3">
        <v>0</v>
      </c>
      <c r="J556" s="3">
        <v>930</v>
      </c>
      <c r="K556" s="3">
        <v>2084</v>
      </c>
      <c r="L556" s="3">
        <v>118</v>
      </c>
      <c r="M556" s="3">
        <v>0</v>
      </c>
      <c r="N556" s="3">
        <v>5097</v>
      </c>
      <c r="O556" s="3">
        <v>0</v>
      </c>
      <c r="P556" s="3">
        <v>0</v>
      </c>
      <c r="Q556" s="3">
        <v>0</v>
      </c>
      <c r="R556" s="3">
        <v>5160</v>
      </c>
      <c r="S556" s="3">
        <v>1956</v>
      </c>
      <c r="T556" s="3">
        <v>47000</v>
      </c>
      <c r="U556" s="3">
        <v>0</v>
      </c>
      <c r="V556" s="3">
        <v>0</v>
      </c>
      <c r="W556" s="3">
        <v>612</v>
      </c>
      <c r="X556" s="3">
        <v>30186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3">
        <f t="shared" si="8"/>
        <v>100637</v>
      </c>
    </row>
    <row r="557" spans="1:32" ht="13.5" thickBot="1" x14ac:dyDescent="0.25">
      <c r="A557" s="6" t="s">
        <v>73</v>
      </c>
      <c r="B557" s="25" t="s">
        <v>36</v>
      </c>
      <c r="C557" s="3">
        <v>1981</v>
      </c>
      <c r="D557" s="3">
        <v>0</v>
      </c>
      <c r="E557" s="3">
        <v>0</v>
      </c>
      <c r="F557" s="3">
        <v>0</v>
      </c>
      <c r="G557" s="3">
        <v>392</v>
      </c>
      <c r="H557" s="3">
        <v>0</v>
      </c>
      <c r="I557" s="3">
        <v>0</v>
      </c>
      <c r="J557" s="3">
        <v>0</v>
      </c>
      <c r="K557" s="3">
        <v>1</v>
      </c>
      <c r="L557" s="3">
        <v>1375</v>
      </c>
      <c r="M557" s="3">
        <v>0</v>
      </c>
      <c r="N557" s="3">
        <v>3294</v>
      </c>
      <c r="O557" s="3">
        <v>0</v>
      </c>
      <c r="P557" s="3">
        <v>0</v>
      </c>
      <c r="Q557" s="3">
        <v>0</v>
      </c>
      <c r="R557" s="3">
        <v>0</v>
      </c>
      <c r="S557" s="3">
        <v>307</v>
      </c>
      <c r="T557" s="3">
        <v>109996</v>
      </c>
      <c r="U557" s="3">
        <v>61</v>
      </c>
      <c r="V557" s="3">
        <v>3944</v>
      </c>
      <c r="W557" s="3">
        <v>267</v>
      </c>
      <c r="X557" s="3">
        <v>25789</v>
      </c>
      <c r="Y557" s="3">
        <v>0</v>
      </c>
      <c r="Z557" s="3">
        <v>0</v>
      </c>
      <c r="AA557" s="3">
        <v>7</v>
      </c>
      <c r="AB557" s="3">
        <v>0</v>
      </c>
      <c r="AC557" s="3">
        <v>0</v>
      </c>
      <c r="AD557" s="3">
        <v>1</v>
      </c>
      <c r="AE557" s="3">
        <v>0</v>
      </c>
      <c r="AF557" s="33">
        <f t="shared" si="8"/>
        <v>145434</v>
      </c>
    </row>
    <row r="558" spans="1:32" ht="13.5" thickBot="1" x14ac:dyDescent="0.25">
      <c r="A558" s="6" t="s">
        <v>73</v>
      </c>
      <c r="B558" s="25" t="s">
        <v>37</v>
      </c>
      <c r="C558" s="3">
        <v>1981</v>
      </c>
      <c r="D558" s="3">
        <v>0</v>
      </c>
      <c r="E558" s="3">
        <v>0</v>
      </c>
      <c r="F558" s="3">
        <v>0</v>
      </c>
      <c r="G558" s="3">
        <v>594</v>
      </c>
      <c r="H558" s="3">
        <v>32</v>
      </c>
      <c r="I558" s="3">
        <v>0</v>
      </c>
      <c r="J558" s="3">
        <v>18</v>
      </c>
      <c r="K558" s="3">
        <v>116</v>
      </c>
      <c r="L558" s="3">
        <v>336</v>
      </c>
      <c r="M558" s="3">
        <v>0</v>
      </c>
      <c r="N558" s="3">
        <v>758</v>
      </c>
      <c r="O558" s="3">
        <v>0</v>
      </c>
      <c r="P558" s="3">
        <v>0</v>
      </c>
      <c r="Q558" s="3">
        <v>0</v>
      </c>
      <c r="R558" s="3">
        <v>0</v>
      </c>
      <c r="S558" s="3">
        <v>1097</v>
      </c>
      <c r="T558" s="3">
        <v>43016</v>
      </c>
      <c r="U558" s="3">
        <v>0</v>
      </c>
      <c r="V558" s="3">
        <v>747</v>
      </c>
      <c r="W558" s="3">
        <v>90</v>
      </c>
      <c r="X558" s="3">
        <v>23007</v>
      </c>
      <c r="Y558" s="3">
        <v>0</v>
      </c>
      <c r="Z558" s="3">
        <v>0</v>
      </c>
      <c r="AA558" s="3">
        <v>110</v>
      </c>
      <c r="AB558" s="3">
        <v>0</v>
      </c>
      <c r="AC558" s="3">
        <v>0</v>
      </c>
      <c r="AD558" s="3">
        <v>5</v>
      </c>
      <c r="AE558" s="3">
        <v>0</v>
      </c>
      <c r="AF558" s="33">
        <f t="shared" si="8"/>
        <v>69926</v>
      </c>
    </row>
    <row r="559" spans="1:32" ht="13.5" thickBot="1" x14ac:dyDescent="0.25">
      <c r="A559" s="6" t="s">
        <v>73</v>
      </c>
      <c r="B559" s="25" t="s">
        <v>38</v>
      </c>
      <c r="C559" s="3">
        <v>1981</v>
      </c>
      <c r="D559" s="3">
        <v>0</v>
      </c>
      <c r="E559" s="3">
        <v>0</v>
      </c>
      <c r="F559" s="3">
        <v>0</v>
      </c>
      <c r="G559" s="3">
        <v>3370</v>
      </c>
      <c r="H559" s="3">
        <v>35</v>
      </c>
      <c r="I559" s="3">
        <v>0</v>
      </c>
      <c r="J559" s="3">
        <v>172</v>
      </c>
      <c r="K559" s="3">
        <v>305</v>
      </c>
      <c r="L559" s="3">
        <v>324</v>
      </c>
      <c r="M559" s="3">
        <v>0</v>
      </c>
      <c r="N559" s="3">
        <v>1491</v>
      </c>
      <c r="O559" s="3">
        <v>0</v>
      </c>
      <c r="P559" s="3">
        <v>0</v>
      </c>
      <c r="Q559" s="3">
        <v>0</v>
      </c>
      <c r="R559" s="3">
        <v>0</v>
      </c>
      <c r="S559" s="3">
        <v>711</v>
      </c>
      <c r="T559" s="3">
        <v>13033</v>
      </c>
      <c r="U559" s="3">
        <v>0</v>
      </c>
      <c r="V559" s="3">
        <v>0</v>
      </c>
      <c r="W559" s="3">
        <v>174</v>
      </c>
      <c r="X559" s="3">
        <v>7455</v>
      </c>
      <c r="Y559" s="3">
        <v>0</v>
      </c>
      <c r="Z559" s="3">
        <v>0</v>
      </c>
      <c r="AA559" s="3">
        <v>553</v>
      </c>
      <c r="AB559" s="3">
        <v>0</v>
      </c>
      <c r="AC559" s="3">
        <v>0</v>
      </c>
      <c r="AD559" s="3">
        <v>54</v>
      </c>
      <c r="AE559" s="3">
        <v>0</v>
      </c>
      <c r="AF559" s="33">
        <f t="shared" si="8"/>
        <v>27677</v>
      </c>
    </row>
    <row r="560" spans="1:32" ht="13.5" thickBot="1" x14ac:dyDescent="0.25">
      <c r="A560" s="6" t="s">
        <v>73</v>
      </c>
      <c r="B560" s="25" t="s">
        <v>39</v>
      </c>
      <c r="C560" s="3">
        <v>1981</v>
      </c>
      <c r="D560" s="3">
        <v>0</v>
      </c>
      <c r="E560" s="3">
        <v>0</v>
      </c>
      <c r="F560" s="3">
        <v>0</v>
      </c>
      <c r="G560" s="3">
        <v>215</v>
      </c>
      <c r="H560" s="3">
        <v>0</v>
      </c>
      <c r="I560" s="3">
        <v>0</v>
      </c>
      <c r="J560" s="3">
        <v>2</v>
      </c>
      <c r="K560" s="3">
        <v>0</v>
      </c>
      <c r="L560" s="3">
        <v>7486</v>
      </c>
      <c r="M560" s="3">
        <v>0</v>
      </c>
      <c r="N560" s="3">
        <v>8398</v>
      </c>
      <c r="O560" s="3">
        <v>0</v>
      </c>
      <c r="P560" s="3">
        <v>0</v>
      </c>
      <c r="Q560" s="3">
        <v>0</v>
      </c>
      <c r="R560" s="3">
        <v>0</v>
      </c>
      <c r="S560" s="3">
        <v>1178</v>
      </c>
      <c r="T560" s="3">
        <v>330030</v>
      </c>
      <c r="U560" s="3">
        <v>0</v>
      </c>
      <c r="V560" s="3">
        <v>25004</v>
      </c>
      <c r="W560" s="3">
        <v>25</v>
      </c>
      <c r="X560" s="3">
        <v>79621</v>
      </c>
      <c r="Y560" s="3">
        <v>0</v>
      </c>
      <c r="Z560" s="3">
        <v>0</v>
      </c>
      <c r="AA560" s="3">
        <v>4636</v>
      </c>
      <c r="AB560" s="3">
        <v>0</v>
      </c>
      <c r="AC560" s="3">
        <v>150565</v>
      </c>
      <c r="AD560" s="3">
        <v>418</v>
      </c>
      <c r="AE560" s="3">
        <v>0</v>
      </c>
      <c r="AF560" s="33">
        <f t="shared" si="8"/>
        <v>607578</v>
      </c>
    </row>
    <row r="561" spans="1:32" ht="13.5" thickBot="1" x14ac:dyDescent="0.25">
      <c r="A561" s="6" t="s">
        <v>73</v>
      </c>
      <c r="B561" s="25" t="s">
        <v>40</v>
      </c>
      <c r="C561" s="3">
        <v>1981</v>
      </c>
      <c r="D561" s="3">
        <v>0</v>
      </c>
      <c r="E561" s="3">
        <v>0</v>
      </c>
      <c r="F561" s="3">
        <v>0</v>
      </c>
      <c r="G561" s="3">
        <v>8349</v>
      </c>
      <c r="H561" s="3">
        <v>200</v>
      </c>
      <c r="I561" s="3">
        <v>0</v>
      </c>
      <c r="J561" s="3">
        <v>1513</v>
      </c>
      <c r="K561" s="3">
        <v>803</v>
      </c>
      <c r="L561" s="3">
        <v>24235</v>
      </c>
      <c r="M561" s="3">
        <v>0</v>
      </c>
      <c r="N561" s="3">
        <v>40153</v>
      </c>
      <c r="O561" s="3">
        <v>0</v>
      </c>
      <c r="P561" s="3">
        <v>0</v>
      </c>
      <c r="Q561" s="3">
        <v>0</v>
      </c>
      <c r="R561" s="3">
        <v>84</v>
      </c>
      <c r="S561" s="3">
        <v>16350</v>
      </c>
      <c r="T561" s="3">
        <v>468791</v>
      </c>
      <c r="U561" s="3">
        <v>0</v>
      </c>
      <c r="V561" s="3">
        <v>45736</v>
      </c>
      <c r="W561" s="3">
        <v>430</v>
      </c>
      <c r="X561" s="3">
        <v>419587</v>
      </c>
      <c r="Y561" s="3">
        <v>0</v>
      </c>
      <c r="Z561" s="3">
        <v>0</v>
      </c>
      <c r="AA561" s="3">
        <v>20901</v>
      </c>
      <c r="AB561" s="3">
        <v>0</v>
      </c>
      <c r="AC561" s="3">
        <v>0</v>
      </c>
      <c r="AD561" s="3">
        <v>0</v>
      </c>
      <c r="AE561" s="3">
        <v>0</v>
      </c>
      <c r="AF561" s="33">
        <f t="shared" si="8"/>
        <v>1047132</v>
      </c>
    </row>
    <row r="562" spans="1:32" ht="13.5" thickBot="1" x14ac:dyDescent="0.25">
      <c r="A562" s="6" t="s">
        <v>73</v>
      </c>
      <c r="B562" s="25" t="s">
        <v>41</v>
      </c>
      <c r="C562" s="3">
        <v>1981</v>
      </c>
      <c r="D562" s="3">
        <v>0</v>
      </c>
      <c r="E562" s="3">
        <v>0</v>
      </c>
      <c r="F562" s="3">
        <v>0</v>
      </c>
      <c r="G562" s="3">
        <v>2653</v>
      </c>
      <c r="H562" s="3">
        <v>0</v>
      </c>
      <c r="I562" s="3">
        <v>0</v>
      </c>
      <c r="J562" s="3">
        <v>0</v>
      </c>
      <c r="K562" s="3">
        <v>0</v>
      </c>
      <c r="L562" s="3">
        <v>21226</v>
      </c>
      <c r="M562" s="3">
        <v>0</v>
      </c>
      <c r="N562" s="3">
        <v>25602</v>
      </c>
      <c r="O562" s="3">
        <v>0</v>
      </c>
      <c r="P562" s="3">
        <v>0</v>
      </c>
      <c r="Q562" s="3">
        <v>0</v>
      </c>
      <c r="R562" s="3">
        <v>0</v>
      </c>
      <c r="S562" s="3">
        <v>5054</v>
      </c>
      <c r="T562" s="3">
        <v>251729</v>
      </c>
      <c r="U562" s="3">
        <v>0</v>
      </c>
      <c r="V562" s="3">
        <v>74255</v>
      </c>
      <c r="W562" s="3">
        <v>0</v>
      </c>
      <c r="X562" s="3">
        <v>258824</v>
      </c>
      <c r="Y562" s="3">
        <v>0</v>
      </c>
      <c r="Z562" s="3">
        <v>0</v>
      </c>
      <c r="AA562" s="3">
        <v>4015</v>
      </c>
      <c r="AB562" s="3">
        <v>0</v>
      </c>
      <c r="AC562" s="3">
        <v>0</v>
      </c>
      <c r="AD562" s="3">
        <v>436</v>
      </c>
      <c r="AE562" s="3">
        <v>0</v>
      </c>
      <c r="AF562" s="33">
        <f t="shared" si="8"/>
        <v>643794</v>
      </c>
    </row>
    <row r="563" spans="1:32" ht="13.5" thickBot="1" x14ac:dyDescent="0.25">
      <c r="A563" s="6" t="s">
        <v>73</v>
      </c>
      <c r="B563" s="25" t="s">
        <v>42</v>
      </c>
      <c r="C563" s="3">
        <v>1981</v>
      </c>
      <c r="D563" s="3"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36</v>
      </c>
      <c r="M563" s="3">
        <v>0</v>
      </c>
      <c r="N563" s="3">
        <v>65</v>
      </c>
      <c r="O563" s="3">
        <v>0</v>
      </c>
      <c r="P563" s="3">
        <v>0</v>
      </c>
      <c r="Q563" s="3">
        <v>0</v>
      </c>
      <c r="R563" s="3">
        <v>0</v>
      </c>
      <c r="S563" s="3">
        <v>165</v>
      </c>
      <c r="T563" s="3">
        <v>3163</v>
      </c>
      <c r="U563" s="3">
        <v>0</v>
      </c>
      <c r="V563" s="3">
        <v>322</v>
      </c>
      <c r="W563" s="3">
        <v>0</v>
      </c>
      <c r="X563" s="3">
        <v>591</v>
      </c>
      <c r="Y563" s="3">
        <v>0</v>
      </c>
      <c r="Z563" s="3">
        <v>0</v>
      </c>
      <c r="AA563" s="3">
        <v>106</v>
      </c>
      <c r="AB563" s="3">
        <v>0</v>
      </c>
      <c r="AC563" s="3">
        <v>0</v>
      </c>
      <c r="AD563" s="3">
        <v>11</v>
      </c>
      <c r="AE563" s="3">
        <v>0</v>
      </c>
      <c r="AF563" s="33">
        <f t="shared" si="8"/>
        <v>4459</v>
      </c>
    </row>
    <row r="564" spans="1:32" ht="13.5" thickBot="1" x14ac:dyDescent="0.25">
      <c r="A564" s="6" t="s">
        <v>73</v>
      </c>
      <c r="B564" s="25" t="s">
        <v>43</v>
      </c>
      <c r="C564" s="3">
        <v>1981</v>
      </c>
      <c r="D564" s="3">
        <v>0</v>
      </c>
      <c r="E564" s="3">
        <v>0</v>
      </c>
      <c r="F564" s="3">
        <v>0</v>
      </c>
      <c r="G564" s="3">
        <v>1374</v>
      </c>
      <c r="H564" s="3">
        <v>44</v>
      </c>
      <c r="I564" s="3">
        <v>0</v>
      </c>
      <c r="J564" s="3">
        <v>397</v>
      </c>
      <c r="K564" s="3">
        <v>260</v>
      </c>
      <c r="L564" s="3">
        <v>374</v>
      </c>
      <c r="M564" s="3">
        <v>0</v>
      </c>
      <c r="N564" s="3">
        <v>1982</v>
      </c>
      <c r="O564" s="3">
        <v>0</v>
      </c>
      <c r="P564" s="3">
        <v>0</v>
      </c>
      <c r="Q564" s="3">
        <v>0</v>
      </c>
      <c r="R564" s="3">
        <v>0</v>
      </c>
      <c r="S564" s="3">
        <v>730</v>
      </c>
      <c r="T564" s="3">
        <v>18438</v>
      </c>
      <c r="U564" s="3">
        <v>0</v>
      </c>
      <c r="V564" s="3">
        <v>0</v>
      </c>
      <c r="W564" s="3">
        <v>76</v>
      </c>
      <c r="X564" s="3">
        <v>11843</v>
      </c>
      <c r="Y564" s="3">
        <v>0</v>
      </c>
      <c r="Z564" s="3">
        <v>0</v>
      </c>
      <c r="AA564" s="3">
        <v>121</v>
      </c>
      <c r="AB564" s="3">
        <v>0</v>
      </c>
      <c r="AC564" s="3">
        <v>0</v>
      </c>
      <c r="AD564" s="3">
        <v>0</v>
      </c>
      <c r="AE564" s="3">
        <v>0</v>
      </c>
      <c r="AF564" s="33">
        <f t="shared" si="8"/>
        <v>35639</v>
      </c>
    </row>
    <row r="565" spans="1:32" ht="13.5" thickBot="1" x14ac:dyDescent="0.25">
      <c r="A565" s="6" t="s">
        <v>74</v>
      </c>
      <c r="B565" s="25" t="s">
        <v>44</v>
      </c>
      <c r="C565" s="3">
        <v>1981</v>
      </c>
      <c r="D565" s="3">
        <v>0</v>
      </c>
      <c r="E565" s="3">
        <v>0</v>
      </c>
      <c r="F565" s="3">
        <v>0</v>
      </c>
      <c r="G565" s="3">
        <v>5503</v>
      </c>
      <c r="H565" s="3">
        <v>1700</v>
      </c>
      <c r="I565" s="3">
        <v>0</v>
      </c>
      <c r="J565" s="3">
        <v>203</v>
      </c>
      <c r="K565" s="3">
        <v>0</v>
      </c>
      <c r="L565" s="3">
        <v>8306</v>
      </c>
      <c r="M565" s="3">
        <v>0</v>
      </c>
      <c r="N565" s="3">
        <v>1809</v>
      </c>
      <c r="O565" s="3">
        <v>0</v>
      </c>
      <c r="P565" s="3">
        <v>0</v>
      </c>
      <c r="Q565" s="3">
        <v>0</v>
      </c>
      <c r="R565" s="3">
        <v>0</v>
      </c>
      <c r="S565" s="3">
        <v>3813</v>
      </c>
      <c r="T565" s="3">
        <v>19404</v>
      </c>
      <c r="U565" s="3">
        <v>314</v>
      </c>
      <c r="V565" s="3">
        <v>12195</v>
      </c>
      <c r="W565" s="3">
        <v>919</v>
      </c>
      <c r="X565" s="3">
        <v>55248</v>
      </c>
      <c r="Y565" s="3">
        <v>0</v>
      </c>
      <c r="Z565" s="3">
        <v>0</v>
      </c>
      <c r="AA565" s="3">
        <v>65</v>
      </c>
      <c r="AB565" s="3">
        <v>0</v>
      </c>
      <c r="AC565" s="3">
        <v>0</v>
      </c>
      <c r="AD565" s="3">
        <v>2</v>
      </c>
      <c r="AE565" s="3">
        <v>0</v>
      </c>
      <c r="AF565" s="33">
        <f t="shared" si="8"/>
        <v>109481</v>
      </c>
    </row>
    <row r="566" spans="1:32" ht="13.5" thickBot="1" x14ac:dyDescent="0.25">
      <c r="A566" s="6" t="s">
        <v>74</v>
      </c>
      <c r="B566" s="25" t="s">
        <v>45</v>
      </c>
      <c r="C566" s="3">
        <v>1981</v>
      </c>
      <c r="D566" s="3">
        <v>0</v>
      </c>
      <c r="E566" s="3">
        <v>0</v>
      </c>
      <c r="F566" s="3">
        <v>0</v>
      </c>
      <c r="G566" s="3">
        <v>6819</v>
      </c>
      <c r="H566" s="3">
        <v>1604</v>
      </c>
      <c r="I566" s="3">
        <v>0</v>
      </c>
      <c r="J566" s="3">
        <v>2232</v>
      </c>
      <c r="K566" s="3">
        <v>0</v>
      </c>
      <c r="L566" s="3">
        <v>4945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17115</v>
      </c>
      <c r="T566" s="3">
        <v>36073</v>
      </c>
      <c r="U566" s="3">
        <v>1793</v>
      </c>
      <c r="V566" s="3">
        <v>62988</v>
      </c>
      <c r="W566" s="3">
        <v>503</v>
      </c>
      <c r="X566" s="3">
        <v>120007</v>
      </c>
      <c r="Y566" s="3">
        <v>0</v>
      </c>
      <c r="Z566" s="3">
        <v>0</v>
      </c>
      <c r="AA566" s="3">
        <v>674</v>
      </c>
      <c r="AB566" s="3">
        <v>194</v>
      </c>
      <c r="AC566" s="3">
        <v>0</v>
      </c>
      <c r="AD566" s="3">
        <v>11</v>
      </c>
      <c r="AE566" s="3">
        <v>0</v>
      </c>
      <c r="AF566" s="33">
        <f t="shared" si="8"/>
        <v>254958</v>
      </c>
    </row>
    <row r="567" spans="1:32" ht="13.5" thickBot="1" x14ac:dyDescent="0.25">
      <c r="A567" s="6" t="s">
        <v>74</v>
      </c>
      <c r="B567" s="25" t="s">
        <v>46</v>
      </c>
      <c r="C567" s="3">
        <v>1981</v>
      </c>
      <c r="D567" s="3">
        <v>0</v>
      </c>
      <c r="E567" s="3">
        <v>0</v>
      </c>
      <c r="F567" s="3">
        <v>0</v>
      </c>
      <c r="G567" s="3">
        <v>436</v>
      </c>
      <c r="H567" s="3">
        <v>1031</v>
      </c>
      <c r="I567" s="3">
        <v>0</v>
      </c>
      <c r="J567" s="3">
        <v>52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52</v>
      </c>
      <c r="T567" s="3">
        <v>0</v>
      </c>
      <c r="U567" s="3">
        <v>0</v>
      </c>
      <c r="V567" s="3">
        <v>2706</v>
      </c>
      <c r="W567" s="3">
        <v>1912</v>
      </c>
      <c r="X567" s="3">
        <v>38076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3">
        <f t="shared" si="8"/>
        <v>44265</v>
      </c>
    </row>
    <row r="568" spans="1:32" ht="13.5" thickBot="1" x14ac:dyDescent="0.25">
      <c r="A568" s="6" t="s">
        <v>74</v>
      </c>
      <c r="B568" s="25" t="s">
        <v>47</v>
      </c>
      <c r="C568" s="3">
        <v>1981</v>
      </c>
      <c r="D568" s="3">
        <v>0</v>
      </c>
      <c r="E568" s="3">
        <v>0</v>
      </c>
      <c r="F568" s="3">
        <v>0</v>
      </c>
      <c r="G568" s="3">
        <v>3361</v>
      </c>
      <c r="H568" s="3">
        <v>2000</v>
      </c>
      <c r="I568" s="3">
        <v>0</v>
      </c>
      <c r="J568" s="3">
        <v>414</v>
      </c>
      <c r="K568" s="3">
        <v>0</v>
      </c>
      <c r="L568" s="3">
        <v>12531</v>
      </c>
      <c r="M568" s="3">
        <v>0</v>
      </c>
      <c r="N568" s="3">
        <v>2880</v>
      </c>
      <c r="O568" s="3">
        <v>0</v>
      </c>
      <c r="P568" s="3">
        <v>0</v>
      </c>
      <c r="Q568" s="3">
        <v>0</v>
      </c>
      <c r="R568" s="3">
        <v>0</v>
      </c>
      <c r="S568" s="3">
        <v>2053</v>
      </c>
      <c r="T568" s="3">
        <v>13640</v>
      </c>
      <c r="U568" s="3">
        <v>1</v>
      </c>
      <c r="V568" s="3">
        <v>18302</v>
      </c>
      <c r="W568" s="3">
        <v>1916</v>
      </c>
      <c r="X568" s="3">
        <v>69366</v>
      </c>
      <c r="Y568" s="3">
        <v>0</v>
      </c>
      <c r="Z568" s="3">
        <v>0</v>
      </c>
      <c r="AA568" s="3">
        <v>53</v>
      </c>
      <c r="AB568" s="3">
        <v>0</v>
      </c>
      <c r="AC568" s="3">
        <v>0</v>
      </c>
      <c r="AD568" s="3">
        <v>13</v>
      </c>
      <c r="AE568" s="3">
        <v>0</v>
      </c>
      <c r="AF568" s="33">
        <f t="shared" si="8"/>
        <v>126530</v>
      </c>
    </row>
    <row r="569" spans="1:32" ht="13.5" thickBot="1" x14ac:dyDescent="0.25">
      <c r="A569" s="6" t="s">
        <v>74</v>
      </c>
      <c r="B569" s="25" t="s">
        <v>48</v>
      </c>
      <c r="C569" s="3">
        <v>1981</v>
      </c>
      <c r="D569" s="3">
        <v>0</v>
      </c>
      <c r="E569" s="3">
        <v>0</v>
      </c>
      <c r="F569" s="3">
        <v>0</v>
      </c>
      <c r="G569" s="3">
        <v>666</v>
      </c>
      <c r="H569" s="3">
        <v>0</v>
      </c>
      <c r="I569" s="3">
        <v>0</v>
      </c>
      <c r="J569" s="3">
        <v>391</v>
      </c>
      <c r="K569" s="3">
        <v>0</v>
      </c>
      <c r="L569" s="3">
        <v>14745</v>
      </c>
      <c r="M569" s="3">
        <v>0</v>
      </c>
      <c r="N569" s="3">
        <v>8098</v>
      </c>
      <c r="O569" s="3">
        <v>0</v>
      </c>
      <c r="P569" s="3">
        <v>0</v>
      </c>
      <c r="Q569" s="3">
        <v>0</v>
      </c>
      <c r="R569" s="3">
        <v>0</v>
      </c>
      <c r="S569" s="3">
        <v>9327</v>
      </c>
      <c r="T569" s="3">
        <v>55564</v>
      </c>
      <c r="U569" s="3">
        <v>0</v>
      </c>
      <c r="V569" s="3">
        <v>38533</v>
      </c>
      <c r="W569" s="3">
        <v>0</v>
      </c>
      <c r="X569" s="3">
        <v>73016</v>
      </c>
      <c r="Y569" s="3">
        <v>0</v>
      </c>
      <c r="Z569" s="3">
        <v>0</v>
      </c>
      <c r="AA569" s="3">
        <v>357</v>
      </c>
      <c r="AB569" s="3">
        <v>0</v>
      </c>
      <c r="AC569" s="3">
        <v>0</v>
      </c>
      <c r="AD569" s="3">
        <v>161</v>
      </c>
      <c r="AE569" s="3">
        <v>0</v>
      </c>
      <c r="AF569" s="33">
        <f t="shared" si="8"/>
        <v>200858</v>
      </c>
    </row>
    <row r="570" spans="1:32" ht="13.5" thickBot="1" x14ac:dyDescent="0.25">
      <c r="A570" s="6" t="s">
        <v>74</v>
      </c>
      <c r="B570" s="25" t="s">
        <v>49</v>
      </c>
      <c r="C570" s="3">
        <v>1981</v>
      </c>
      <c r="D570" s="3">
        <v>0</v>
      </c>
      <c r="E570" s="3">
        <v>0</v>
      </c>
      <c r="F570" s="3">
        <v>0</v>
      </c>
      <c r="G570" s="3">
        <v>2061</v>
      </c>
      <c r="H570" s="3">
        <v>3161</v>
      </c>
      <c r="I570" s="3">
        <v>0</v>
      </c>
      <c r="J570" s="3">
        <v>2188</v>
      </c>
      <c r="K570" s="3">
        <v>0</v>
      </c>
      <c r="L570" s="3">
        <v>3035</v>
      </c>
      <c r="M570" s="3">
        <v>0</v>
      </c>
      <c r="N570" s="3">
        <v>1841</v>
      </c>
      <c r="O570" s="3">
        <v>0</v>
      </c>
      <c r="P570" s="3">
        <v>0</v>
      </c>
      <c r="Q570" s="3">
        <v>0</v>
      </c>
      <c r="R570" s="3">
        <v>0</v>
      </c>
      <c r="S570" s="3">
        <v>32078</v>
      </c>
      <c r="T570" s="3">
        <v>387233</v>
      </c>
      <c r="U570" s="3">
        <v>961471</v>
      </c>
      <c r="V570" s="3">
        <v>25682</v>
      </c>
      <c r="W570" s="3">
        <v>5905</v>
      </c>
      <c r="X570" s="3">
        <v>191161</v>
      </c>
      <c r="Y570" s="3">
        <v>0</v>
      </c>
      <c r="Z570" s="3">
        <v>0</v>
      </c>
      <c r="AA570" s="3">
        <v>315</v>
      </c>
      <c r="AB570" s="3">
        <v>0</v>
      </c>
      <c r="AC570" s="3">
        <v>0</v>
      </c>
      <c r="AD570" s="3">
        <v>0</v>
      </c>
      <c r="AE570" s="3">
        <v>0</v>
      </c>
      <c r="AF570" s="33">
        <f t="shared" si="8"/>
        <v>1616131</v>
      </c>
    </row>
    <row r="571" spans="1:32" ht="13.5" thickBot="1" x14ac:dyDescent="0.25">
      <c r="A571" s="6" t="s">
        <v>74</v>
      </c>
      <c r="B571" s="25" t="s">
        <v>50</v>
      </c>
      <c r="C571" s="3">
        <v>1981</v>
      </c>
      <c r="D571" s="3">
        <v>0</v>
      </c>
      <c r="E571" s="3">
        <v>0</v>
      </c>
      <c r="F571" s="3">
        <v>0</v>
      </c>
      <c r="G571" s="3">
        <v>14694</v>
      </c>
      <c r="H571" s="3">
        <v>1942</v>
      </c>
      <c r="I571" s="3">
        <v>0</v>
      </c>
      <c r="J571" s="3">
        <v>1104</v>
      </c>
      <c r="K571" s="3">
        <v>0</v>
      </c>
      <c r="L571" s="3">
        <v>5936</v>
      </c>
      <c r="M571" s="3">
        <v>0</v>
      </c>
      <c r="N571" s="3">
        <v>2026</v>
      </c>
      <c r="O571" s="3">
        <v>0</v>
      </c>
      <c r="P571" s="3">
        <v>0</v>
      </c>
      <c r="Q571" s="3">
        <v>0</v>
      </c>
      <c r="R571" s="3">
        <v>0</v>
      </c>
      <c r="S571" s="3">
        <v>15064</v>
      </c>
      <c r="T571" s="3">
        <v>27100</v>
      </c>
      <c r="U571" s="3">
        <v>6692</v>
      </c>
      <c r="V571" s="3">
        <v>26186</v>
      </c>
      <c r="W571" s="3">
        <v>833</v>
      </c>
      <c r="X571" s="3">
        <v>46320</v>
      </c>
      <c r="Y571" s="3">
        <v>0</v>
      </c>
      <c r="Z571" s="3">
        <v>0</v>
      </c>
      <c r="AA571" s="3">
        <v>3364</v>
      </c>
      <c r="AB571" s="3">
        <v>0</v>
      </c>
      <c r="AC571" s="3">
        <v>0</v>
      </c>
      <c r="AD571" s="3">
        <v>44</v>
      </c>
      <c r="AE571" s="3">
        <v>0</v>
      </c>
      <c r="AF571" s="33">
        <f t="shared" si="8"/>
        <v>151305</v>
      </c>
    </row>
    <row r="572" spans="1:32" ht="13.5" thickBot="1" x14ac:dyDescent="0.25">
      <c r="A572" s="6" t="s">
        <v>74</v>
      </c>
      <c r="B572" s="25" t="s">
        <v>51</v>
      </c>
      <c r="C572" s="3">
        <v>1981</v>
      </c>
      <c r="D572" s="3">
        <v>0</v>
      </c>
      <c r="E572" s="3">
        <v>0</v>
      </c>
      <c r="F572" s="3">
        <v>0</v>
      </c>
      <c r="G572" s="3">
        <v>1078</v>
      </c>
      <c r="H572" s="3">
        <v>514</v>
      </c>
      <c r="I572" s="3">
        <v>0</v>
      </c>
      <c r="J572" s="3">
        <v>0</v>
      </c>
      <c r="K572" s="3">
        <v>0</v>
      </c>
      <c r="L572" s="3">
        <v>164</v>
      </c>
      <c r="M572" s="3">
        <v>0</v>
      </c>
      <c r="N572" s="3">
        <v>58</v>
      </c>
      <c r="O572" s="3">
        <v>0</v>
      </c>
      <c r="P572" s="3">
        <v>0</v>
      </c>
      <c r="Q572" s="3">
        <v>0</v>
      </c>
      <c r="R572" s="3">
        <v>0</v>
      </c>
      <c r="S572" s="3">
        <v>1692</v>
      </c>
      <c r="T572" s="3">
        <v>48468</v>
      </c>
      <c r="U572" s="3">
        <v>743</v>
      </c>
      <c r="V572" s="3">
        <v>8090</v>
      </c>
      <c r="W572" s="3">
        <v>870</v>
      </c>
      <c r="X572" s="3">
        <v>88122</v>
      </c>
      <c r="Y572" s="3">
        <v>0</v>
      </c>
      <c r="Z572" s="3">
        <v>0</v>
      </c>
      <c r="AA572" s="3">
        <v>91</v>
      </c>
      <c r="AB572" s="3">
        <v>0</v>
      </c>
      <c r="AC572" s="3">
        <v>0</v>
      </c>
      <c r="AD572" s="3">
        <v>24</v>
      </c>
      <c r="AE572" s="3">
        <v>0</v>
      </c>
      <c r="AF572" s="33">
        <f t="shared" si="8"/>
        <v>149914</v>
      </c>
    </row>
    <row r="573" spans="1:32" ht="13.5" thickBot="1" x14ac:dyDescent="0.25">
      <c r="A573" s="6" t="s">
        <v>74</v>
      </c>
      <c r="B573" s="25" t="s">
        <v>52</v>
      </c>
      <c r="C573" s="3">
        <v>1981</v>
      </c>
      <c r="D573" s="3">
        <v>0</v>
      </c>
      <c r="E573" s="3">
        <v>0</v>
      </c>
      <c r="F573" s="3">
        <v>0</v>
      </c>
      <c r="G573" s="3">
        <v>570</v>
      </c>
      <c r="H573" s="3">
        <v>758</v>
      </c>
      <c r="I573" s="3">
        <v>0</v>
      </c>
      <c r="J573" s="3">
        <v>0</v>
      </c>
      <c r="K573" s="3">
        <v>0</v>
      </c>
      <c r="L573" s="3">
        <v>6641</v>
      </c>
      <c r="M573" s="3">
        <v>0</v>
      </c>
      <c r="N573" s="3">
        <v>1964</v>
      </c>
      <c r="O573" s="3">
        <v>0</v>
      </c>
      <c r="P573" s="3">
        <v>0</v>
      </c>
      <c r="Q573" s="3">
        <v>0</v>
      </c>
      <c r="R573" s="3">
        <v>0</v>
      </c>
      <c r="S573" s="3">
        <v>312</v>
      </c>
      <c r="T573" s="3">
        <v>1666</v>
      </c>
      <c r="U573" s="3">
        <v>0</v>
      </c>
      <c r="V573" s="3">
        <v>1671</v>
      </c>
      <c r="W573" s="3">
        <v>701</v>
      </c>
      <c r="X573" s="3">
        <v>29481</v>
      </c>
      <c r="Y573" s="3">
        <v>0</v>
      </c>
      <c r="Z573" s="3">
        <v>0</v>
      </c>
      <c r="AA573" s="3">
        <v>60</v>
      </c>
      <c r="AB573" s="3">
        <v>0</v>
      </c>
      <c r="AC573" s="3">
        <v>0</v>
      </c>
      <c r="AD573" s="3">
        <v>0</v>
      </c>
      <c r="AE573" s="3">
        <v>0</v>
      </c>
      <c r="AF573" s="33">
        <f t="shared" si="8"/>
        <v>43824</v>
      </c>
    </row>
    <row r="574" spans="1:32" ht="13.5" thickBot="1" x14ac:dyDescent="0.25">
      <c r="A574" s="6" t="s">
        <v>74</v>
      </c>
      <c r="B574" s="25" t="s">
        <v>53</v>
      </c>
      <c r="C574" s="3">
        <v>1981</v>
      </c>
      <c r="D574" s="3">
        <v>0</v>
      </c>
      <c r="E574" s="3">
        <v>0</v>
      </c>
      <c r="F574" s="3">
        <v>0</v>
      </c>
      <c r="G574" s="3">
        <v>807</v>
      </c>
      <c r="H574" s="3">
        <v>351</v>
      </c>
      <c r="I574" s="3">
        <v>0</v>
      </c>
      <c r="J574" s="3">
        <v>210</v>
      </c>
      <c r="K574" s="3">
        <v>0</v>
      </c>
      <c r="L574" s="3">
        <v>5296</v>
      </c>
      <c r="M574" s="3">
        <v>0</v>
      </c>
      <c r="N574" s="3">
        <v>348</v>
      </c>
      <c r="O574" s="3">
        <v>0</v>
      </c>
      <c r="P574" s="3">
        <v>0</v>
      </c>
      <c r="Q574" s="3">
        <v>0</v>
      </c>
      <c r="R574" s="3">
        <v>0</v>
      </c>
      <c r="S574" s="3">
        <v>5684</v>
      </c>
      <c r="T574" s="3">
        <v>23996</v>
      </c>
      <c r="U574" s="3">
        <v>0</v>
      </c>
      <c r="V574" s="3">
        <v>15469</v>
      </c>
      <c r="W574" s="3">
        <v>0</v>
      </c>
      <c r="X574" s="3">
        <v>37060</v>
      </c>
      <c r="Y574" s="3">
        <v>0</v>
      </c>
      <c r="Z574" s="3">
        <v>0</v>
      </c>
      <c r="AA574" s="3">
        <v>877</v>
      </c>
      <c r="AB574" s="3">
        <v>0</v>
      </c>
      <c r="AC574" s="3">
        <v>0</v>
      </c>
      <c r="AD574" s="3">
        <v>0</v>
      </c>
      <c r="AE574" s="3">
        <v>0</v>
      </c>
      <c r="AF574" s="33">
        <f t="shared" si="8"/>
        <v>90098</v>
      </c>
    </row>
    <row r="575" spans="1:32" ht="13.5" thickBot="1" x14ac:dyDescent="0.25">
      <c r="A575" s="6" t="s">
        <v>74</v>
      </c>
      <c r="B575" s="25" t="s">
        <v>54</v>
      </c>
      <c r="C575" s="3">
        <v>1981</v>
      </c>
      <c r="D575" s="3">
        <v>0</v>
      </c>
      <c r="E575" s="3">
        <v>0</v>
      </c>
      <c r="F575" s="3">
        <v>0</v>
      </c>
      <c r="G575" s="3">
        <v>6811</v>
      </c>
      <c r="H575" s="3">
        <v>313</v>
      </c>
      <c r="I575" s="3">
        <v>0</v>
      </c>
      <c r="J575" s="3">
        <v>0</v>
      </c>
      <c r="K575" s="3">
        <v>0</v>
      </c>
      <c r="L575" s="3">
        <v>15193</v>
      </c>
      <c r="M575" s="3">
        <v>0</v>
      </c>
      <c r="N575" s="3">
        <v>8854</v>
      </c>
      <c r="O575" s="3">
        <v>0</v>
      </c>
      <c r="P575" s="3">
        <v>0</v>
      </c>
      <c r="Q575" s="3">
        <v>0</v>
      </c>
      <c r="R575" s="3">
        <v>0</v>
      </c>
      <c r="S575" s="3">
        <v>3053</v>
      </c>
      <c r="T575" s="3">
        <v>110809</v>
      </c>
      <c r="U575" s="3">
        <v>93</v>
      </c>
      <c r="V575" s="3">
        <v>18274</v>
      </c>
      <c r="W575" s="3">
        <v>807</v>
      </c>
      <c r="X575" s="3">
        <v>85657</v>
      </c>
      <c r="Y575" s="3">
        <v>0</v>
      </c>
      <c r="Z575" s="3">
        <v>0</v>
      </c>
      <c r="AA575" s="3">
        <v>996</v>
      </c>
      <c r="AB575" s="3">
        <v>0</v>
      </c>
      <c r="AC575" s="3">
        <v>0</v>
      </c>
      <c r="AD575" s="3">
        <v>65</v>
      </c>
      <c r="AE575" s="3">
        <v>0</v>
      </c>
      <c r="AF575" s="33">
        <f t="shared" si="8"/>
        <v>250925</v>
      </c>
    </row>
    <row r="576" spans="1:32" ht="13.5" thickBot="1" x14ac:dyDescent="0.25">
      <c r="A576" s="6" t="s">
        <v>74</v>
      </c>
      <c r="B576" s="25" t="s">
        <v>55</v>
      </c>
      <c r="C576" s="3">
        <v>1981</v>
      </c>
      <c r="D576" s="3">
        <v>0</v>
      </c>
      <c r="E576" s="3">
        <v>0</v>
      </c>
      <c r="F576" s="3">
        <v>0</v>
      </c>
      <c r="G576" s="3">
        <v>1060</v>
      </c>
      <c r="H576" s="3">
        <v>448</v>
      </c>
      <c r="I576" s="3">
        <v>0</v>
      </c>
      <c r="J576" s="3">
        <v>0</v>
      </c>
      <c r="K576" s="3">
        <v>12</v>
      </c>
      <c r="L576" s="3">
        <v>13445</v>
      </c>
      <c r="M576" s="3">
        <v>0</v>
      </c>
      <c r="N576" s="3">
        <v>8462</v>
      </c>
      <c r="O576" s="3">
        <v>0</v>
      </c>
      <c r="P576" s="3">
        <v>0</v>
      </c>
      <c r="Q576" s="3">
        <v>0</v>
      </c>
      <c r="R576" s="3">
        <v>0</v>
      </c>
      <c r="S576" s="3">
        <v>3840</v>
      </c>
      <c r="T576" s="3">
        <v>45236</v>
      </c>
      <c r="U576" s="3">
        <v>0</v>
      </c>
      <c r="V576" s="3">
        <v>29075</v>
      </c>
      <c r="W576" s="3">
        <v>0</v>
      </c>
      <c r="X576" s="3">
        <v>56494</v>
      </c>
      <c r="Y576" s="3">
        <v>0</v>
      </c>
      <c r="Z576" s="3">
        <v>0</v>
      </c>
      <c r="AA576" s="3">
        <v>1294</v>
      </c>
      <c r="AB576" s="3">
        <v>0</v>
      </c>
      <c r="AC576" s="3">
        <v>0</v>
      </c>
      <c r="AD576" s="3">
        <v>232</v>
      </c>
      <c r="AE576" s="3">
        <v>0</v>
      </c>
      <c r="AF576" s="33">
        <v>159598</v>
      </c>
    </row>
    <row r="577" spans="1:33" ht="13.5" thickBot="1" x14ac:dyDescent="0.25">
      <c r="A577" s="6" t="s">
        <v>71</v>
      </c>
      <c r="B577" s="25" t="s">
        <v>56</v>
      </c>
      <c r="C577" s="3">
        <v>1981</v>
      </c>
      <c r="D577" s="3">
        <v>1948</v>
      </c>
      <c r="E577" s="3">
        <v>0</v>
      </c>
      <c r="F577" s="3">
        <v>0</v>
      </c>
      <c r="G577" s="3">
        <v>8129</v>
      </c>
      <c r="H577" s="3">
        <v>0</v>
      </c>
      <c r="I577" s="3">
        <v>0</v>
      </c>
      <c r="J577" s="3">
        <v>150</v>
      </c>
      <c r="K577" s="3">
        <v>0</v>
      </c>
      <c r="L577" s="3">
        <v>0</v>
      </c>
      <c r="M577" s="3">
        <v>0</v>
      </c>
      <c r="N577" s="3">
        <v>13587</v>
      </c>
      <c r="O577" s="3">
        <v>0</v>
      </c>
      <c r="P577" s="3">
        <v>682</v>
      </c>
      <c r="Q577" s="3">
        <v>5221</v>
      </c>
      <c r="R577" s="3">
        <v>33705</v>
      </c>
      <c r="S577" s="3">
        <v>25028</v>
      </c>
      <c r="T577" s="3">
        <v>23918</v>
      </c>
      <c r="U577" s="3">
        <v>0</v>
      </c>
      <c r="V577" s="3">
        <v>0</v>
      </c>
      <c r="W577" s="3">
        <v>1834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248</v>
      </c>
      <c r="AE577" s="3">
        <v>630</v>
      </c>
      <c r="AF577" s="33">
        <f t="shared" si="8"/>
        <v>115080</v>
      </c>
    </row>
    <row r="578" spans="1:33" ht="13.5" thickBot="1" x14ac:dyDescent="0.25">
      <c r="A578" s="6" t="s">
        <v>71</v>
      </c>
      <c r="B578" s="25" t="s">
        <v>57</v>
      </c>
      <c r="C578" s="3">
        <v>1981</v>
      </c>
      <c r="D578" s="3">
        <v>0</v>
      </c>
      <c r="E578" s="3">
        <v>1384</v>
      </c>
      <c r="F578" s="3">
        <v>4027</v>
      </c>
      <c r="G578" s="3">
        <v>117</v>
      </c>
      <c r="H578" s="3">
        <v>8036</v>
      </c>
      <c r="I578" s="3">
        <v>201</v>
      </c>
      <c r="J578" s="3">
        <v>25379</v>
      </c>
      <c r="K578" s="3">
        <v>0</v>
      </c>
      <c r="L578" s="3">
        <v>31384</v>
      </c>
      <c r="M578" s="3">
        <v>3389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14</v>
      </c>
      <c r="U578" s="3">
        <v>0</v>
      </c>
      <c r="V578" s="3">
        <v>0</v>
      </c>
      <c r="W578" s="3">
        <v>0</v>
      </c>
      <c r="X578" s="3">
        <v>1127</v>
      </c>
      <c r="Y578" s="3">
        <v>0</v>
      </c>
      <c r="Z578" s="3">
        <v>0</v>
      </c>
      <c r="AA578" s="3">
        <v>4115</v>
      </c>
      <c r="AB578" s="3">
        <v>0</v>
      </c>
      <c r="AC578" s="3">
        <v>0</v>
      </c>
      <c r="AD578" s="3">
        <v>0</v>
      </c>
      <c r="AE578" s="3">
        <v>0</v>
      </c>
      <c r="AF578" s="33">
        <f t="shared" si="8"/>
        <v>79173</v>
      </c>
    </row>
    <row r="579" spans="1:33" ht="13.5" thickBot="1" x14ac:dyDescent="0.25">
      <c r="A579" s="6" t="s">
        <v>71</v>
      </c>
      <c r="B579" s="25" t="s">
        <v>58</v>
      </c>
      <c r="C579" s="3">
        <v>1981</v>
      </c>
      <c r="D579" s="3">
        <v>0</v>
      </c>
      <c r="E579" s="3">
        <v>351</v>
      </c>
      <c r="F579" s="3">
        <v>0</v>
      </c>
      <c r="G579" s="3">
        <v>1090</v>
      </c>
      <c r="H579" s="3">
        <v>9337</v>
      </c>
      <c r="I579" s="3">
        <v>0</v>
      </c>
      <c r="J579" s="3">
        <v>11692</v>
      </c>
      <c r="K579" s="3">
        <v>0</v>
      </c>
      <c r="L579" s="3">
        <v>10603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568</v>
      </c>
      <c r="T579" s="3">
        <v>58045</v>
      </c>
      <c r="U579" s="3">
        <v>0</v>
      </c>
      <c r="V579" s="3">
        <v>1628</v>
      </c>
      <c r="W579" s="3">
        <v>0</v>
      </c>
      <c r="X579" s="3">
        <v>9474</v>
      </c>
      <c r="Y579" s="3">
        <v>0</v>
      </c>
      <c r="Z579" s="3">
        <v>0</v>
      </c>
      <c r="AA579" s="3">
        <v>4863</v>
      </c>
      <c r="AB579" s="3">
        <v>0</v>
      </c>
      <c r="AC579" s="3">
        <v>0</v>
      </c>
      <c r="AD579" s="3">
        <v>28</v>
      </c>
      <c r="AE579" s="3">
        <v>0</v>
      </c>
      <c r="AF579" s="33">
        <f t="shared" ref="AF579:AF642" si="9">SUM(D579:AE579)</f>
        <v>107679</v>
      </c>
    </row>
    <row r="580" spans="1:33" ht="13.5" thickBot="1" x14ac:dyDescent="0.25">
      <c r="A580" s="6" t="s">
        <v>71</v>
      </c>
      <c r="B580" s="25" t="s">
        <v>59</v>
      </c>
      <c r="C580" s="3">
        <v>1981</v>
      </c>
      <c r="D580" s="3">
        <v>0</v>
      </c>
      <c r="E580" s="3">
        <v>2577</v>
      </c>
      <c r="F580" s="3">
        <v>145</v>
      </c>
      <c r="G580" s="3">
        <v>7463</v>
      </c>
      <c r="H580" s="3">
        <v>2123</v>
      </c>
      <c r="I580" s="3">
        <v>107</v>
      </c>
      <c r="J580" s="3">
        <v>35159</v>
      </c>
      <c r="K580" s="3">
        <v>0</v>
      </c>
      <c r="L580" s="3">
        <v>1263</v>
      </c>
      <c r="M580" s="3">
        <v>0</v>
      </c>
      <c r="N580" s="3">
        <v>2518</v>
      </c>
      <c r="O580" s="3">
        <v>0</v>
      </c>
      <c r="P580" s="3">
        <v>0</v>
      </c>
      <c r="Q580" s="3">
        <v>0</v>
      </c>
      <c r="R580" s="3">
        <v>477</v>
      </c>
      <c r="S580" s="3">
        <v>259</v>
      </c>
      <c r="T580" s="3">
        <v>71577</v>
      </c>
      <c r="U580" s="3">
        <v>0</v>
      </c>
      <c r="V580" s="3">
        <v>133</v>
      </c>
      <c r="W580" s="3">
        <v>0</v>
      </c>
      <c r="X580" s="3">
        <v>6454</v>
      </c>
      <c r="Y580" s="3">
        <v>0</v>
      </c>
      <c r="Z580" s="3">
        <v>0</v>
      </c>
      <c r="AA580" s="3">
        <v>5007</v>
      </c>
      <c r="AB580" s="3">
        <v>0</v>
      </c>
      <c r="AC580" s="3">
        <v>0</v>
      </c>
      <c r="AD580" s="3">
        <v>196</v>
      </c>
      <c r="AE580" s="3">
        <v>0</v>
      </c>
      <c r="AF580" s="33">
        <f t="shared" si="9"/>
        <v>135458</v>
      </c>
    </row>
    <row r="581" spans="1:33" ht="13.5" thickBot="1" x14ac:dyDescent="0.25">
      <c r="A581" s="6" t="s">
        <v>71</v>
      </c>
      <c r="B581" s="25" t="s">
        <v>60</v>
      </c>
      <c r="C581" s="3">
        <v>1981</v>
      </c>
      <c r="D581" s="3">
        <v>0</v>
      </c>
      <c r="E581" s="3">
        <v>1205</v>
      </c>
      <c r="F581" s="3">
        <v>0</v>
      </c>
      <c r="G581" s="3">
        <v>6770</v>
      </c>
      <c r="H581" s="3">
        <v>966</v>
      </c>
      <c r="I581" s="3">
        <v>194</v>
      </c>
      <c r="J581" s="3">
        <v>11650</v>
      </c>
      <c r="K581" s="3">
        <v>0</v>
      </c>
      <c r="L581" s="3">
        <v>0</v>
      </c>
      <c r="M581" s="3">
        <v>0</v>
      </c>
      <c r="N581" s="3">
        <v>1487</v>
      </c>
      <c r="O581" s="3">
        <v>0</v>
      </c>
      <c r="P581" s="3">
        <v>0</v>
      </c>
      <c r="Q581" s="3">
        <v>2</v>
      </c>
      <c r="R581" s="3">
        <v>2559</v>
      </c>
      <c r="S581" s="3">
        <v>3391</v>
      </c>
      <c r="T581" s="3">
        <v>143424</v>
      </c>
      <c r="U581" s="3">
        <v>0</v>
      </c>
      <c r="V581" s="3">
        <v>0</v>
      </c>
      <c r="W581" s="3">
        <v>0</v>
      </c>
      <c r="X581" s="3">
        <v>1569</v>
      </c>
      <c r="Y581" s="3">
        <v>0</v>
      </c>
      <c r="Z581" s="3">
        <v>0</v>
      </c>
      <c r="AA581" s="3">
        <v>725</v>
      </c>
      <c r="AB581" s="3">
        <v>0</v>
      </c>
      <c r="AC581" s="3">
        <v>0</v>
      </c>
      <c r="AD581" s="3">
        <v>0</v>
      </c>
      <c r="AE581" s="3">
        <v>0</v>
      </c>
      <c r="AF581" s="33">
        <f t="shared" si="9"/>
        <v>173942</v>
      </c>
    </row>
    <row r="582" spans="1:33" ht="13.5" thickBot="1" x14ac:dyDescent="0.25">
      <c r="A582" s="6" t="s">
        <v>71</v>
      </c>
      <c r="B582" s="25" t="s">
        <v>61</v>
      </c>
      <c r="C582" s="3">
        <v>1981</v>
      </c>
      <c r="D582" s="3">
        <v>0</v>
      </c>
      <c r="E582" s="3">
        <v>2271</v>
      </c>
      <c r="F582" s="3">
        <v>0</v>
      </c>
      <c r="G582" s="3">
        <v>8673</v>
      </c>
      <c r="H582" s="3">
        <v>971</v>
      </c>
      <c r="I582" s="3">
        <v>0</v>
      </c>
      <c r="J582" s="3">
        <v>11801</v>
      </c>
      <c r="K582" s="3">
        <v>0</v>
      </c>
      <c r="L582" s="3">
        <v>0</v>
      </c>
      <c r="M582" s="3">
        <v>0</v>
      </c>
      <c r="N582" s="3">
        <v>6864</v>
      </c>
      <c r="O582" s="3">
        <v>0</v>
      </c>
      <c r="P582" s="3">
        <v>0</v>
      </c>
      <c r="Q582" s="3">
        <v>49</v>
      </c>
      <c r="R582" s="3">
        <v>1448</v>
      </c>
      <c r="S582" s="3">
        <v>5384</v>
      </c>
      <c r="T582" s="3">
        <v>63218</v>
      </c>
      <c r="U582" s="3">
        <v>0</v>
      </c>
      <c r="V582" s="3">
        <v>0</v>
      </c>
      <c r="W582" s="3">
        <v>33</v>
      </c>
      <c r="X582" s="3">
        <v>7544</v>
      </c>
      <c r="Y582" s="3">
        <v>0</v>
      </c>
      <c r="Z582" s="3">
        <v>0</v>
      </c>
      <c r="AA582" s="3">
        <v>6718</v>
      </c>
      <c r="AB582" s="3">
        <v>0</v>
      </c>
      <c r="AC582" s="3">
        <v>0</v>
      </c>
      <c r="AD582" s="3">
        <v>1107</v>
      </c>
      <c r="AE582" s="3">
        <v>8</v>
      </c>
      <c r="AF582" s="33">
        <f t="shared" si="9"/>
        <v>116089</v>
      </c>
    </row>
    <row r="583" spans="1:33" ht="13.5" thickBot="1" x14ac:dyDescent="0.25">
      <c r="A583" s="6" t="s">
        <v>71</v>
      </c>
      <c r="B583" s="25" t="s">
        <v>62</v>
      </c>
      <c r="C583" s="3">
        <v>1981</v>
      </c>
      <c r="D583" s="3">
        <v>0</v>
      </c>
      <c r="E583" s="3">
        <v>536</v>
      </c>
      <c r="F583" s="3">
        <v>87</v>
      </c>
      <c r="G583" s="3">
        <v>1148</v>
      </c>
      <c r="H583" s="3">
        <v>3392</v>
      </c>
      <c r="I583" s="3">
        <v>60</v>
      </c>
      <c r="J583" s="3">
        <v>14129</v>
      </c>
      <c r="K583" s="3">
        <v>0</v>
      </c>
      <c r="L583" s="3">
        <v>1112</v>
      </c>
      <c r="M583" s="3">
        <v>865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167</v>
      </c>
      <c r="T583" s="3">
        <v>24227</v>
      </c>
      <c r="U583" s="3">
        <v>0</v>
      </c>
      <c r="V583" s="3">
        <v>0</v>
      </c>
      <c r="W583" s="3">
        <v>9</v>
      </c>
      <c r="X583" s="3">
        <v>115</v>
      </c>
      <c r="Y583" s="3">
        <v>0</v>
      </c>
      <c r="Z583" s="3">
        <v>0</v>
      </c>
      <c r="AA583" s="3">
        <v>209</v>
      </c>
      <c r="AB583" s="3">
        <v>0</v>
      </c>
      <c r="AC583" s="3">
        <v>0</v>
      </c>
      <c r="AD583" s="3">
        <v>12</v>
      </c>
      <c r="AE583" s="3">
        <v>0</v>
      </c>
      <c r="AF583" s="33">
        <f t="shared" si="9"/>
        <v>46068</v>
      </c>
    </row>
    <row r="584" spans="1:33" ht="13.5" thickBot="1" x14ac:dyDescent="0.25">
      <c r="A584" s="6" t="s">
        <v>71</v>
      </c>
      <c r="B584" s="25" t="s">
        <v>63</v>
      </c>
      <c r="C584" s="3">
        <v>1981</v>
      </c>
      <c r="D584" s="3">
        <v>0</v>
      </c>
      <c r="E584" s="3">
        <v>1353</v>
      </c>
      <c r="F584" s="3">
        <v>1787</v>
      </c>
      <c r="G584" s="3">
        <v>700</v>
      </c>
      <c r="H584" s="3">
        <v>2983</v>
      </c>
      <c r="I584" s="3">
        <v>77</v>
      </c>
      <c r="J584" s="3">
        <v>20145</v>
      </c>
      <c r="K584" s="3">
        <v>0</v>
      </c>
      <c r="L584" s="3">
        <v>6167</v>
      </c>
      <c r="M584" s="3">
        <v>2189</v>
      </c>
      <c r="N584" s="3">
        <v>540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9642</v>
      </c>
      <c r="U584" s="3">
        <v>0</v>
      </c>
      <c r="V584" s="3">
        <v>0</v>
      </c>
      <c r="W584" s="3">
        <v>0</v>
      </c>
      <c r="X584" s="3">
        <v>1676</v>
      </c>
      <c r="Y584" s="3">
        <v>0</v>
      </c>
      <c r="Z584" s="3">
        <v>0</v>
      </c>
      <c r="AA584" s="3">
        <v>2464</v>
      </c>
      <c r="AB584" s="3">
        <v>0</v>
      </c>
      <c r="AC584" s="3">
        <v>0</v>
      </c>
      <c r="AD584" s="3">
        <v>23</v>
      </c>
      <c r="AE584" s="3">
        <v>0</v>
      </c>
      <c r="AF584" s="33">
        <f t="shared" si="9"/>
        <v>49746</v>
      </c>
    </row>
    <row r="585" spans="1:33" ht="13.5" thickBot="1" x14ac:dyDescent="0.25">
      <c r="A585" s="6" t="s">
        <v>71</v>
      </c>
      <c r="B585" s="25" t="s">
        <v>64</v>
      </c>
      <c r="C585" s="3">
        <v>1981</v>
      </c>
      <c r="D585" s="3">
        <v>0</v>
      </c>
      <c r="E585" s="3">
        <v>554</v>
      </c>
      <c r="F585" s="3">
        <v>0</v>
      </c>
      <c r="G585" s="3">
        <v>3999</v>
      </c>
      <c r="H585" s="3">
        <v>2699</v>
      </c>
      <c r="I585" s="3">
        <v>0</v>
      </c>
      <c r="J585" s="3">
        <v>7408</v>
      </c>
      <c r="K585" s="3">
        <v>0</v>
      </c>
      <c r="L585" s="3">
        <v>257</v>
      </c>
      <c r="M585" s="3">
        <v>0</v>
      </c>
      <c r="N585" s="3">
        <v>537</v>
      </c>
      <c r="O585" s="3">
        <v>0</v>
      </c>
      <c r="P585" s="3">
        <v>0</v>
      </c>
      <c r="Q585" s="3">
        <v>0</v>
      </c>
      <c r="R585" s="3">
        <v>39</v>
      </c>
      <c r="S585" s="3">
        <v>1349</v>
      </c>
      <c r="T585" s="3">
        <v>41714</v>
      </c>
      <c r="U585" s="3">
        <v>9534</v>
      </c>
      <c r="V585" s="3">
        <v>3962</v>
      </c>
      <c r="W585" s="3">
        <v>295</v>
      </c>
      <c r="X585" s="3">
        <v>8382</v>
      </c>
      <c r="Y585" s="3">
        <v>0</v>
      </c>
      <c r="Z585" s="3">
        <v>0</v>
      </c>
      <c r="AA585" s="3">
        <v>2021</v>
      </c>
      <c r="AB585" s="3">
        <v>0</v>
      </c>
      <c r="AC585" s="3">
        <v>0</v>
      </c>
      <c r="AD585" s="3">
        <v>0</v>
      </c>
      <c r="AE585" s="3">
        <v>0</v>
      </c>
      <c r="AF585" s="33">
        <f t="shared" si="9"/>
        <v>82750</v>
      </c>
    </row>
    <row r="586" spans="1:33" ht="13.5" thickBot="1" x14ac:dyDescent="0.25">
      <c r="A586" s="6" t="s">
        <v>71</v>
      </c>
      <c r="B586" s="25" t="s">
        <v>65</v>
      </c>
      <c r="C586" s="3">
        <v>1981</v>
      </c>
      <c r="D586" s="3">
        <v>0</v>
      </c>
      <c r="E586" s="3">
        <v>1785</v>
      </c>
      <c r="F586" s="3">
        <v>76747</v>
      </c>
      <c r="G586" s="3">
        <v>2457</v>
      </c>
      <c r="H586" s="3">
        <v>13962</v>
      </c>
      <c r="I586" s="3">
        <v>0</v>
      </c>
      <c r="J586" s="3">
        <v>60356</v>
      </c>
      <c r="K586" s="3">
        <v>0</v>
      </c>
      <c r="L586" s="3">
        <v>31407</v>
      </c>
      <c r="M586" s="3">
        <v>0</v>
      </c>
      <c r="N586" s="3">
        <v>6849</v>
      </c>
      <c r="O586" s="3">
        <v>0</v>
      </c>
      <c r="P586" s="3">
        <v>0</v>
      </c>
      <c r="Q586" s="3">
        <v>0</v>
      </c>
      <c r="R586" s="3">
        <v>0</v>
      </c>
      <c r="S586" s="3">
        <v>2754</v>
      </c>
      <c r="T586" s="3">
        <v>0</v>
      </c>
      <c r="U586" s="3">
        <v>21836</v>
      </c>
      <c r="V586" s="3">
        <v>184960</v>
      </c>
      <c r="W586" s="3">
        <v>585</v>
      </c>
      <c r="X586" s="3">
        <v>403464</v>
      </c>
      <c r="Y586" s="3">
        <v>0</v>
      </c>
      <c r="Z586" s="3">
        <v>0</v>
      </c>
      <c r="AA586" s="3">
        <v>82045</v>
      </c>
      <c r="AB586" s="3">
        <v>0</v>
      </c>
      <c r="AC586" s="3">
        <v>0</v>
      </c>
      <c r="AD586" s="3">
        <v>0</v>
      </c>
      <c r="AE586" s="3">
        <v>0</v>
      </c>
      <c r="AF586" s="33">
        <f t="shared" si="9"/>
        <v>889207</v>
      </c>
    </row>
    <row r="587" spans="1:33" ht="13.5" thickBot="1" x14ac:dyDescent="0.25">
      <c r="A587" s="6" t="s">
        <v>71</v>
      </c>
      <c r="B587" s="25" t="s">
        <v>66</v>
      </c>
      <c r="C587" s="3">
        <v>1981</v>
      </c>
      <c r="D587" s="3">
        <v>0</v>
      </c>
      <c r="E587" s="3">
        <v>1352</v>
      </c>
      <c r="F587" s="3">
        <v>368</v>
      </c>
      <c r="G587" s="3">
        <v>3055</v>
      </c>
      <c r="H587" s="3">
        <v>2648</v>
      </c>
      <c r="I587" s="3">
        <v>205</v>
      </c>
      <c r="J587" s="3">
        <v>4815</v>
      </c>
      <c r="K587" s="3">
        <v>0</v>
      </c>
      <c r="L587" s="3">
        <v>1235</v>
      </c>
      <c r="M587" s="3">
        <v>755</v>
      </c>
      <c r="N587" s="3">
        <v>611</v>
      </c>
      <c r="O587" s="3">
        <v>0</v>
      </c>
      <c r="P587" s="3">
        <v>0</v>
      </c>
      <c r="Q587" s="3">
        <v>0</v>
      </c>
      <c r="R587" s="3">
        <v>21</v>
      </c>
      <c r="S587" s="3">
        <v>611</v>
      </c>
      <c r="T587" s="3">
        <v>56958</v>
      </c>
      <c r="U587" s="3">
        <v>0</v>
      </c>
      <c r="V587" s="3">
        <v>0</v>
      </c>
      <c r="W587" s="3">
        <v>0</v>
      </c>
      <c r="X587" s="3">
        <v>661</v>
      </c>
      <c r="Y587" s="3">
        <v>0</v>
      </c>
      <c r="Z587" s="3">
        <v>0</v>
      </c>
      <c r="AA587" s="3">
        <v>2016</v>
      </c>
      <c r="AB587" s="3">
        <v>0</v>
      </c>
      <c r="AC587" s="3">
        <v>0</v>
      </c>
      <c r="AD587" s="3">
        <v>0</v>
      </c>
      <c r="AE587" s="3">
        <v>0</v>
      </c>
      <c r="AF587" s="33">
        <f t="shared" si="9"/>
        <v>75311</v>
      </c>
    </row>
    <row r="588" spans="1:33" ht="13.5" thickBot="1" x14ac:dyDescent="0.25">
      <c r="A588" s="6" t="s">
        <v>71</v>
      </c>
      <c r="B588" s="25" t="s">
        <v>67</v>
      </c>
      <c r="C588" s="3">
        <v>1981</v>
      </c>
      <c r="D588" s="3">
        <v>0</v>
      </c>
      <c r="E588" s="3">
        <v>296</v>
      </c>
      <c r="F588" s="3">
        <v>0</v>
      </c>
      <c r="G588" s="3">
        <v>9836</v>
      </c>
      <c r="H588" s="3">
        <v>1010</v>
      </c>
      <c r="I588" s="3">
        <v>0</v>
      </c>
      <c r="J588" s="3">
        <v>10215</v>
      </c>
      <c r="K588" s="3">
        <v>0</v>
      </c>
      <c r="L588" s="3">
        <v>0</v>
      </c>
      <c r="M588" s="3">
        <v>0</v>
      </c>
      <c r="N588" s="3">
        <v>166</v>
      </c>
      <c r="O588" s="3">
        <v>0</v>
      </c>
      <c r="P588" s="3">
        <v>0</v>
      </c>
      <c r="Q588" s="3">
        <v>0</v>
      </c>
      <c r="R588" s="3">
        <v>309</v>
      </c>
      <c r="S588" s="3">
        <v>1904</v>
      </c>
      <c r="T588" s="3">
        <v>60582</v>
      </c>
      <c r="U588" s="3">
        <v>830</v>
      </c>
      <c r="V588" s="3">
        <v>0</v>
      </c>
      <c r="W588" s="3">
        <v>664</v>
      </c>
      <c r="X588" s="3">
        <v>4927</v>
      </c>
      <c r="Y588" s="3">
        <v>0</v>
      </c>
      <c r="Z588" s="3">
        <v>0</v>
      </c>
      <c r="AA588" s="3">
        <v>446</v>
      </c>
      <c r="AB588" s="3">
        <v>0</v>
      </c>
      <c r="AC588" s="3">
        <v>0</v>
      </c>
      <c r="AD588" s="3">
        <v>0</v>
      </c>
      <c r="AE588" s="3">
        <v>0</v>
      </c>
      <c r="AF588" s="33">
        <f t="shared" si="9"/>
        <v>91185</v>
      </c>
    </row>
    <row r="589" spans="1:33" ht="13.5" thickBot="1" x14ac:dyDescent="0.25">
      <c r="A589" s="6" t="s">
        <v>71</v>
      </c>
      <c r="B589" s="25" t="s">
        <v>68</v>
      </c>
      <c r="C589" s="3">
        <v>1981</v>
      </c>
      <c r="D589" s="3">
        <v>0</v>
      </c>
      <c r="E589" s="3">
        <v>0</v>
      </c>
      <c r="F589" s="3">
        <v>0</v>
      </c>
      <c r="G589" s="3">
        <v>5358</v>
      </c>
      <c r="H589" s="3">
        <v>975</v>
      </c>
      <c r="I589" s="3">
        <v>0</v>
      </c>
      <c r="J589" s="3">
        <v>5289</v>
      </c>
      <c r="K589" s="3">
        <v>0</v>
      </c>
      <c r="L589" s="3">
        <v>0</v>
      </c>
      <c r="M589" s="3">
        <v>0</v>
      </c>
      <c r="N589" s="3">
        <v>4130</v>
      </c>
      <c r="O589" s="3">
        <v>0</v>
      </c>
      <c r="P589" s="3">
        <v>0</v>
      </c>
      <c r="Q589" s="3">
        <v>0</v>
      </c>
      <c r="R589" s="3">
        <v>305</v>
      </c>
      <c r="S589" s="3">
        <v>806</v>
      </c>
      <c r="T589" s="3">
        <v>16923</v>
      </c>
      <c r="U589" s="3">
        <v>0</v>
      </c>
      <c r="V589" s="3">
        <v>0</v>
      </c>
      <c r="W589" s="3">
        <v>0</v>
      </c>
      <c r="X589" s="3">
        <v>2574</v>
      </c>
      <c r="Y589" s="3">
        <v>0</v>
      </c>
      <c r="Z589" s="3">
        <v>0</v>
      </c>
      <c r="AA589" s="3">
        <v>4266</v>
      </c>
      <c r="AB589" s="3">
        <v>0</v>
      </c>
      <c r="AC589" s="3">
        <v>0</v>
      </c>
      <c r="AD589" s="3">
        <v>0</v>
      </c>
      <c r="AE589" s="3">
        <v>0</v>
      </c>
      <c r="AF589" s="33">
        <f t="shared" si="9"/>
        <v>40626</v>
      </c>
      <c r="AG589" s="3">
        <f>SUM(AF541:AF589)</f>
        <v>17238214</v>
      </c>
    </row>
    <row r="590" spans="1:33" ht="13.5" thickBot="1" x14ac:dyDescent="0.25">
      <c r="A590" s="6" t="s">
        <v>72</v>
      </c>
      <c r="B590" s="3" t="s">
        <v>20</v>
      </c>
      <c r="C590" s="3">
        <v>1982</v>
      </c>
      <c r="D590" s="3">
        <v>0</v>
      </c>
      <c r="E590" s="3">
        <v>0</v>
      </c>
      <c r="F590" s="3">
        <v>0</v>
      </c>
      <c r="G590" s="3">
        <v>2517</v>
      </c>
      <c r="H590" s="3">
        <v>0</v>
      </c>
      <c r="I590" s="3">
        <v>0</v>
      </c>
      <c r="J590" s="3">
        <v>8180</v>
      </c>
      <c r="K590" s="3">
        <v>0</v>
      </c>
      <c r="L590" s="3">
        <v>5943</v>
      </c>
      <c r="M590" s="3">
        <v>0</v>
      </c>
      <c r="N590" s="3">
        <v>9780</v>
      </c>
      <c r="O590" s="3">
        <v>0</v>
      </c>
      <c r="P590" s="3">
        <v>0</v>
      </c>
      <c r="Q590" s="3">
        <v>0</v>
      </c>
      <c r="R590" s="3">
        <v>0</v>
      </c>
      <c r="S590" s="3">
        <v>17768</v>
      </c>
      <c r="T590" s="3">
        <v>297872</v>
      </c>
      <c r="U590" s="3">
        <v>0</v>
      </c>
      <c r="V590" s="3">
        <v>35548</v>
      </c>
      <c r="W590" s="3">
        <v>0</v>
      </c>
      <c r="X590" s="3">
        <v>292189</v>
      </c>
      <c r="Y590" s="3">
        <v>0</v>
      </c>
      <c r="Z590" s="3">
        <v>0</v>
      </c>
      <c r="AA590" s="3">
        <v>341</v>
      </c>
      <c r="AB590" s="3">
        <v>0</v>
      </c>
      <c r="AC590" s="3">
        <v>0</v>
      </c>
      <c r="AD590" s="3">
        <v>74</v>
      </c>
      <c r="AE590" s="3">
        <v>0</v>
      </c>
      <c r="AF590" s="33">
        <f t="shared" si="9"/>
        <v>670212</v>
      </c>
    </row>
    <row r="591" spans="1:33" ht="13.5" thickBot="1" x14ac:dyDescent="0.25">
      <c r="A591" s="6" t="s">
        <v>72</v>
      </c>
      <c r="B591" s="3" t="s">
        <v>21</v>
      </c>
      <c r="C591" s="3">
        <v>1982</v>
      </c>
      <c r="D591" s="3">
        <v>0</v>
      </c>
      <c r="E591" s="3">
        <v>0</v>
      </c>
      <c r="F591" s="3">
        <v>0</v>
      </c>
      <c r="G591" s="3">
        <v>1010</v>
      </c>
      <c r="H591" s="3">
        <v>0</v>
      </c>
      <c r="I591" s="3">
        <v>0</v>
      </c>
      <c r="J591" s="3">
        <v>2480</v>
      </c>
      <c r="K591" s="3">
        <v>0</v>
      </c>
      <c r="L591" s="3">
        <v>15595</v>
      </c>
      <c r="M591" s="3">
        <v>0</v>
      </c>
      <c r="N591" s="3">
        <v>13854</v>
      </c>
      <c r="O591" s="3">
        <v>0</v>
      </c>
      <c r="P591" s="3">
        <v>0</v>
      </c>
      <c r="Q591" s="3">
        <v>0</v>
      </c>
      <c r="R591" s="3">
        <v>0</v>
      </c>
      <c r="S591" s="3">
        <v>13242</v>
      </c>
      <c r="T591" s="3">
        <v>241898</v>
      </c>
      <c r="U591" s="3">
        <v>0</v>
      </c>
      <c r="V591" s="3">
        <v>20138</v>
      </c>
      <c r="W591" s="3">
        <v>0</v>
      </c>
      <c r="X591" s="3">
        <v>237967</v>
      </c>
      <c r="Y591" s="3">
        <v>0</v>
      </c>
      <c r="Z591" s="3">
        <v>0</v>
      </c>
      <c r="AA591" s="3">
        <v>373</v>
      </c>
      <c r="AB591" s="3">
        <v>0</v>
      </c>
      <c r="AC591" s="3">
        <v>0</v>
      </c>
      <c r="AD591" s="3">
        <v>153</v>
      </c>
      <c r="AE591" s="3">
        <v>0</v>
      </c>
      <c r="AF591" s="33">
        <f t="shared" si="9"/>
        <v>546710</v>
      </c>
    </row>
    <row r="592" spans="1:33" ht="13.5" thickBot="1" x14ac:dyDescent="0.25">
      <c r="A592" s="6" t="s">
        <v>72</v>
      </c>
      <c r="B592" s="3" t="s">
        <v>22</v>
      </c>
      <c r="C592" s="3">
        <v>1982</v>
      </c>
      <c r="D592" s="3">
        <v>0</v>
      </c>
      <c r="E592" s="3">
        <v>1754</v>
      </c>
      <c r="F592" s="3">
        <v>0</v>
      </c>
      <c r="G592" s="3">
        <v>5809</v>
      </c>
      <c r="H592" s="3">
        <v>0</v>
      </c>
      <c r="I592" s="3">
        <v>0</v>
      </c>
      <c r="J592" s="3">
        <v>8930</v>
      </c>
      <c r="K592" s="3">
        <v>0</v>
      </c>
      <c r="L592" s="3">
        <v>1953</v>
      </c>
      <c r="M592" s="3">
        <v>0</v>
      </c>
      <c r="N592" s="3">
        <v>18527</v>
      </c>
      <c r="O592" s="3">
        <v>0</v>
      </c>
      <c r="P592" s="3">
        <v>0</v>
      </c>
      <c r="Q592" s="3">
        <v>0</v>
      </c>
      <c r="R592" s="3">
        <v>0</v>
      </c>
      <c r="S592" s="3">
        <v>21307</v>
      </c>
      <c r="T592" s="3">
        <v>428252</v>
      </c>
      <c r="U592" s="3">
        <v>0</v>
      </c>
      <c r="V592" s="3">
        <v>16671</v>
      </c>
      <c r="W592" s="3">
        <v>0</v>
      </c>
      <c r="X592" s="3">
        <v>255926</v>
      </c>
      <c r="Y592" s="3">
        <v>0</v>
      </c>
      <c r="Z592" s="3">
        <v>0</v>
      </c>
      <c r="AA592" s="3">
        <v>1194</v>
      </c>
      <c r="AB592" s="3">
        <v>0</v>
      </c>
      <c r="AC592" s="3">
        <v>0</v>
      </c>
      <c r="AD592" s="3">
        <v>16</v>
      </c>
      <c r="AE592" s="3">
        <v>0</v>
      </c>
      <c r="AF592" s="33">
        <f t="shared" si="9"/>
        <v>760339</v>
      </c>
    </row>
    <row r="593" spans="1:34" s="44" customFormat="1" ht="13.5" thickBot="1" x14ac:dyDescent="0.25">
      <c r="A593" s="42" t="s">
        <v>72</v>
      </c>
      <c r="B593" s="43" t="s">
        <v>23</v>
      </c>
      <c r="C593" s="43">
        <v>1982</v>
      </c>
      <c r="D593" s="43">
        <v>0</v>
      </c>
      <c r="E593" s="43">
        <v>3708</v>
      </c>
      <c r="F593" s="43">
        <v>0</v>
      </c>
      <c r="G593" s="43">
        <v>7653</v>
      </c>
      <c r="H593" s="43">
        <v>1014</v>
      </c>
      <c r="I593" s="43">
        <v>0</v>
      </c>
      <c r="J593" s="43">
        <v>36526</v>
      </c>
      <c r="K593" s="43"/>
      <c r="L593" s="43">
        <v>247</v>
      </c>
      <c r="M593" s="43">
        <v>0</v>
      </c>
      <c r="N593" s="43">
        <v>795</v>
      </c>
      <c r="O593" s="43">
        <v>1000</v>
      </c>
      <c r="P593" s="43">
        <v>0</v>
      </c>
      <c r="Q593" s="43">
        <v>0</v>
      </c>
      <c r="R593" s="43">
        <v>0</v>
      </c>
      <c r="S593" s="43">
        <v>3583</v>
      </c>
      <c r="T593" s="43">
        <v>49528</v>
      </c>
      <c r="U593" s="43">
        <v>0</v>
      </c>
      <c r="V593" s="43">
        <v>58138</v>
      </c>
      <c r="W593" s="43">
        <v>0</v>
      </c>
      <c r="X593" s="43">
        <v>87425</v>
      </c>
      <c r="Y593" s="43">
        <v>0</v>
      </c>
      <c r="Z593" s="43">
        <v>0</v>
      </c>
      <c r="AA593" s="43">
        <v>11453</v>
      </c>
      <c r="AB593" s="43">
        <v>0</v>
      </c>
      <c r="AC593" s="43">
        <v>0</v>
      </c>
      <c r="AD593" s="43">
        <v>0</v>
      </c>
      <c r="AE593" s="43">
        <v>0</v>
      </c>
      <c r="AF593" s="57">
        <f t="shared" si="9"/>
        <v>261070</v>
      </c>
      <c r="AG593" s="43"/>
      <c r="AH593" s="43"/>
    </row>
    <row r="594" spans="1:34" ht="13.5" thickBot="1" x14ac:dyDescent="0.25">
      <c r="A594" s="6" t="s">
        <v>72</v>
      </c>
      <c r="B594" s="3" t="s">
        <v>24</v>
      </c>
      <c r="C594" s="3">
        <v>1982</v>
      </c>
      <c r="D594" s="3">
        <v>0</v>
      </c>
      <c r="E594" s="3">
        <v>0</v>
      </c>
      <c r="F594" s="3">
        <v>0</v>
      </c>
      <c r="G594" s="3">
        <v>18887</v>
      </c>
      <c r="H594" s="3">
        <v>540</v>
      </c>
      <c r="I594" s="3">
        <v>0</v>
      </c>
      <c r="J594" s="3">
        <v>5522</v>
      </c>
      <c r="K594" s="3">
        <v>0</v>
      </c>
      <c r="L594" s="3">
        <v>3797</v>
      </c>
      <c r="M594" s="3">
        <v>0</v>
      </c>
      <c r="N594" s="3">
        <v>42635</v>
      </c>
      <c r="O594" s="3">
        <v>0</v>
      </c>
      <c r="P594" s="3">
        <v>0</v>
      </c>
      <c r="Q594" s="3">
        <v>0</v>
      </c>
      <c r="R594" s="3">
        <v>0</v>
      </c>
      <c r="S594" s="3">
        <v>24121</v>
      </c>
      <c r="T594" s="3">
        <v>551047</v>
      </c>
      <c r="U594" s="3">
        <v>0</v>
      </c>
      <c r="V594" s="3">
        <v>39597</v>
      </c>
      <c r="W594" s="3">
        <v>1421</v>
      </c>
      <c r="X594" s="3">
        <v>282453</v>
      </c>
      <c r="Y594" s="3">
        <v>0</v>
      </c>
      <c r="Z594" s="3">
        <v>0</v>
      </c>
      <c r="AA594" s="3">
        <v>24332</v>
      </c>
      <c r="AB594" s="3">
        <v>0</v>
      </c>
      <c r="AC594" s="3">
        <v>783710</v>
      </c>
      <c r="AD594" s="3">
        <v>1507</v>
      </c>
      <c r="AE594" s="3">
        <v>0</v>
      </c>
      <c r="AF594" s="33">
        <f t="shared" si="9"/>
        <v>1779569</v>
      </c>
    </row>
    <row r="595" spans="1:34" ht="13.5" thickBot="1" x14ac:dyDescent="0.25">
      <c r="A595" s="6" t="s">
        <v>72</v>
      </c>
      <c r="B595" s="3" t="s">
        <v>25</v>
      </c>
      <c r="C595" s="3">
        <v>1982</v>
      </c>
      <c r="D595" s="3">
        <v>0</v>
      </c>
      <c r="E595" s="3">
        <v>4000</v>
      </c>
      <c r="F595" s="3">
        <v>0</v>
      </c>
      <c r="G595" s="3">
        <v>100000</v>
      </c>
      <c r="H595" s="3">
        <v>274</v>
      </c>
      <c r="I595" s="3">
        <v>0</v>
      </c>
      <c r="J595" s="3">
        <v>7000</v>
      </c>
      <c r="K595" s="3">
        <v>912</v>
      </c>
      <c r="L595" s="3">
        <v>7000</v>
      </c>
      <c r="M595" s="3">
        <v>0</v>
      </c>
      <c r="N595" s="3">
        <v>60000</v>
      </c>
      <c r="O595" s="3">
        <v>0</v>
      </c>
      <c r="P595" s="3">
        <v>0</v>
      </c>
      <c r="Q595" s="3">
        <v>28</v>
      </c>
      <c r="R595" s="3">
        <v>0</v>
      </c>
      <c r="S595" s="3">
        <v>57000</v>
      </c>
      <c r="T595" s="3">
        <v>570000</v>
      </c>
      <c r="U595" s="3">
        <v>0</v>
      </c>
      <c r="V595" s="3">
        <v>1000</v>
      </c>
      <c r="W595" s="3">
        <v>385</v>
      </c>
      <c r="X595" s="3">
        <v>140000</v>
      </c>
      <c r="Y595" s="3">
        <v>0</v>
      </c>
      <c r="Z595" s="3">
        <v>0</v>
      </c>
      <c r="AA595" s="3">
        <v>34000</v>
      </c>
      <c r="AB595" s="3">
        <v>0</v>
      </c>
      <c r="AC595" s="3">
        <v>0</v>
      </c>
      <c r="AD595" s="3">
        <v>2000</v>
      </c>
      <c r="AE595" s="3">
        <v>0</v>
      </c>
      <c r="AF595" s="33">
        <f t="shared" si="9"/>
        <v>983599</v>
      </c>
    </row>
    <row r="596" spans="1:34" ht="13.5" thickBot="1" x14ac:dyDescent="0.25">
      <c r="A596" s="6" t="s">
        <v>72</v>
      </c>
      <c r="B596" s="3" t="s">
        <v>26</v>
      </c>
      <c r="C596" s="3">
        <v>1982</v>
      </c>
      <c r="D596" s="3">
        <v>0</v>
      </c>
      <c r="E596" s="3">
        <v>120</v>
      </c>
      <c r="F596" s="3">
        <v>0</v>
      </c>
      <c r="G596" s="3">
        <v>3106</v>
      </c>
      <c r="H596" s="3">
        <v>699</v>
      </c>
      <c r="I596" s="3">
        <v>0</v>
      </c>
      <c r="J596" s="3">
        <v>14576</v>
      </c>
      <c r="K596" s="3">
        <v>0</v>
      </c>
      <c r="L596" s="3">
        <v>6885</v>
      </c>
      <c r="M596" s="3">
        <v>0</v>
      </c>
      <c r="N596" s="3">
        <v>3667</v>
      </c>
      <c r="O596" s="3">
        <v>0</v>
      </c>
      <c r="P596" s="3">
        <v>0</v>
      </c>
      <c r="Q596" s="3">
        <v>0</v>
      </c>
      <c r="R596" s="3">
        <v>0</v>
      </c>
      <c r="S596" s="3">
        <v>5421</v>
      </c>
      <c r="T596" s="3">
        <v>79291</v>
      </c>
      <c r="U596" s="3">
        <v>0</v>
      </c>
      <c r="V596" s="3">
        <v>100933</v>
      </c>
      <c r="W596" s="3">
        <v>0</v>
      </c>
      <c r="X596" s="3">
        <v>184615</v>
      </c>
      <c r="Y596" s="3">
        <v>0</v>
      </c>
      <c r="Z596" s="3">
        <v>0</v>
      </c>
      <c r="AA596" s="3">
        <v>923</v>
      </c>
      <c r="AB596" s="3">
        <v>0</v>
      </c>
      <c r="AC596" s="3">
        <v>0</v>
      </c>
      <c r="AD596" s="3">
        <v>51</v>
      </c>
      <c r="AE596" s="3">
        <v>0</v>
      </c>
      <c r="AF596" s="33">
        <f t="shared" si="9"/>
        <v>400287</v>
      </c>
    </row>
    <row r="597" spans="1:34" ht="13.5" thickBot="1" x14ac:dyDescent="0.25">
      <c r="A597" s="6" t="s">
        <v>72</v>
      </c>
      <c r="B597" s="3" t="s">
        <v>27</v>
      </c>
      <c r="C597" s="3">
        <v>1982</v>
      </c>
      <c r="D597" s="3">
        <v>0</v>
      </c>
      <c r="E597" s="3">
        <v>2749</v>
      </c>
      <c r="F597" s="3">
        <v>0</v>
      </c>
      <c r="G597" s="3">
        <v>10081</v>
      </c>
      <c r="H597" s="3">
        <v>89</v>
      </c>
      <c r="I597" s="3">
        <v>0</v>
      </c>
      <c r="J597" s="3">
        <v>20999</v>
      </c>
      <c r="K597" s="3">
        <v>0</v>
      </c>
      <c r="L597" s="3">
        <v>0</v>
      </c>
      <c r="M597" s="3">
        <v>0</v>
      </c>
      <c r="N597" s="3">
        <v>1833</v>
      </c>
      <c r="O597" s="3">
        <v>0</v>
      </c>
      <c r="P597" s="3">
        <v>0</v>
      </c>
      <c r="Q597" s="3">
        <v>0</v>
      </c>
      <c r="R597" s="3">
        <v>0</v>
      </c>
      <c r="S597" s="3">
        <v>5396</v>
      </c>
      <c r="T597" s="3">
        <v>100843</v>
      </c>
      <c r="U597" s="3">
        <v>0</v>
      </c>
      <c r="V597" s="3">
        <v>14256</v>
      </c>
      <c r="W597" s="3">
        <v>0</v>
      </c>
      <c r="X597" s="3">
        <v>63463</v>
      </c>
      <c r="Y597" s="3">
        <v>0</v>
      </c>
      <c r="Z597" s="3">
        <v>0</v>
      </c>
      <c r="AA597" s="3">
        <v>7393</v>
      </c>
      <c r="AB597" s="3">
        <v>0</v>
      </c>
      <c r="AC597" s="3">
        <v>0</v>
      </c>
      <c r="AD597" s="3">
        <v>14</v>
      </c>
      <c r="AE597" s="3">
        <v>0</v>
      </c>
      <c r="AF597" s="33">
        <f t="shared" si="9"/>
        <v>227116</v>
      </c>
    </row>
    <row r="598" spans="1:34" ht="13.5" thickBot="1" x14ac:dyDescent="0.25">
      <c r="A598" s="6" t="s">
        <v>72</v>
      </c>
      <c r="B598" s="3" t="s">
        <v>28</v>
      </c>
      <c r="C598" s="3">
        <v>1982</v>
      </c>
      <c r="D598" s="3">
        <v>0</v>
      </c>
      <c r="E598" s="3">
        <v>2058</v>
      </c>
      <c r="F598" s="3">
        <v>0</v>
      </c>
      <c r="G598" s="3">
        <v>2272</v>
      </c>
      <c r="H598" s="3">
        <v>48</v>
      </c>
      <c r="I598" s="3">
        <v>0</v>
      </c>
      <c r="J598" s="3">
        <v>3534</v>
      </c>
      <c r="K598" s="3">
        <v>0</v>
      </c>
      <c r="L598" s="3">
        <v>0</v>
      </c>
      <c r="M598" s="3">
        <v>0</v>
      </c>
      <c r="N598" s="3">
        <v>26660</v>
      </c>
      <c r="O598" s="3">
        <v>0</v>
      </c>
      <c r="P598" s="3">
        <v>0</v>
      </c>
      <c r="Q598" s="3">
        <v>0</v>
      </c>
      <c r="R598" s="3">
        <v>0</v>
      </c>
      <c r="S598" s="3">
        <v>4387</v>
      </c>
      <c r="T598" s="3">
        <v>68328</v>
      </c>
      <c r="U598" s="3">
        <v>0</v>
      </c>
      <c r="V598" s="3">
        <v>0</v>
      </c>
      <c r="W598" s="3">
        <v>0</v>
      </c>
      <c r="X598" s="3">
        <v>11056</v>
      </c>
      <c r="Y598" s="3">
        <v>0</v>
      </c>
      <c r="Z598" s="3">
        <v>0</v>
      </c>
      <c r="AA598" s="3">
        <v>377</v>
      </c>
      <c r="AB598" s="3">
        <v>0</v>
      </c>
      <c r="AC598" s="3">
        <v>0</v>
      </c>
      <c r="AD598" s="3">
        <v>208</v>
      </c>
      <c r="AE598" s="3">
        <v>0</v>
      </c>
      <c r="AF598" s="33">
        <f t="shared" si="9"/>
        <v>118928</v>
      </c>
    </row>
    <row r="599" spans="1:34" ht="13.5" thickBot="1" x14ac:dyDescent="0.25">
      <c r="A599" s="6" t="s">
        <v>72</v>
      </c>
      <c r="B599" s="3" t="s">
        <v>29</v>
      </c>
      <c r="C599" s="3">
        <v>1982</v>
      </c>
      <c r="D599" s="3">
        <v>0</v>
      </c>
      <c r="E599" s="3">
        <v>31</v>
      </c>
      <c r="F599" s="3">
        <v>0</v>
      </c>
      <c r="G599" s="3">
        <v>3549</v>
      </c>
      <c r="H599" s="3">
        <v>0</v>
      </c>
      <c r="I599" s="3">
        <v>0</v>
      </c>
      <c r="J599" s="3">
        <v>143</v>
      </c>
      <c r="K599" s="3">
        <v>0</v>
      </c>
      <c r="L599" s="3">
        <v>16074</v>
      </c>
      <c r="M599" s="3">
        <v>0</v>
      </c>
      <c r="N599" s="3">
        <v>18984</v>
      </c>
      <c r="O599" s="3">
        <v>0</v>
      </c>
      <c r="P599" s="3">
        <v>0</v>
      </c>
      <c r="Q599" s="3">
        <v>0</v>
      </c>
      <c r="R599" s="3">
        <v>0</v>
      </c>
      <c r="S599" s="3">
        <v>13300</v>
      </c>
      <c r="T599" s="3">
        <v>301953</v>
      </c>
      <c r="U599" s="3">
        <v>0</v>
      </c>
      <c r="V599" s="3">
        <v>28030</v>
      </c>
      <c r="W599" s="3">
        <v>0</v>
      </c>
      <c r="X599" s="3">
        <v>267381</v>
      </c>
      <c r="Y599" s="3">
        <v>0</v>
      </c>
      <c r="Z599" s="3">
        <v>0</v>
      </c>
      <c r="AA599" s="3">
        <v>1000</v>
      </c>
      <c r="AB599" s="3">
        <v>0</v>
      </c>
      <c r="AC599" s="3">
        <v>0</v>
      </c>
      <c r="AD599" s="3">
        <v>111</v>
      </c>
      <c r="AE599" s="3">
        <v>0</v>
      </c>
      <c r="AF599" s="33">
        <f t="shared" si="9"/>
        <v>650556</v>
      </c>
    </row>
    <row r="600" spans="1:34" ht="13.5" thickBot="1" x14ac:dyDescent="0.25">
      <c r="A600" s="6" t="s">
        <v>72</v>
      </c>
      <c r="B600" s="3" t="s">
        <v>30</v>
      </c>
      <c r="C600" s="3">
        <v>1982</v>
      </c>
      <c r="D600" s="3">
        <v>0</v>
      </c>
      <c r="E600" s="3">
        <v>108</v>
      </c>
      <c r="F600" s="3">
        <v>0</v>
      </c>
      <c r="G600" s="3">
        <v>1512</v>
      </c>
      <c r="H600" s="3">
        <v>2323</v>
      </c>
      <c r="I600" s="3">
        <v>0</v>
      </c>
      <c r="J600" s="3">
        <v>7141</v>
      </c>
      <c r="K600" s="3">
        <v>0</v>
      </c>
      <c r="L600" s="3">
        <v>1027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1126</v>
      </c>
      <c r="T600" s="3">
        <v>3893</v>
      </c>
      <c r="U600" s="3">
        <v>18</v>
      </c>
      <c r="V600" s="3">
        <v>28951</v>
      </c>
      <c r="W600" s="3">
        <v>0</v>
      </c>
      <c r="X600" s="3">
        <v>39285</v>
      </c>
      <c r="Y600" s="3">
        <v>0</v>
      </c>
      <c r="Z600" s="3">
        <v>0</v>
      </c>
      <c r="AA600" s="3">
        <v>659</v>
      </c>
      <c r="AB600" s="3">
        <v>0</v>
      </c>
      <c r="AC600" s="3">
        <v>0</v>
      </c>
      <c r="AD600" s="3">
        <v>0</v>
      </c>
      <c r="AE600" s="3">
        <v>0</v>
      </c>
      <c r="AF600" s="33">
        <f t="shared" si="9"/>
        <v>86043</v>
      </c>
    </row>
    <row r="601" spans="1:34" ht="13.5" thickBot="1" x14ac:dyDescent="0.25">
      <c r="A601" s="6" t="s">
        <v>72</v>
      </c>
      <c r="B601" s="3" t="s">
        <v>31</v>
      </c>
      <c r="C601" s="3">
        <v>1982</v>
      </c>
      <c r="D601" s="3">
        <v>0</v>
      </c>
      <c r="E601" s="3">
        <v>2784</v>
      </c>
      <c r="F601" s="3">
        <v>0</v>
      </c>
      <c r="G601" s="3">
        <v>1093</v>
      </c>
      <c r="H601" s="3">
        <v>110</v>
      </c>
      <c r="I601" s="3">
        <v>0</v>
      </c>
      <c r="J601" s="3">
        <v>6777</v>
      </c>
      <c r="K601" s="3">
        <v>0</v>
      </c>
      <c r="L601" s="3">
        <v>24</v>
      </c>
      <c r="M601" s="3">
        <v>0</v>
      </c>
      <c r="N601" s="3">
        <v>15270</v>
      </c>
      <c r="O601" s="3">
        <v>0</v>
      </c>
      <c r="P601" s="3">
        <v>0</v>
      </c>
      <c r="Q601" s="3">
        <v>0</v>
      </c>
      <c r="R601" s="3">
        <v>0</v>
      </c>
      <c r="S601" s="3">
        <v>4657</v>
      </c>
      <c r="T601" s="3">
        <v>26473</v>
      </c>
      <c r="U601" s="3">
        <v>0</v>
      </c>
      <c r="V601" s="3">
        <v>88</v>
      </c>
      <c r="W601" s="3">
        <v>0</v>
      </c>
      <c r="X601" s="3">
        <v>14675</v>
      </c>
      <c r="Y601" s="3">
        <v>0</v>
      </c>
      <c r="Z601" s="3">
        <v>0</v>
      </c>
      <c r="AA601" s="3">
        <v>1596</v>
      </c>
      <c r="AB601" s="3">
        <v>0</v>
      </c>
      <c r="AC601" s="3">
        <v>0</v>
      </c>
      <c r="AD601" s="3">
        <v>49</v>
      </c>
      <c r="AE601" s="3">
        <v>0</v>
      </c>
      <c r="AF601" s="33">
        <f t="shared" si="9"/>
        <v>73596</v>
      </c>
    </row>
    <row r="602" spans="1:34" ht="13.5" thickBot="1" x14ac:dyDescent="0.25">
      <c r="A602" s="6" t="s">
        <v>72</v>
      </c>
      <c r="B602" s="3" t="s">
        <v>32</v>
      </c>
      <c r="C602" s="3">
        <v>1982</v>
      </c>
      <c r="D602" s="3">
        <v>0</v>
      </c>
      <c r="E602" s="3">
        <v>0</v>
      </c>
      <c r="F602" s="3">
        <v>0</v>
      </c>
      <c r="G602" s="3">
        <v>18746</v>
      </c>
      <c r="H602" s="3">
        <v>139</v>
      </c>
      <c r="I602" s="3">
        <v>0</v>
      </c>
      <c r="J602" s="3">
        <v>3694</v>
      </c>
      <c r="K602" s="3">
        <v>0</v>
      </c>
      <c r="L602" s="3">
        <v>4339</v>
      </c>
      <c r="M602" s="3">
        <v>0</v>
      </c>
      <c r="N602" s="3">
        <v>26867</v>
      </c>
      <c r="O602" s="3">
        <v>0</v>
      </c>
      <c r="P602" s="3">
        <v>0</v>
      </c>
      <c r="Q602" s="3">
        <v>0</v>
      </c>
      <c r="R602" s="3">
        <v>0</v>
      </c>
      <c r="S602" s="3">
        <v>33427</v>
      </c>
      <c r="T602" s="3">
        <v>612833</v>
      </c>
      <c r="U602" s="3">
        <v>0</v>
      </c>
      <c r="V602" s="3">
        <v>3163</v>
      </c>
      <c r="W602" s="3">
        <v>960</v>
      </c>
      <c r="X602" s="3">
        <v>179729</v>
      </c>
      <c r="Y602" s="3">
        <v>0</v>
      </c>
      <c r="Z602" s="3">
        <v>0</v>
      </c>
      <c r="AA602" s="3">
        <v>541</v>
      </c>
      <c r="AB602" s="3">
        <v>0</v>
      </c>
      <c r="AC602" s="3">
        <v>0</v>
      </c>
      <c r="AD602" s="3">
        <v>541</v>
      </c>
      <c r="AE602" s="3">
        <v>0</v>
      </c>
      <c r="AF602" s="33">
        <f t="shared" si="9"/>
        <v>884979</v>
      </c>
    </row>
    <row r="603" spans="1:34" ht="13.5" thickBot="1" x14ac:dyDescent="0.25">
      <c r="A603" s="6" t="s">
        <v>73</v>
      </c>
      <c r="B603" s="3" t="s">
        <v>33</v>
      </c>
      <c r="C603" s="3">
        <v>1982</v>
      </c>
      <c r="D603" s="3">
        <v>0</v>
      </c>
      <c r="E603" s="3">
        <v>0</v>
      </c>
      <c r="F603" s="3">
        <v>0</v>
      </c>
      <c r="G603" s="3">
        <v>321</v>
      </c>
      <c r="H603" s="3">
        <v>0</v>
      </c>
      <c r="I603" s="3">
        <v>0</v>
      </c>
      <c r="J603" s="3">
        <v>56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183</v>
      </c>
      <c r="T603" s="3">
        <v>0</v>
      </c>
      <c r="U603" s="3">
        <v>0</v>
      </c>
      <c r="V603" s="3">
        <v>0</v>
      </c>
      <c r="W603" s="3">
        <v>92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3">
        <f t="shared" si="9"/>
        <v>652</v>
      </c>
    </row>
    <row r="604" spans="1:34" ht="13.5" thickBot="1" x14ac:dyDescent="0.25">
      <c r="A604" s="6" t="s">
        <v>73</v>
      </c>
      <c r="B604" s="25" t="s">
        <v>34</v>
      </c>
      <c r="C604" s="3">
        <v>1982</v>
      </c>
      <c r="D604" s="3">
        <v>0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41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19175</v>
      </c>
      <c r="U604" s="3">
        <v>0</v>
      </c>
      <c r="V604" s="3">
        <v>371</v>
      </c>
      <c r="W604" s="3">
        <v>28</v>
      </c>
      <c r="X604" s="3">
        <v>9300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33">
        <f t="shared" si="9"/>
        <v>28915</v>
      </c>
    </row>
    <row r="605" spans="1:34" ht="13.5" thickBot="1" x14ac:dyDescent="0.25">
      <c r="A605" s="6" t="s">
        <v>73</v>
      </c>
      <c r="B605" s="25" t="s">
        <v>35</v>
      </c>
      <c r="C605" s="3">
        <v>1982</v>
      </c>
      <c r="D605" s="3">
        <v>0</v>
      </c>
      <c r="E605" s="3">
        <v>0</v>
      </c>
      <c r="F605" s="3">
        <v>0</v>
      </c>
      <c r="G605" s="3">
        <v>11341</v>
      </c>
      <c r="H605" s="3">
        <v>311</v>
      </c>
      <c r="I605" s="3">
        <v>0</v>
      </c>
      <c r="J605" s="3">
        <v>1405</v>
      </c>
      <c r="K605" s="3">
        <v>1663</v>
      </c>
      <c r="L605" s="3">
        <v>154</v>
      </c>
      <c r="M605" s="3">
        <v>0</v>
      </c>
      <c r="N605" s="3">
        <v>5660</v>
      </c>
      <c r="O605" s="3">
        <v>0</v>
      </c>
      <c r="P605" s="3">
        <v>0</v>
      </c>
      <c r="Q605" s="3">
        <v>0</v>
      </c>
      <c r="R605" s="3">
        <v>2963</v>
      </c>
      <c r="S605" s="3">
        <v>2388</v>
      </c>
      <c r="T605" s="3">
        <v>55500</v>
      </c>
      <c r="U605" s="3">
        <v>0</v>
      </c>
      <c r="V605" s="3">
        <v>0</v>
      </c>
      <c r="W605" s="3">
        <v>701</v>
      </c>
      <c r="X605" s="3">
        <v>24149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0</v>
      </c>
      <c r="AF605" s="33">
        <f t="shared" si="9"/>
        <v>106235</v>
      </c>
    </row>
    <row r="606" spans="1:34" ht="13.5" thickBot="1" x14ac:dyDescent="0.25">
      <c r="A606" s="6" t="s">
        <v>73</v>
      </c>
      <c r="B606" s="25" t="s">
        <v>36</v>
      </c>
      <c r="C606" s="3">
        <v>1982</v>
      </c>
      <c r="D606" s="3">
        <v>0</v>
      </c>
      <c r="E606" s="3">
        <v>0</v>
      </c>
      <c r="F606" s="3">
        <v>0</v>
      </c>
      <c r="G606" s="3">
        <v>122</v>
      </c>
      <c r="H606" s="3">
        <v>0</v>
      </c>
      <c r="I606" s="3">
        <v>0</v>
      </c>
      <c r="J606" s="3">
        <v>0</v>
      </c>
      <c r="K606" s="3">
        <v>0</v>
      </c>
      <c r="L606" s="3">
        <v>1025</v>
      </c>
      <c r="M606" s="3">
        <v>0</v>
      </c>
      <c r="N606" s="3">
        <v>2654</v>
      </c>
      <c r="O606" s="3">
        <v>0</v>
      </c>
      <c r="P606" s="3">
        <v>0</v>
      </c>
      <c r="Q606" s="3">
        <v>0</v>
      </c>
      <c r="R606" s="3">
        <v>0</v>
      </c>
      <c r="S606" s="3">
        <v>331</v>
      </c>
      <c r="T606" s="3">
        <v>108009</v>
      </c>
      <c r="U606" s="3">
        <v>27</v>
      </c>
      <c r="V606" s="3">
        <v>2901</v>
      </c>
      <c r="W606" s="3">
        <v>129</v>
      </c>
      <c r="X606" s="3">
        <v>24800</v>
      </c>
      <c r="Y606" s="3">
        <v>0</v>
      </c>
      <c r="Z606" s="3">
        <v>0</v>
      </c>
      <c r="AA606" s="3">
        <v>15</v>
      </c>
      <c r="AB606" s="3">
        <v>0</v>
      </c>
      <c r="AC606" s="3">
        <v>0</v>
      </c>
      <c r="AD606" s="3">
        <v>4</v>
      </c>
      <c r="AE606" s="3">
        <v>0</v>
      </c>
      <c r="AF606" s="33">
        <f t="shared" si="9"/>
        <v>140017</v>
      </c>
    </row>
    <row r="607" spans="1:34" ht="13.5" thickBot="1" x14ac:dyDescent="0.25">
      <c r="A607" s="6" t="s">
        <v>73</v>
      </c>
      <c r="B607" s="25" t="s">
        <v>37</v>
      </c>
      <c r="C607" s="3">
        <v>1982</v>
      </c>
      <c r="D607" s="3">
        <v>0</v>
      </c>
      <c r="E607" s="3">
        <v>0</v>
      </c>
      <c r="F607" s="3">
        <v>0</v>
      </c>
      <c r="G607" s="3">
        <v>584</v>
      </c>
      <c r="H607" s="3">
        <v>37</v>
      </c>
      <c r="I607" s="3">
        <v>0</v>
      </c>
      <c r="J607" s="3">
        <v>31</v>
      </c>
      <c r="K607" s="3">
        <v>140</v>
      </c>
      <c r="L607" s="3">
        <v>336</v>
      </c>
      <c r="M607" s="3">
        <v>0</v>
      </c>
      <c r="N607" s="3">
        <v>820</v>
      </c>
      <c r="O607" s="3">
        <v>0</v>
      </c>
      <c r="P607" s="3">
        <v>0</v>
      </c>
      <c r="Q607" s="3">
        <v>0</v>
      </c>
      <c r="R607" s="3">
        <v>0</v>
      </c>
      <c r="S607" s="3">
        <v>810</v>
      </c>
      <c r="T607" s="3">
        <v>25472</v>
      </c>
      <c r="U607" s="3">
        <v>0</v>
      </c>
      <c r="V607" s="3">
        <v>165</v>
      </c>
      <c r="W607" s="3">
        <v>106</v>
      </c>
      <c r="X607" s="3">
        <v>11645</v>
      </c>
      <c r="Y607" s="3">
        <v>0</v>
      </c>
      <c r="Z607" s="3">
        <v>0</v>
      </c>
      <c r="AA607" s="3">
        <v>46</v>
      </c>
      <c r="AB607" s="3">
        <v>0</v>
      </c>
      <c r="AC607" s="3">
        <v>0</v>
      </c>
      <c r="AD607" s="3">
        <v>22</v>
      </c>
      <c r="AE607" s="3">
        <v>0</v>
      </c>
      <c r="AF607" s="33">
        <f t="shared" si="9"/>
        <v>40214</v>
      </c>
    </row>
    <row r="608" spans="1:34" ht="13.5" thickBot="1" x14ac:dyDescent="0.25">
      <c r="A608" s="6" t="s">
        <v>73</v>
      </c>
      <c r="B608" s="25" t="s">
        <v>38</v>
      </c>
      <c r="C608" s="3">
        <v>1982</v>
      </c>
      <c r="D608" s="3">
        <v>0</v>
      </c>
      <c r="E608" s="3">
        <v>0</v>
      </c>
      <c r="F608" s="3">
        <v>0</v>
      </c>
      <c r="G608" s="3">
        <v>3084</v>
      </c>
      <c r="H608" s="3">
        <v>19</v>
      </c>
      <c r="I608" s="3">
        <v>0</v>
      </c>
      <c r="J608" s="3">
        <v>236</v>
      </c>
      <c r="K608" s="3">
        <v>372</v>
      </c>
      <c r="L608" s="3">
        <v>287</v>
      </c>
      <c r="M608" s="3">
        <v>0</v>
      </c>
      <c r="N608" s="3">
        <v>1826</v>
      </c>
      <c r="O608" s="3">
        <v>0</v>
      </c>
      <c r="P608" s="3">
        <v>0</v>
      </c>
      <c r="Q608" s="3">
        <v>0</v>
      </c>
      <c r="R608" s="3">
        <v>0</v>
      </c>
      <c r="S608" s="3">
        <v>671</v>
      </c>
      <c r="T608" s="3">
        <v>13633</v>
      </c>
      <c r="U608" s="3">
        <v>0</v>
      </c>
      <c r="V608" s="3">
        <v>10</v>
      </c>
      <c r="W608" s="3">
        <v>193</v>
      </c>
      <c r="X608" s="3">
        <v>8481</v>
      </c>
      <c r="Y608" s="3">
        <v>0</v>
      </c>
      <c r="Z608" s="3">
        <v>0</v>
      </c>
      <c r="AA608" s="3">
        <v>461</v>
      </c>
      <c r="AB608" s="3">
        <v>0</v>
      </c>
      <c r="AC608" s="3">
        <v>0</v>
      </c>
      <c r="AD608" s="3">
        <v>91</v>
      </c>
      <c r="AE608" s="3">
        <v>0</v>
      </c>
      <c r="AF608" s="33">
        <f t="shared" si="9"/>
        <v>29364</v>
      </c>
    </row>
    <row r="609" spans="1:32" ht="13.5" thickBot="1" x14ac:dyDescent="0.25">
      <c r="A609" s="6" t="s">
        <v>73</v>
      </c>
      <c r="B609" s="25" t="s">
        <v>39</v>
      </c>
      <c r="C609" s="3">
        <v>1982</v>
      </c>
      <c r="D609" s="3">
        <v>0</v>
      </c>
      <c r="E609" s="3">
        <v>0</v>
      </c>
      <c r="F609" s="3">
        <v>0</v>
      </c>
      <c r="G609" s="3">
        <v>113</v>
      </c>
      <c r="H609" s="3">
        <v>0</v>
      </c>
      <c r="I609" s="3">
        <v>0</v>
      </c>
      <c r="J609" s="3">
        <v>3</v>
      </c>
      <c r="K609" s="3">
        <v>0</v>
      </c>
      <c r="L609" s="3">
        <v>6408</v>
      </c>
      <c r="M609" s="3">
        <v>0</v>
      </c>
      <c r="N609" s="3">
        <v>7023</v>
      </c>
      <c r="O609" s="3">
        <v>0</v>
      </c>
      <c r="P609" s="3">
        <v>0</v>
      </c>
      <c r="Q609" s="3">
        <v>0</v>
      </c>
      <c r="R609" s="3">
        <v>0</v>
      </c>
      <c r="S609" s="3">
        <v>1208</v>
      </c>
      <c r="T609" s="3">
        <v>397789</v>
      </c>
      <c r="U609" s="3">
        <v>0</v>
      </c>
      <c r="V609" s="3">
        <v>25674</v>
      </c>
      <c r="W609" s="3">
        <v>31</v>
      </c>
      <c r="X609" s="3">
        <v>126343</v>
      </c>
      <c r="Y609" s="3">
        <v>0</v>
      </c>
      <c r="Z609" s="3">
        <v>0</v>
      </c>
      <c r="AA609" s="3">
        <v>4548</v>
      </c>
      <c r="AB609" s="3">
        <v>0</v>
      </c>
      <c r="AC609" s="3">
        <v>288563</v>
      </c>
      <c r="AD609" s="3">
        <v>323</v>
      </c>
      <c r="AE609" s="3">
        <v>0</v>
      </c>
      <c r="AF609" s="33">
        <f t="shared" si="9"/>
        <v>858026</v>
      </c>
    </row>
    <row r="610" spans="1:32" ht="13.5" thickBot="1" x14ac:dyDescent="0.25">
      <c r="A610" s="6" t="s">
        <v>73</v>
      </c>
      <c r="B610" s="25" t="s">
        <v>40</v>
      </c>
      <c r="C610" s="3">
        <v>1982</v>
      </c>
      <c r="D610" s="3">
        <v>0</v>
      </c>
      <c r="E610" s="3">
        <v>0</v>
      </c>
      <c r="F610" s="3">
        <v>0</v>
      </c>
      <c r="G610" s="3">
        <v>13914</v>
      </c>
      <c r="H610" s="3">
        <v>176</v>
      </c>
      <c r="I610" s="3">
        <v>0</v>
      </c>
      <c r="J610" s="3">
        <v>1673</v>
      </c>
      <c r="K610" s="3">
        <v>714</v>
      </c>
      <c r="L610" s="3">
        <v>22746</v>
      </c>
      <c r="M610" s="3">
        <v>0</v>
      </c>
      <c r="N610" s="3">
        <v>39986</v>
      </c>
      <c r="O610" s="3">
        <v>0</v>
      </c>
      <c r="P610" s="3">
        <v>0</v>
      </c>
      <c r="Q610" s="3">
        <v>0</v>
      </c>
      <c r="R610" s="3">
        <v>39</v>
      </c>
      <c r="S610" s="3">
        <v>16423</v>
      </c>
      <c r="T610" s="3">
        <v>539196</v>
      </c>
      <c r="U610" s="3">
        <v>0</v>
      </c>
      <c r="V610" s="3">
        <v>50681</v>
      </c>
      <c r="W610" s="3">
        <v>625</v>
      </c>
      <c r="X610" s="3">
        <v>455371</v>
      </c>
      <c r="Y610" s="3">
        <v>0</v>
      </c>
      <c r="Z610" s="3">
        <v>0</v>
      </c>
      <c r="AA610" s="3">
        <v>31654</v>
      </c>
      <c r="AB610" s="3">
        <v>0</v>
      </c>
      <c r="AC610" s="3">
        <v>0</v>
      </c>
      <c r="AD610" s="3">
        <v>0</v>
      </c>
      <c r="AE610" s="3">
        <v>0</v>
      </c>
      <c r="AF610" s="33">
        <f t="shared" si="9"/>
        <v>1173198</v>
      </c>
    </row>
    <row r="611" spans="1:32" ht="13.5" thickBot="1" x14ac:dyDescent="0.25">
      <c r="A611" s="6" t="s">
        <v>73</v>
      </c>
      <c r="B611" s="25" t="s">
        <v>41</v>
      </c>
      <c r="C611" s="3">
        <v>1982</v>
      </c>
      <c r="D611" s="3">
        <v>0</v>
      </c>
      <c r="E611" s="3">
        <v>0</v>
      </c>
      <c r="F611" s="3">
        <v>0</v>
      </c>
      <c r="G611" s="3">
        <v>5126</v>
      </c>
      <c r="H611" s="3">
        <v>0</v>
      </c>
      <c r="I611" s="3">
        <v>0</v>
      </c>
      <c r="J611" s="3">
        <v>0</v>
      </c>
      <c r="K611" s="3">
        <v>0</v>
      </c>
      <c r="L611" s="3">
        <v>26705</v>
      </c>
      <c r="M611" s="3">
        <v>0</v>
      </c>
      <c r="N611" s="3">
        <v>26613</v>
      </c>
      <c r="O611" s="3">
        <v>0</v>
      </c>
      <c r="P611" s="3">
        <v>0</v>
      </c>
      <c r="Q611" s="3">
        <v>0</v>
      </c>
      <c r="R611" s="3">
        <v>0</v>
      </c>
      <c r="S611" s="3">
        <v>4433</v>
      </c>
      <c r="T611" s="3">
        <v>213481</v>
      </c>
      <c r="U611" s="3">
        <v>0</v>
      </c>
      <c r="V611" s="3">
        <v>57334</v>
      </c>
      <c r="W611" s="3">
        <v>0</v>
      </c>
      <c r="X611" s="3">
        <v>263467</v>
      </c>
      <c r="Y611" s="3">
        <v>0</v>
      </c>
      <c r="Z611" s="3">
        <v>0</v>
      </c>
      <c r="AA611" s="3">
        <v>3364</v>
      </c>
      <c r="AB611" s="3">
        <v>0</v>
      </c>
      <c r="AC611" s="3">
        <v>0</v>
      </c>
      <c r="AD611" s="3">
        <v>355</v>
      </c>
      <c r="AE611" s="3">
        <v>0</v>
      </c>
      <c r="AF611" s="33">
        <f t="shared" si="9"/>
        <v>600878</v>
      </c>
    </row>
    <row r="612" spans="1:32" ht="13.5" thickBot="1" x14ac:dyDescent="0.25">
      <c r="A612" s="6" t="s">
        <v>73</v>
      </c>
      <c r="B612" s="25" t="s">
        <v>42</v>
      </c>
      <c r="C612" s="3">
        <v>1982</v>
      </c>
      <c r="D612" s="3"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3">
        <v>0</v>
      </c>
      <c r="L612" s="3">
        <v>48</v>
      </c>
      <c r="M612" s="3">
        <v>0</v>
      </c>
      <c r="N612" s="3">
        <v>53</v>
      </c>
      <c r="O612" s="3">
        <v>0</v>
      </c>
      <c r="P612" s="3">
        <v>0</v>
      </c>
      <c r="Q612" s="3">
        <v>0</v>
      </c>
      <c r="R612" s="3">
        <v>0</v>
      </c>
      <c r="S612" s="3">
        <v>69</v>
      </c>
      <c r="T612" s="3">
        <v>2448</v>
      </c>
      <c r="U612" s="3">
        <v>0</v>
      </c>
      <c r="V612" s="3">
        <v>278</v>
      </c>
      <c r="W612" s="3">
        <v>0</v>
      </c>
      <c r="X612" s="3">
        <v>503</v>
      </c>
      <c r="Y612" s="3">
        <v>0</v>
      </c>
      <c r="Z612" s="3">
        <v>0</v>
      </c>
      <c r="AA612" s="3">
        <v>67</v>
      </c>
      <c r="AB612" s="3">
        <v>0</v>
      </c>
      <c r="AC612" s="3">
        <v>0</v>
      </c>
      <c r="AD612" s="3">
        <v>11</v>
      </c>
      <c r="AE612" s="3">
        <v>0</v>
      </c>
      <c r="AF612" s="33">
        <f t="shared" si="9"/>
        <v>3477</v>
      </c>
    </row>
    <row r="613" spans="1:32" ht="13.5" thickBot="1" x14ac:dyDescent="0.25">
      <c r="A613" s="6" t="s">
        <v>73</v>
      </c>
      <c r="B613" s="25" t="s">
        <v>43</v>
      </c>
      <c r="C613" s="3">
        <v>1982</v>
      </c>
      <c r="D613" s="3">
        <v>0</v>
      </c>
      <c r="E613" s="3">
        <v>0</v>
      </c>
      <c r="F613" s="3">
        <v>0</v>
      </c>
      <c r="G613" s="3">
        <v>1648</v>
      </c>
      <c r="H613" s="3">
        <v>40</v>
      </c>
      <c r="I613" s="3">
        <v>0</v>
      </c>
      <c r="J613" s="3">
        <v>536</v>
      </c>
      <c r="K613" s="3">
        <v>301</v>
      </c>
      <c r="L613" s="3">
        <v>519</v>
      </c>
      <c r="M613" s="3">
        <v>0</v>
      </c>
      <c r="N613" s="3">
        <v>1857</v>
      </c>
      <c r="O613" s="3">
        <v>0</v>
      </c>
      <c r="P613" s="3">
        <v>0</v>
      </c>
      <c r="Q613" s="3">
        <v>0</v>
      </c>
      <c r="R613" s="3">
        <v>0</v>
      </c>
      <c r="S613" s="3">
        <v>871</v>
      </c>
      <c r="T613" s="3">
        <v>24553</v>
      </c>
      <c r="U613" s="3">
        <v>0</v>
      </c>
      <c r="V613" s="3">
        <v>0</v>
      </c>
      <c r="W613" s="3">
        <v>108</v>
      </c>
      <c r="X613" s="3">
        <v>8379</v>
      </c>
      <c r="Y613" s="3">
        <v>0</v>
      </c>
      <c r="Z613" s="3">
        <v>0</v>
      </c>
      <c r="AA613" s="3">
        <v>38</v>
      </c>
      <c r="AB613" s="3">
        <v>0</v>
      </c>
      <c r="AC613" s="3">
        <v>0</v>
      </c>
      <c r="AD613" s="3">
        <v>0</v>
      </c>
      <c r="AE613" s="3">
        <v>0</v>
      </c>
      <c r="AF613" s="33">
        <f t="shared" si="9"/>
        <v>38850</v>
      </c>
    </row>
    <row r="614" spans="1:32" ht="13.5" thickBot="1" x14ac:dyDescent="0.25">
      <c r="A614" s="6" t="s">
        <v>74</v>
      </c>
      <c r="B614" s="25" t="s">
        <v>44</v>
      </c>
      <c r="C614" s="3">
        <v>1982</v>
      </c>
      <c r="D614" s="3">
        <v>0</v>
      </c>
      <c r="E614" s="3">
        <v>0</v>
      </c>
      <c r="F614" s="3">
        <v>0</v>
      </c>
      <c r="G614" s="3">
        <v>2039</v>
      </c>
      <c r="H614" s="3">
        <v>1505</v>
      </c>
      <c r="I614" s="3">
        <v>0</v>
      </c>
      <c r="J614" s="3">
        <v>145</v>
      </c>
      <c r="K614" s="3">
        <v>0</v>
      </c>
      <c r="L614" s="3">
        <v>8425</v>
      </c>
      <c r="M614" s="3">
        <v>0</v>
      </c>
      <c r="N614" s="3">
        <v>1721</v>
      </c>
      <c r="O614" s="3">
        <v>0</v>
      </c>
      <c r="P614" s="3">
        <v>0</v>
      </c>
      <c r="Q614" s="3">
        <v>0</v>
      </c>
      <c r="R614" s="3">
        <v>0</v>
      </c>
      <c r="S614" s="3">
        <v>2406</v>
      </c>
      <c r="T614" s="3">
        <v>12194</v>
      </c>
      <c r="U614" s="3">
        <v>175</v>
      </c>
      <c r="V614" s="3">
        <v>9915</v>
      </c>
      <c r="W614" s="3">
        <v>425</v>
      </c>
      <c r="X614" s="3">
        <v>71405</v>
      </c>
      <c r="Y614" s="3">
        <v>0</v>
      </c>
      <c r="Z614" s="3">
        <v>0</v>
      </c>
      <c r="AA614" s="3">
        <v>52</v>
      </c>
      <c r="AB614" s="3">
        <v>0</v>
      </c>
      <c r="AC614" s="3">
        <v>0</v>
      </c>
      <c r="AD614" s="3">
        <v>5</v>
      </c>
      <c r="AE614" s="3">
        <v>0</v>
      </c>
      <c r="AF614" s="33">
        <f t="shared" si="9"/>
        <v>110412</v>
      </c>
    </row>
    <row r="615" spans="1:32" ht="13.5" thickBot="1" x14ac:dyDescent="0.25">
      <c r="A615" s="6" t="s">
        <v>74</v>
      </c>
      <c r="B615" s="25" t="s">
        <v>45</v>
      </c>
      <c r="C615" s="3">
        <v>1982</v>
      </c>
      <c r="D615" s="3">
        <v>0</v>
      </c>
      <c r="E615" s="3">
        <v>1</v>
      </c>
      <c r="F615" s="3">
        <v>0</v>
      </c>
      <c r="G615" s="3">
        <v>5554</v>
      </c>
      <c r="H615" s="3">
        <v>1869</v>
      </c>
      <c r="I615" s="3">
        <v>0</v>
      </c>
      <c r="J615" s="3">
        <v>2119</v>
      </c>
      <c r="K615" s="3">
        <v>0</v>
      </c>
      <c r="L615" s="3">
        <v>5244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18618</v>
      </c>
      <c r="T615" s="3">
        <v>37676</v>
      </c>
      <c r="U615" s="3">
        <v>983</v>
      </c>
      <c r="V615" s="3">
        <v>64120</v>
      </c>
      <c r="W615" s="3">
        <v>448</v>
      </c>
      <c r="X615" s="3">
        <v>114348</v>
      </c>
      <c r="Y615" s="3">
        <v>0</v>
      </c>
      <c r="Z615" s="3">
        <v>0</v>
      </c>
      <c r="AA615" s="3">
        <v>412</v>
      </c>
      <c r="AB615" s="3">
        <v>126</v>
      </c>
      <c r="AC615" s="3">
        <v>0</v>
      </c>
      <c r="AD615" s="3">
        <v>19</v>
      </c>
      <c r="AE615" s="3">
        <v>0</v>
      </c>
      <c r="AF615" s="33">
        <f t="shared" si="9"/>
        <v>251537</v>
      </c>
    </row>
    <row r="616" spans="1:32" ht="13.5" thickBot="1" x14ac:dyDescent="0.25">
      <c r="A616" s="6" t="s">
        <v>74</v>
      </c>
      <c r="B616" s="25" t="s">
        <v>46</v>
      </c>
      <c r="C616" s="3">
        <v>1982</v>
      </c>
      <c r="D616" s="3">
        <v>0</v>
      </c>
      <c r="E616" s="3">
        <v>0</v>
      </c>
      <c r="F616" s="3">
        <v>0</v>
      </c>
      <c r="G616" s="3">
        <v>252</v>
      </c>
      <c r="H616" s="3">
        <v>1262</v>
      </c>
      <c r="I616" s="3">
        <v>0</v>
      </c>
      <c r="J616" s="3">
        <v>5</v>
      </c>
      <c r="K616" s="3">
        <v>0</v>
      </c>
      <c r="L616" s="3">
        <v>102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15</v>
      </c>
      <c r="T616" s="3">
        <v>0</v>
      </c>
      <c r="U616" s="3">
        <v>3</v>
      </c>
      <c r="V616" s="3">
        <v>2098</v>
      </c>
      <c r="W616" s="3">
        <v>937</v>
      </c>
      <c r="X616" s="3">
        <v>41187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33">
        <f t="shared" si="9"/>
        <v>45861</v>
      </c>
    </row>
    <row r="617" spans="1:32" ht="13.5" thickBot="1" x14ac:dyDescent="0.25">
      <c r="A617" s="6" t="s">
        <v>74</v>
      </c>
      <c r="B617" s="25" t="s">
        <v>47</v>
      </c>
      <c r="C617" s="3">
        <v>1982</v>
      </c>
      <c r="D617" s="3">
        <v>0</v>
      </c>
      <c r="E617" s="3">
        <v>0</v>
      </c>
      <c r="F617" s="3">
        <v>0</v>
      </c>
      <c r="G617" s="3">
        <v>1298</v>
      </c>
      <c r="H617" s="3">
        <v>2267</v>
      </c>
      <c r="I617" s="3">
        <v>0</v>
      </c>
      <c r="J617" s="3">
        <v>376</v>
      </c>
      <c r="K617" s="3">
        <v>0</v>
      </c>
      <c r="L617" s="3">
        <v>12680</v>
      </c>
      <c r="M617" s="3">
        <v>0</v>
      </c>
      <c r="N617" s="3">
        <v>3123</v>
      </c>
      <c r="O617" s="3">
        <v>0</v>
      </c>
      <c r="P617" s="3">
        <v>0</v>
      </c>
      <c r="Q617" s="3">
        <v>0</v>
      </c>
      <c r="R617" s="3">
        <v>0</v>
      </c>
      <c r="S617" s="3">
        <v>1835</v>
      </c>
      <c r="T617" s="3">
        <v>7525</v>
      </c>
      <c r="U617" s="3">
        <v>45</v>
      </c>
      <c r="V617" s="3">
        <v>10386</v>
      </c>
      <c r="W617" s="3">
        <v>1001</v>
      </c>
      <c r="X617" s="3">
        <v>64115</v>
      </c>
      <c r="Y617" s="3">
        <v>0</v>
      </c>
      <c r="Z617" s="3">
        <v>0</v>
      </c>
      <c r="AA617" s="3">
        <v>47</v>
      </c>
      <c r="AB617" s="3">
        <v>0</v>
      </c>
      <c r="AC617" s="3">
        <v>0</v>
      </c>
      <c r="AD617" s="3">
        <v>2</v>
      </c>
      <c r="AE617" s="3">
        <v>0</v>
      </c>
      <c r="AF617" s="33">
        <f t="shared" si="9"/>
        <v>104700</v>
      </c>
    </row>
    <row r="618" spans="1:32" ht="13.5" thickBot="1" x14ac:dyDescent="0.25">
      <c r="A618" s="6" t="s">
        <v>74</v>
      </c>
      <c r="B618" s="25" t="s">
        <v>48</v>
      </c>
      <c r="C618" s="3">
        <v>1982</v>
      </c>
      <c r="D618" s="3">
        <v>0</v>
      </c>
      <c r="E618" s="3">
        <v>0</v>
      </c>
      <c r="F618" s="3">
        <v>0</v>
      </c>
      <c r="G618" s="3">
        <v>474</v>
      </c>
      <c r="H618" s="3">
        <v>0</v>
      </c>
      <c r="I618" s="3">
        <v>0</v>
      </c>
      <c r="J618" s="3">
        <v>429</v>
      </c>
      <c r="K618" s="3">
        <v>0</v>
      </c>
      <c r="L618" s="3">
        <v>13196</v>
      </c>
      <c r="M618" s="3">
        <v>0</v>
      </c>
      <c r="N618" s="3">
        <v>7828</v>
      </c>
      <c r="O618" s="3">
        <v>0</v>
      </c>
      <c r="P618" s="3">
        <v>0</v>
      </c>
      <c r="Q618" s="3">
        <v>0</v>
      </c>
      <c r="R618" s="3">
        <v>0</v>
      </c>
      <c r="S618" s="3">
        <v>6681</v>
      </c>
      <c r="T618" s="3">
        <v>56903</v>
      </c>
      <c r="U618" s="3">
        <v>0</v>
      </c>
      <c r="V618" s="3">
        <v>26086</v>
      </c>
      <c r="W618" s="3">
        <v>0</v>
      </c>
      <c r="X618" s="3">
        <v>82666</v>
      </c>
      <c r="Y618" s="3">
        <v>0</v>
      </c>
      <c r="Z618" s="3">
        <v>0</v>
      </c>
      <c r="AA618" s="3">
        <v>253</v>
      </c>
      <c r="AB618" s="3">
        <v>0</v>
      </c>
      <c r="AC618" s="3">
        <v>0</v>
      </c>
      <c r="AD618" s="3">
        <v>167</v>
      </c>
      <c r="AE618" s="3">
        <v>0</v>
      </c>
      <c r="AF618" s="33">
        <f t="shared" si="9"/>
        <v>194683</v>
      </c>
    </row>
    <row r="619" spans="1:32" ht="13.5" thickBot="1" x14ac:dyDescent="0.25">
      <c r="A619" s="6" t="s">
        <v>74</v>
      </c>
      <c r="B619" s="25" t="s">
        <v>49</v>
      </c>
      <c r="C619" s="3">
        <v>1982</v>
      </c>
      <c r="D619" s="3">
        <v>0</v>
      </c>
      <c r="E619" s="3">
        <v>0</v>
      </c>
      <c r="F619" s="3">
        <v>0</v>
      </c>
      <c r="G619" s="3">
        <v>2106</v>
      </c>
      <c r="H619" s="3">
        <v>1696</v>
      </c>
      <c r="I619" s="3">
        <v>0</v>
      </c>
      <c r="J619" s="3">
        <v>1603</v>
      </c>
      <c r="K619" s="3">
        <v>0</v>
      </c>
      <c r="L619" s="3">
        <v>2849</v>
      </c>
      <c r="M619" s="3">
        <v>0</v>
      </c>
      <c r="N619" s="3">
        <v>1341</v>
      </c>
      <c r="O619" s="3">
        <v>0</v>
      </c>
      <c r="P619" s="3">
        <v>0</v>
      </c>
      <c r="Q619" s="3">
        <v>0</v>
      </c>
      <c r="R619" s="3">
        <v>0</v>
      </c>
      <c r="S619" s="3">
        <v>33150</v>
      </c>
      <c r="T619" s="3">
        <v>321494</v>
      </c>
      <c r="U619" s="3">
        <v>730731</v>
      </c>
      <c r="V619" s="3">
        <v>27770</v>
      </c>
      <c r="W619" s="3">
        <v>3126</v>
      </c>
      <c r="X619" s="3">
        <v>217660</v>
      </c>
      <c r="Y619" s="3">
        <v>0</v>
      </c>
      <c r="Z619" s="3">
        <v>0</v>
      </c>
      <c r="AA619" s="3">
        <v>27</v>
      </c>
      <c r="AB619" s="3">
        <v>0</v>
      </c>
      <c r="AC619" s="3">
        <v>0</v>
      </c>
      <c r="AD619" s="3">
        <v>0</v>
      </c>
      <c r="AE619" s="3">
        <v>0</v>
      </c>
      <c r="AF619" s="33">
        <f t="shared" si="9"/>
        <v>1343553</v>
      </c>
    </row>
    <row r="620" spans="1:32" ht="13.5" thickBot="1" x14ac:dyDescent="0.25">
      <c r="A620" s="6" t="s">
        <v>74</v>
      </c>
      <c r="B620" s="25" t="s">
        <v>50</v>
      </c>
      <c r="C620" s="3">
        <v>1982</v>
      </c>
      <c r="D620" s="3">
        <v>0</v>
      </c>
      <c r="E620" s="3">
        <v>0</v>
      </c>
      <c r="F620" s="3">
        <v>0</v>
      </c>
      <c r="G620" s="3">
        <v>8236</v>
      </c>
      <c r="H620" s="3">
        <v>1270</v>
      </c>
      <c r="I620" s="3">
        <v>0</v>
      </c>
      <c r="J620" s="3">
        <v>1073</v>
      </c>
      <c r="K620" s="3">
        <v>0</v>
      </c>
      <c r="L620" s="3">
        <v>5090</v>
      </c>
      <c r="M620" s="3">
        <v>0</v>
      </c>
      <c r="N620" s="3">
        <v>1640</v>
      </c>
      <c r="O620" s="3">
        <v>0</v>
      </c>
      <c r="P620" s="3">
        <v>0</v>
      </c>
      <c r="Q620" s="3">
        <v>0</v>
      </c>
      <c r="R620" s="3">
        <v>0</v>
      </c>
      <c r="S620" s="3">
        <v>9911</v>
      </c>
      <c r="T620" s="3">
        <v>16752</v>
      </c>
      <c r="U620" s="3">
        <v>2581</v>
      </c>
      <c r="V620" s="3">
        <v>24151</v>
      </c>
      <c r="W620" s="3">
        <v>535</v>
      </c>
      <c r="X620" s="3">
        <v>35247</v>
      </c>
      <c r="Y620" s="3">
        <v>0</v>
      </c>
      <c r="Z620" s="3">
        <v>0</v>
      </c>
      <c r="AA620" s="3">
        <v>2574</v>
      </c>
      <c r="AB620" s="3">
        <v>0</v>
      </c>
      <c r="AC620" s="3">
        <v>0</v>
      </c>
      <c r="AD620" s="3">
        <v>10</v>
      </c>
      <c r="AE620" s="3">
        <v>0</v>
      </c>
      <c r="AF620" s="33">
        <f t="shared" si="9"/>
        <v>109070</v>
      </c>
    </row>
    <row r="621" spans="1:32" ht="13.5" thickBot="1" x14ac:dyDescent="0.25">
      <c r="A621" s="6" t="s">
        <v>74</v>
      </c>
      <c r="B621" s="25" t="s">
        <v>51</v>
      </c>
      <c r="C621" s="3">
        <v>1982</v>
      </c>
      <c r="D621" s="3">
        <v>0</v>
      </c>
      <c r="E621" s="3">
        <v>0</v>
      </c>
      <c r="F621" s="3">
        <v>0</v>
      </c>
      <c r="G621" s="3">
        <v>518</v>
      </c>
      <c r="H621" s="3">
        <v>625</v>
      </c>
      <c r="I621" s="3">
        <v>0</v>
      </c>
      <c r="J621" s="3">
        <v>0</v>
      </c>
      <c r="K621" s="3">
        <v>0</v>
      </c>
      <c r="L621" s="3">
        <v>72</v>
      </c>
      <c r="M621" s="3">
        <v>0</v>
      </c>
      <c r="N621" s="3">
        <v>44</v>
      </c>
      <c r="O621" s="3">
        <v>0</v>
      </c>
      <c r="P621" s="3">
        <v>0</v>
      </c>
      <c r="Q621" s="3">
        <v>0</v>
      </c>
      <c r="R621" s="3">
        <v>0</v>
      </c>
      <c r="S621" s="3">
        <v>1757</v>
      </c>
      <c r="T621" s="3">
        <v>39744</v>
      </c>
      <c r="U621" s="3">
        <v>874</v>
      </c>
      <c r="V621" s="3">
        <v>6885</v>
      </c>
      <c r="W621" s="3">
        <v>919</v>
      </c>
      <c r="X621" s="3">
        <v>115032</v>
      </c>
      <c r="Y621" s="3">
        <v>0</v>
      </c>
      <c r="Z621" s="3">
        <v>0</v>
      </c>
      <c r="AA621" s="3">
        <v>65</v>
      </c>
      <c r="AB621" s="3">
        <v>0</v>
      </c>
      <c r="AC621" s="3">
        <v>0</v>
      </c>
      <c r="AD621" s="3">
        <v>11</v>
      </c>
      <c r="AE621" s="3">
        <v>0</v>
      </c>
      <c r="AF621" s="33">
        <f t="shared" si="9"/>
        <v>166546</v>
      </c>
    </row>
    <row r="622" spans="1:32" ht="13.5" thickBot="1" x14ac:dyDescent="0.25">
      <c r="A622" s="6" t="s">
        <v>74</v>
      </c>
      <c r="B622" s="25" t="s">
        <v>52</v>
      </c>
      <c r="C622" s="3">
        <v>1982</v>
      </c>
      <c r="D622" s="3">
        <v>0</v>
      </c>
      <c r="E622" s="3">
        <v>0</v>
      </c>
      <c r="F622" s="3">
        <v>0</v>
      </c>
      <c r="G622" s="3">
        <v>379</v>
      </c>
      <c r="H622" s="3">
        <v>969</v>
      </c>
      <c r="I622" s="3">
        <v>0</v>
      </c>
      <c r="J622" s="3">
        <v>0</v>
      </c>
      <c r="K622" s="3">
        <v>0</v>
      </c>
      <c r="L622" s="3">
        <v>7779</v>
      </c>
      <c r="M622" s="3">
        <v>0</v>
      </c>
      <c r="N622" s="3">
        <v>2452</v>
      </c>
      <c r="O622" s="3">
        <v>0</v>
      </c>
      <c r="P622" s="3">
        <v>0</v>
      </c>
      <c r="Q622" s="3">
        <v>0</v>
      </c>
      <c r="R622" s="3">
        <v>0</v>
      </c>
      <c r="S622" s="3">
        <v>350</v>
      </c>
      <c r="T622" s="3">
        <v>2213</v>
      </c>
      <c r="U622" s="3">
        <v>0</v>
      </c>
      <c r="V622" s="3">
        <v>1731</v>
      </c>
      <c r="W622" s="3">
        <v>602</v>
      </c>
      <c r="X622" s="3">
        <v>31946</v>
      </c>
      <c r="Y622" s="3">
        <v>0</v>
      </c>
      <c r="Z622" s="3">
        <v>0</v>
      </c>
      <c r="AA622" s="3">
        <v>53</v>
      </c>
      <c r="AB622" s="3">
        <v>0</v>
      </c>
      <c r="AC622" s="3">
        <v>0</v>
      </c>
      <c r="AD622" s="3">
        <v>4</v>
      </c>
      <c r="AE622" s="3">
        <v>0</v>
      </c>
      <c r="AF622" s="33">
        <f t="shared" si="9"/>
        <v>48478</v>
      </c>
    </row>
    <row r="623" spans="1:32" ht="13.5" thickBot="1" x14ac:dyDescent="0.25">
      <c r="A623" s="6" t="s">
        <v>74</v>
      </c>
      <c r="B623" s="25" t="s">
        <v>53</v>
      </c>
      <c r="C623" s="3">
        <v>1982</v>
      </c>
      <c r="D623" s="3">
        <v>0</v>
      </c>
      <c r="E623" s="3">
        <v>0</v>
      </c>
      <c r="F623" s="3">
        <v>0</v>
      </c>
      <c r="G623" s="3">
        <v>515</v>
      </c>
      <c r="H623" s="3">
        <v>496</v>
      </c>
      <c r="I623" s="3">
        <v>0</v>
      </c>
      <c r="J623" s="3">
        <v>315</v>
      </c>
      <c r="K623" s="3">
        <v>0</v>
      </c>
      <c r="L623" s="3">
        <v>12365</v>
      </c>
      <c r="M623" s="3">
        <v>0</v>
      </c>
      <c r="N623" s="3">
        <v>1366</v>
      </c>
      <c r="O623" s="3">
        <v>0</v>
      </c>
      <c r="P623" s="3">
        <v>0</v>
      </c>
      <c r="Q623" s="3">
        <v>0</v>
      </c>
      <c r="R623" s="3">
        <v>0</v>
      </c>
      <c r="S623" s="3">
        <v>6758</v>
      </c>
      <c r="T623" s="3">
        <v>40572</v>
      </c>
      <c r="U623" s="3">
        <v>0</v>
      </c>
      <c r="V623" s="3">
        <v>27169</v>
      </c>
      <c r="W623" s="3">
        <v>0</v>
      </c>
      <c r="X623" s="3">
        <v>51182</v>
      </c>
      <c r="Y623" s="3">
        <v>0</v>
      </c>
      <c r="Z623" s="3">
        <v>0</v>
      </c>
      <c r="AA623" s="3">
        <v>537</v>
      </c>
      <c r="AB623" s="3">
        <v>0</v>
      </c>
      <c r="AC623" s="3">
        <v>0</v>
      </c>
      <c r="AD623" s="3">
        <v>83</v>
      </c>
      <c r="AE623" s="3">
        <v>0</v>
      </c>
      <c r="AF623" s="33">
        <f t="shared" si="9"/>
        <v>141358</v>
      </c>
    </row>
    <row r="624" spans="1:32" ht="13.5" thickBot="1" x14ac:dyDescent="0.25">
      <c r="A624" s="6" t="s">
        <v>74</v>
      </c>
      <c r="B624" s="25" t="s">
        <v>54</v>
      </c>
      <c r="C624" s="3">
        <v>1982</v>
      </c>
      <c r="D624" s="3">
        <v>0</v>
      </c>
      <c r="E624" s="3">
        <v>0</v>
      </c>
      <c r="F624" s="3">
        <v>0</v>
      </c>
      <c r="G624" s="3">
        <v>3081</v>
      </c>
      <c r="H624" s="3">
        <v>339</v>
      </c>
      <c r="I624" s="3">
        <v>0</v>
      </c>
      <c r="J624" s="3">
        <v>0</v>
      </c>
      <c r="K624" s="3">
        <v>0</v>
      </c>
      <c r="L624" s="3">
        <v>16901</v>
      </c>
      <c r="M624" s="3">
        <v>0</v>
      </c>
      <c r="N624" s="3">
        <v>9136</v>
      </c>
      <c r="O624" s="3">
        <v>0</v>
      </c>
      <c r="P624" s="3">
        <v>0</v>
      </c>
      <c r="Q624" s="3">
        <v>0</v>
      </c>
      <c r="R624" s="3">
        <v>0</v>
      </c>
      <c r="S624" s="3">
        <v>2480</v>
      </c>
      <c r="T624" s="3">
        <v>82038</v>
      </c>
      <c r="U624" s="3">
        <v>0</v>
      </c>
      <c r="V624" s="3">
        <v>18841</v>
      </c>
      <c r="W624" s="3">
        <v>419</v>
      </c>
      <c r="X624" s="3">
        <v>85987</v>
      </c>
      <c r="Y624" s="3">
        <v>0</v>
      </c>
      <c r="Z624" s="3">
        <v>0</v>
      </c>
      <c r="AA624" s="3">
        <v>550</v>
      </c>
      <c r="AB624" s="3">
        <v>0</v>
      </c>
      <c r="AC624" s="3">
        <v>0</v>
      </c>
      <c r="AD624" s="3">
        <v>100</v>
      </c>
      <c r="AE624" s="3">
        <v>0</v>
      </c>
      <c r="AF624" s="33">
        <f t="shared" si="9"/>
        <v>219872</v>
      </c>
    </row>
    <row r="625" spans="1:33" ht="13.5" thickBot="1" x14ac:dyDescent="0.25">
      <c r="A625" s="6" t="s">
        <v>74</v>
      </c>
      <c r="B625" s="25" t="s">
        <v>55</v>
      </c>
      <c r="C625" s="3">
        <v>1982</v>
      </c>
      <c r="D625" s="3">
        <v>0</v>
      </c>
      <c r="E625" s="3">
        <v>0</v>
      </c>
      <c r="F625" s="3">
        <v>0</v>
      </c>
      <c r="G625" s="3">
        <v>721</v>
      </c>
      <c r="H625" s="3">
        <v>689</v>
      </c>
      <c r="I625" s="3">
        <v>0</v>
      </c>
      <c r="J625" s="3">
        <v>0</v>
      </c>
      <c r="K625" s="3">
        <v>11</v>
      </c>
      <c r="L625" s="3">
        <v>15120</v>
      </c>
      <c r="M625" s="3">
        <v>0</v>
      </c>
      <c r="N625" s="3">
        <v>7637</v>
      </c>
      <c r="O625" s="3">
        <v>0</v>
      </c>
      <c r="P625" s="3">
        <v>0</v>
      </c>
      <c r="Q625" s="3">
        <v>0</v>
      </c>
      <c r="R625" s="3">
        <v>0</v>
      </c>
      <c r="S625" s="3">
        <v>3202</v>
      </c>
      <c r="T625" s="3">
        <v>38055</v>
      </c>
      <c r="U625" s="3">
        <v>0</v>
      </c>
      <c r="V625" s="3">
        <v>23698</v>
      </c>
      <c r="W625" s="3">
        <v>0</v>
      </c>
      <c r="X625" s="3">
        <v>67314</v>
      </c>
      <c r="Y625" s="3">
        <v>0</v>
      </c>
      <c r="Z625" s="3">
        <v>0</v>
      </c>
      <c r="AA625" s="3">
        <v>816</v>
      </c>
      <c r="AB625" s="3">
        <v>0</v>
      </c>
      <c r="AC625" s="3">
        <v>0</v>
      </c>
      <c r="AD625" s="3">
        <v>309</v>
      </c>
      <c r="AE625" s="3">
        <v>0</v>
      </c>
      <c r="AF625" s="33">
        <v>157572</v>
      </c>
    </row>
    <row r="626" spans="1:33" ht="13.5" thickBot="1" x14ac:dyDescent="0.25">
      <c r="A626" s="6" t="s">
        <v>71</v>
      </c>
      <c r="B626" s="25" t="s">
        <v>56</v>
      </c>
      <c r="C626" s="3">
        <v>1982</v>
      </c>
      <c r="D626" s="3">
        <v>1202</v>
      </c>
      <c r="E626" s="3">
        <v>0</v>
      </c>
      <c r="F626" s="3">
        <v>0</v>
      </c>
      <c r="G626" s="3">
        <v>6654</v>
      </c>
      <c r="H626" s="3">
        <v>0</v>
      </c>
      <c r="I626" s="3">
        <v>0</v>
      </c>
      <c r="J626" s="3">
        <v>150</v>
      </c>
      <c r="K626" s="3">
        <v>0</v>
      </c>
      <c r="L626" s="3">
        <v>0</v>
      </c>
      <c r="M626" s="3">
        <v>0</v>
      </c>
      <c r="N626" s="3">
        <v>6026</v>
      </c>
      <c r="O626" s="3">
        <v>0</v>
      </c>
      <c r="P626" s="3">
        <v>0</v>
      </c>
      <c r="Q626" s="3">
        <v>5652</v>
      </c>
      <c r="R626" s="3">
        <v>30481</v>
      </c>
      <c r="S626" s="3">
        <v>14350</v>
      </c>
      <c r="T626" s="3">
        <v>11525</v>
      </c>
      <c r="U626" s="3">
        <v>0</v>
      </c>
      <c r="V626" s="3">
        <v>0</v>
      </c>
      <c r="W626" s="3">
        <v>1591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447</v>
      </c>
      <c r="AE626" s="3">
        <v>0</v>
      </c>
      <c r="AF626" s="33">
        <f t="shared" si="9"/>
        <v>78078</v>
      </c>
    </row>
    <row r="627" spans="1:33" ht="13.5" thickBot="1" x14ac:dyDescent="0.25">
      <c r="A627" s="6" t="s">
        <v>71</v>
      </c>
      <c r="B627" s="25" t="s">
        <v>57</v>
      </c>
      <c r="C627" s="3">
        <v>1982</v>
      </c>
      <c r="D627" s="3">
        <v>0</v>
      </c>
      <c r="E627" s="3">
        <v>1105</v>
      </c>
      <c r="F627" s="3">
        <v>2964</v>
      </c>
      <c r="G627" s="3">
        <v>21</v>
      </c>
      <c r="H627" s="3">
        <v>5928</v>
      </c>
      <c r="I627" s="3">
        <v>323</v>
      </c>
      <c r="J627" s="3">
        <v>17436</v>
      </c>
      <c r="K627" s="3">
        <v>0</v>
      </c>
      <c r="L627" s="3">
        <v>22891</v>
      </c>
      <c r="M627" s="3">
        <v>2612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42</v>
      </c>
      <c r="U627" s="3">
        <v>0</v>
      </c>
      <c r="V627" s="3">
        <v>0</v>
      </c>
      <c r="W627" s="3">
        <v>0</v>
      </c>
      <c r="X627" s="3">
        <v>690</v>
      </c>
      <c r="Y627" s="3">
        <v>0</v>
      </c>
      <c r="Z627" s="3">
        <v>0</v>
      </c>
      <c r="AA627" s="3">
        <v>4164</v>
      </c>
      <c r="AB627" s="3">
        <v>0</v>
      </c>
      <c r="AC627" s="3">
        <v>0</v>
      </c>
      <c r="AD627" s="3">
        <v>0</v>
      </c>
      <c r="AE627" s="3">
        <v>0</v>
      </c>
      <c r="AF627" s="33">
        <f t="shared" si="9"/>
        <v>58176</v>
      </c>
    </row>
    <row r="628" spans="1:33" ht="13.5" thickBot="1" x14ac:dyDescent="0.25">
      <c r="A628" s="6" t="s">
        <v>71</v>
      </c>
      <c r="B628" s="25" t="s">
        <v>58</v>
      </c>
      <c r="C628" s="3">
        <v>1982</v>
      </c>
      <c r="D628" s="3">
        <v>0</v>
      </c>
      <c r="E628" s="3">
        <v>295</v>
      </c>
      <c r="F628" s="3">
        <v>0</v>
      </c>
      <c r="G628" s="3">
        <v>682</v>
      </c>
      <c r="H628" s="3">
        <v>8513</v>
      </c>
      <c r="I628" s="3">
        <v>0</v>
      </c>
      <c r="J628" s="3">
        <v>8566</v>
      </c>
      <c r="K628" s="3">
        <v>0</v>
      </c>
      <c r="L628" s="3">
        <v>8777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254</v>
      </c>
      <c r="T628" s="3">
        <v>47981</v>
      </c>
      <c r="U628" s="3">
        <v>0</v>
      </c>
      <c r="V628" s="3">
        <v>1065</v>
      </c>
      <c r="W628" s="3">
        <v>0</v>
      </c>
      <c r="X628" s="3">
        <v>5695</v>
      </c>
      <c r="Y628" s="3">
        <v>0</v>
      </c>
      <c r="Z628" s="3">
        <v>0</v>
      </c>
      <c r="AA628" s="3">
        <v>4747</v>
      </c>
      <c r="AB628" s="3">
        <v>0</v>
      </c>
      <c r="AC628" s="3">
        <v>0</v>
      </c>
      <c r="AD628" s="3">
        <v>15</v>
      </c>
      <c r="AE628" s="3">
        <v>0</v>
      </c>
      <c r="AF628" s="33">
        <f t="shared" si="9"/>
        <v>86590</v>
      </c>
    </row>
    <row r="629" spans="1:33" ht="13.5" thickBot="1" x14ac:dyDescent="0.25">
      <c r="A629" s="6" t="s">
        <v>71</v>
      </c>
      <c r="B629" s="25" t="s">
        <v>59</v>
      </c>
      <c r="C629" s="3">
        <v>1982</v>
      </c>
      <c r="D629" s="3">
        <v>0</v>
      </c>
      <c r="E629" s="3">
        <v>2379</v>
      </c>
      <c r="F629" s="3">
        <v>263</v>
      </c>
      <c r="G629" s="3">
        <v>7516</v>
      </c>
      <c r="H629" s="3">
        <v>2748</v>
      </c>
      <c r="I629" s="3">
        <v>137</v>
      </c>
      <c r="J629" s="3">
        <v>14419</v>
      </c>
      <c r="K629" s="3">
        <v>0</v>
      </c>
      <c r="L629" s="3">
        <v>967</v>
      </c>
      <c r="M629" s="3">
        <v>0</v>
      </c>
      <c r="N629" s="3">
        <v>1735</v>
      </c>
      <c r="O629" s="3">
        <v>0</v>
      </c>
      <c r="P629" s="3">
        <v>0</v>
      </c>
      <c r="Q629" s="3">
        <v>0</v>
      </c>
      <c r="R629" s="3">
        <v>432</v>
      </c>
      <c r="S629" s="3">
        <v>278</v>
      </c>
      <c r="T629" s="3">
        <v>53814</v>
      </c>
      <c r="U629" s="3">
        <v>0</v>
      </c>
      <c r="V629" s="3">
        <v>153</v>
      </c>
      <c r="W629" s="3">
        <v>0</v>
      </c>
      <c r="X629" s="3">
        <v>8132</v>
      </c>
      <c r="Y629" s="3">
        <v>0</v>
      </c>
      <c r="Z629" s="3">
        <v>0</v>
      </c>
      <c r="AA629" s="3">
        <v>16379</v>
      </c>
      <c r="AB629" s="3">
        <v>0</v>
      </c>
      <c r="AC629" s="3">
        <v>0</v>
      </c>
      <c r="AD629" s="3">
        <v>209</v>
      </c>
      <c r="AE629" s="3">
        <v>0</v>
      </c>
      <c r="AF629" s="33">
        <f t="shared" si="9"/>
        <v>109561</v>
      </c>
    </row>
    <row r="630" spans="1:33" ht="13.5" thickBot="1" x14ac:dyDescent="0.25">
      <c r="A630" s="6" t="s">
        <v>71</v>
      </c>
      <c r="B630" s="25" t="s">
        <v>60</v>
      </c>
      <c r="C630" s="3">
        <v>1982</v>
      </c>
      <c r="D630" s="3">
        <v>0</v>
      </c>
      <c r="E630" s="3">
        <v>996</v>
      </c>
      <c r="F630" s="3">
        <v>0</v>
      </c>
      <c r="G630" s="3">
        <v>4644</v>
      </c>
      <c r="H630" s="3">
        <v>1238</v>
      </c>
      <c r="I630" s="3">
        <v>185</v>
      </c>
      <c r="J630" s="3">
        <v>7562</v>
      </c>
      <c r="K630" s="3">
        <v>0</v>
      </c>
      <c r="L630" s="3">
        <v>0</v>
      </c>
      <c r="M630" s="3">
        <v>0</v>
      </c>
      <c r="N630" s="3">
        <v>1575</v>
      </c>
      <c r="O630" s="3">
        <v>0</v>
      </c>
      <c r="P630" s="3">
        <v>0</v>
      </c>
      <c r="Q630" s="3">
        <v>0</v>
      </c>
      <c r="R630" s="3">
        <v>1221</v>
      </c>
      <c r="S630" s="3">
        <v>1965</v>
      </c>
      <c r="T630" s="3">
        <v>98452</v>
      </c>
      <c r="U630" s="3">
        <v>0</v>
      </c>
      <c r="V630" s="3">
        <v>0</v>
      </c>
      <c r="W630" s="3">
        <v>0</v>
      </c>
      <c r="X630" s="3">
        <v>1222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7</v>
      </c>
      <c r="AF630" s="33">
        <f t="shared" si="9"/>
        <v>119067</v>
      </c>
    </row>
    <row r="631" spans="1:33" ht="13.5" thickBot="1" x14ac:dyDescent="0.25">
      <c r="A631" s="6" t="s">
        <v>71</v>
      </c>
      <c r="B631" s="25" t="s">
        <v>61</v>
      </c>
      <c r="C631" s="3">
        <v>1982</v>
      </c>
      <c r="D631" s="3">
        <v>0</v>
      </c>
      <c r="E631" s="3">
        <v>2910</v>
      </c>
      <c r="F631" s="3">
        <v>0</v>
      </c>
      <c r="G631" s="3">
        <v>9982</v>
      </c>
      <c r="H631" s="3">
        <v>1029</v>
      </c>
      <c r="I631" s="3">
        <v>119</v>
      </c>
      <c r="J631" s="3">
        <v>16797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53</v>
      </c>
      <c r="R631" s="3">
        <v>1112</v>
      </c>
      <c r="S631" s="3">
        <v>4293</v>
      </c>
      <c r="T631" s="3">
        <v>56776</v>
      </c>
      <c r="U631" s="3">
        <v>0</v>
      </c>
      <c r="V631" s="3">
        <v>0</v>
      </c>
      <c r="W631" s="3">
        <v>42</v>
      </c>
      <c r="X631" s="3">
        <v>10170</v>
      </c>
      <c r="Y631" s="3">
        <v>0</v>
      </c>
      <c r="Z631" s="3">
        <v>0</v>
      </c>
      <c r="AA631" s="3">
        <v>1029</v>
      </c>
      <c r="AB631" s="3">
        <v>0</v>
      </c>
      <c r="AC631" s="3">
        <v>0</v>
      </c>
      <c r="AD631" s="3">
        <v>692</v>
      </c>
      <c r="AE631" s="3">
        <v>0</v>
      </c>
      <c r="AF631" s="33">
        <f t="shared" si="9"/>
        <v>105004</v>
      </c>
    </row>
    <row r="632" spans="1:33" ht="13.5" thickBot="1" x14ac:dyDescent="0.25">
      <c r="A632" s="6" t="s">
        <v>71</v>
      </c>
      <c r="B632" s="25" t="s">
        <v>62</v>
      </c>
      <c r="C632" s="3">
        <v>1982</v>
      </c>
      <c r="D632" s="3">
        <v>0</v>
      </c>
      <c r="E632" s="3">
        <v>569</v>
      </c>
      <c r="F632" s="3">
        <v>35</v>
      </c>
      <c r="G632" s="3">
        <v>834</v>
      </c>
      <c r="H632" s="3">
        <v>3786</v>
      </c>
      <c r="I632" s="3">
        <v>61</v>
      </c>
      <c r="J632" s="3">
        <v>13882</v>
      </c>
      <c r="K632" s="3">
        <v>0</v>
      </c>
      <c r="L632" s="3">
        <v>937</v>
      </c>
      <c r="M632" s="3">
        <v>832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143</v>
      </c>
      <c r="T632" s="3">
        <v>19920</v>
      </c>
      <c r="U632" s="3">
        <v>0</v>
      </c>
      <c r="V632" s="3">
        <v>0</v>
      </c>
      <c r="W632" s="3">
        <v>7</v>
      </c>
      <c r="X632" s="3">
        <v>520</v>
      </c>
      <c r="Y632" s="3">
        <v>0</v>
      </c>
      <c r="Z632" s="3">
        <v>0</v>
      </c>
      <c r="AA632" s="3">
        <v>220</v>
      </c>
      <c r="AB632" s="3">
        <v>0</v>
      </c>
      <c r="AC632" s="3">
        <v>0</v>
      </c>
      <c r="AD632" s="3">
        <v>0</v>
      </c>
      <c r="AE632" s="3">
        <v>0</v>
      </c>
      <c r="AF632" s="33">
        <f t="shared" si="9"/>
        <v>41746</v>
      </c>
    </row>
    <row r="633" spans="1:33" ht="13.5" thickBot="1" x14ac:dyDescent="0.25">
      <c r="A633" s="6" t="s">
        <v>71</v>
      </c>
      <c r="B633" s="25" t="s">
        <v>63</v>
      </c>
      <c r="C633" s="3">
        <v>1982</v>
      </c>
      <c r="D633" s="3">
        <v>0</v>
      </c>
      <c r="E633" s="3">
        <v>1448</v>
      </c>
      <c r="F633" s="3">
        <v>1327</v>
      </c>
      <c r="G633" s="3">
        <v>778</v>
      </c>
      <c r="H633" s="3">
        <v>3202</v>
      </c>
      <c r="I633" s="3">
        <v>132</v>
      </c>
      <c r="J633" s="3">
        <v>21897</v>
      </c>
      <c r="K633" s="3">
        <v>0</v>
      </c>
      <c r="L633" s="3">
        <v>6953</v>
      </c>
      <c r="M633" s="3">
        <v>2509</v>
      </c>
      <c r="N633" s="3">
        <v>463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5945</v>
      </c>
      <c r="U633" s="3">
        <v>0</v>
      </c>
      <c r="V633" s="3">
        <v>0</v>
      </c>
      <c r="W633" s="3">
        <v>0</v>
      </c>
      <c r="X633" s="3">
        <v>1327</v>
      </c>
      <c r="Y633" s="3">
        <v>0</v>
      </c>
      <c r="Z633" s="3">
        <v>0</v>
      </c>
      <c r="AA633" s="3">
        <v>2766</v>
      </c>
      <c r="AB633" s="3">
        <v>0</v>
      </c>
      <c r="AC633" s="3">
        <v>0</v>
      </c>
      <c r="AD633" s="3">
        <v>18</v>
      </c>
      <c r="AE633" s="3">
        <v>0</v>
      </c>
      <c r="AF633" s="33">
        <f t="shared" si="9"/>
        <v>48765</v>
      </c>
    </row>
    <row r="634" spans="1:33" ht="13.5" thickBot="1" x14ac:dyDescent="0.25">
      <c r="A634" s="6" t="s">
        <v>71</v>
      </c>
      <c r="B634" s="25" t="s">
        <v>64</v>
      </c>
      <c r="C634" s="3">
        <v>1982</v>
      </c>
      <c r="D634" s="3">
        <v>0</v>
      </c>
      <c r="E634" s="3">
        <v>784</v>
      </c>
      <c r="F634" s="3">
        <v>0</v>
      </c>
      <c r="G634" s="3">
        <v>5815</v>
      </c>
      <c r="H634" s="3">
        <v>3059</v>
      </c>
      <c r="I634" s="3">
        <v>0</v>
      </c>
      <c r="J634" s="3">
        <v>9520</v>
      </c>
      <c r="K634" s="3">
        <v>0</v>
      </c>
      <c r="L634" s="3">
        <v>371</v>
      </c>
      <c r="M634" s="3">
        <v>0</v>
      </c>
      <c r="N634" s="3">
        <v>756</v>
      </c>
      <c r="O634" s="3">
        <v>0</v>
      </c>
      <c r="P634" s="3">
        <v>0</v>
      </c>
      <c r="Q634" s="3">
        <v>0</v>
      </c>
      <c r="R634" s="3">
        <v>83</v>
      </c>
      <c r="S634" s="3">
        <v>1416</v>
      </c>
      <c r="T634" s="3">
        <v>41574</v>
      </c>
      <c r="U634" s="3">
        <v>10608</v>
      </c>
      <c r="V634" s="3">
        <v>5282</v>
      </c>
      <c r="W634" s="3">
        <v>314</v>
      </c>
      <c r="X634" s="3">
        <v>10527</v>
      </c>
      <c r="Y634" s="3">
        <v>0</v>
      </c>
      <c r="Z634" s="3">
        <v>0</v>
      </c>
      <c r="AA634" s="3">
        <v>2397</v>
      </c>
      <c r="AB634" s="3">
        <v>0</v>
      </c>
      <c r="AC634" s="3">
        <v>0</v>
      </c>
      <c r="AD634" s="3">
        <v>88</v>
      </c>
      <c r="AE634" s="3">
        <v>0</v>
      </c>
      <c r="AF634" s="33">
        <f t="shared" si="9"/>
        <v>92594</v>
      </c>
    </row>
    <row r="635" spans="1:33" ht="13.5" thickBot="1" x14ac:dyDescent="0.25">
      <c r="A635" s="6" t="s">
        <v>71</v>
      </c>
      <c r="B635" s="25" t="s">
        <v>65</v>
      </c>
      <c r="C635" s="3">
        <v>1982</v>
      </c>
      <c r="D635" s="3">
        <v>0</v>
      </c>
      <c r="E635" s="3">
        <v>1698</v>
      </c>
      <c r="F635" s="3">
        <v>63109</v>
      </c>
      <c r="G635" s="3">
        <v>3239</v>
      </c>
      <c r="H635" s="3">
        <v>14546</v>
      </c>
      <c r="I635" s="3">
        <v>0</v>
      </c>
      <c r="J635" s="3">
        <v>60129</v>
      </c>
      <c r="K635" s="3">
        <v>0</v>
      </c>
      <c r="L635" s="3">
        <v>44927</v>
      </c>
      <c r="M635" s="3">
        <v>1210</v>
      </c>
      <c r="N635" s="3">
        <v>5526</v>
      </c>
      <c r="O635" s="3">
        <v>0</v>
      </c>
      <c r="P635" s="3">
        <v>0</v>
      </c>
      <c r="Q635" s="3">
        <v>0</v>
      </c>
      <c r="R635" s="3">
        <v>0</v>
      </c>
      <c r="S635" s="3">
        <v>4599</v>
      </c>
      <c r="T635" s="3">
        <v>0</v>
      </c>
      <c r="U635" s="3">
        <v>51080</v>
      </c>
      <c r="V635" s="3">
        <v>175972</v>
      </c>
      <c r="W635" s="3">
        <v>359</v>
      </c>
      <c r="X635" s="3">
        <v>409119</v>
      </c>
      <c r="Y635" s="3">
        <v>0</v>
      </c>
      <c r="Z635" s="3">
        <v>0</v>
      </c>
      <c r="AA635" s="3">
        <v>81691</v>
      </c>
      <c r="AB635" s="3">
        <v>0</v>
      </c>
      <c r="AC635" s="3">
        <v>0</v>
      </c>
      <c r="AD635" s="3">
        <v>0</v>
      </c>
      <c r="AE635" s="3">
        <v>0</v>
      </c>
      <c r="AF635" s="33">
        <f t="shared" si="9"/>
        <v>917204</v>
      </c>
    </row>
    <row r="636" spans="1:33" ht="13.5" thickBot="1" x14ac:dyDescent="0.25">
      <c r="A636" s="6" t="s">
        <v>71</v>
      </c>
      <c r="B636" s="25" t="s">
        <v>66</v>
      </c>
      <c r="C636" s="3">
        <v>1982</v>
      </c>
      <c r="D636" s="3">
        <v>0</v>
      </c>
      <c r="E636" s="3">
        <v>752</v>
      </c>
      <c r="F636" s="3">
        <v>331</v>
      </c>
      <c r="G636" s="3">
        <v>1627</v>
      </c>
      <c r="H636" s="3">
        <v>3138</v>
      </c>
      <c r="I636" s="3">
        <v>172</v>
      </c>
      <c r="J636" s="3">
        <v>5757</v>
      </c>
      <c r="K636" s="3">
        <v>0</v>
      </c>
      <c r="L636" s="3">
        <v>1364</v>
      </c>
      <c r="M636" s="3">
        <v>650</v>
      </c>
      <c r="N636" s="3">
        <v>564</v>
      </c>
      <c r="O636" s="3">
        <v>0</v>
      </c>
      <c r="P636" s="3">
        <v>0</v>
      </c>
      <c r="Q636" s="3">
        <v>0</v>
      </c>
      <c r="R636" s="3">
        <v>1</v>
      </c>
      <c r="S636" s="3">
        <v>416</v>
      </c>
      <c r="T636" s="3">
        <v>54874</v>
      </c>
      <c r="U636" s="3">
        <v>0</v>
      </c>
      <c r="V636" s="3">
        <v>0</v>
      </c>
      <c r="W636" s="3">
        <v>0</v>
      </c>
      <c r="X636" s="3">
        <v>869</v>
      </c>
      <c r="Y636" s="3">
        <v>0</v>
      </c>
      <c r="Z636" s="3">
        <v>0</v>
      </c>
      <c r="AA636" s="3">
        <v>1558</v>
      </c>
      <c r="AB636" s="3">
        <v>0</v>
      </c>
      <c r="AC636" s="3">
        <v>0</v>
      </c>
      <c r="AD636" s="3">
        <v>59</v>
      </c>
      <c r="AE636" s="3">
        <v>0</v>
      </c>
      <c r="AF636" s="33">
        <f t="shared" si="9"/>
        <v>72132</v>
      </c>
    </row>
    <row r="637" spans="1:33" ht="13.5" thickBot="1" x14ac:dyDescent="0.25">
      <c r="A637" s="6" t="s">
        <v>71</v>
      </c>
      <c r="B637" s="25" t="s">
        <v>67</v>
      </c>
      <c r="C637" s="3">
        <v>1982</v>
      </c>
      <c r="D637" s="3">
        <v>0</v>
      </c>
      <c r="E637" s="3">
        <v>139</v>
      </c>
      <c r="F637" s="3">
        <v>0</v>
      </c>
      <c r="G637" s="3">
        <v>4829</v>
      </c>
      <c r="H637" s="3">
        <v>573</v>
      </c>
      <c r="I637" s="3">
        <v>0</v>
      </c>
      <c r="J637" s="3">
        <v>3672</v>
      </c>
      <c r="K637" s="3">
        <v>0</v>
      </c>
      <c r="L637" s="3">
        <v>20</v>
      </c>
      <c r="M637" s="3">
        <v>0</v>
      </c>
      <c r="N637" s="3">
        <v>0</v>
      </c>
      <c r="O637" s="3">
        <v>0</v>
      </c>
      <c r="P637" s="3">
        <v>0</v>
      </c>
      <c r="Q637" s="3">
        <v>2</v>
      </c>
      <c r="R637" s="3">
        <v>126</v>
      </c>
      <c r="S637" s="3">
        <v>915</v>
      </c>
      <c r="T637" s="3">
        <v>27347</v>
      </c>
      <c r="U637" s="3">
        <v>425</v>
      </c>
      <c r="V637" s="3">
        <v>9</v>
      </c>
      <c r="W637" s="3">
        <v>429</v>
      </c>
      <c r="X637" s="3">
        <v>1907</v>
      </c>
      <c r="Y637" s="3">
        <v>0</v>
      </c>
      <c r="Z637" s="3">
        <v>0</v>
      </c>
      <c r="AA637" s="3">
        <v>198</v>
      </c>
      <c r="AB637" s="3">
        <v>0</v>
      </c>
      <c r="AC637" s="3">
        <v>0</v>
      </c>
      <c r="AD637" s="3">
        <v>67</v>
      </c>
      <c r="AE637" s="3">
        <v>0</v>
      </c>
      <c r="AF637" s="33">
        <f t="shared" si="9"/>
        <v>40658</v>
      </c>
    </row>
    <row r="638" spans="1:33" ht="13.5" thickBot="1" x14ac:dyDescent="0.25">
      <c r="A638" s="6" t="s">
        <v>71</v>
      </c>
      <c r="B638" s="25" t="s">
        <v>68</v>
      </c>
      <c r="C638" s="3">
        <v>1982</v>
      </c>
      <c r="D638" s="3">
        <v>0</v>
      </c>
      <c r="E638" s="3">
        <v>1607</v>
      </c>
      <c r="F638" s="3">
        <v>0</v>
      </c>
      <c r="G638" s="3">
        <v>6375</v>
      </c>
      <c r="H638" s="3">
        <v>1148</v>
      </c>
      <c r="I638" s="3">
        <v>0</v>
      </c>
      <c r="J638" s="3">
        <v>6260</v>
      </c>
      <c r="K638" s="3">
        <v>0</v>
      </c>
      <c r="L638" s="3">
        <v>0</v>
      </c>
      <c r="M638" s="3">
        <v>0</v>
      </c>
      <c r="N638" s="3">
        <v>4196</v>
      </c>
      <c r="O638" s="3">
        <v>0</v>
      </c>
      <c r="P638" s="3">
        <v>0</v>
      </c>
      <c r="Q638" s="3">
        <v>0</v>
      </c>
      <c r="R638" s="3">
        <v>334</v>
      </c>
      <c r="S638" s="3">
        <v>671</v>
      </c>
      <c r="T638" s="3">
        <v>16040</v>
      </c>
      <c r="U638" s="3">
        <v>0</v>
      </c>
      <c r="V638" s="3">
        <v>2</v>
      </c>
      <c r="W638" s="3">
        <v>0</v>
      </c>
      <c r="X638" s="3">
        <v>2647</v>
      </c>
      <c r="Y638" s="3">
        <v>0</v>
      </c>
      <c r="Z638" s="3">
        <v>0</v>
      </c>
      <c r="AA638" s="3">
        <v>4445</v>
      </c>
      <c r="AB638" s="3">
        <v>0</v>
      </c>
      <c r="AC638" s="3">
        <v>0</v>
      </c>
      <c r="AD638" s="3">
        <v>176</v>
      </c>
      <c r="AE638" s="3">
        <v>0</v>
      </c>
      <c r="AF638" s="33">
        <f t="shared" si="9"/>
        <v>43901</v>
      </c>
      <c r="AG638" s="3">
        <f>SUM(AF590:AF638)</f>
        <v>15169948</v>
      </c>
    </row>
    <row r="639" spans="1:33" ht="13.5" thickBot="1" x14ac:dyDescent="0.25">
      <c r="A639" s="6" t="s">
        <v>72</v>
      </c>
      <c r="B639" s="3" t="s">
        <v>20</v>
      </c>
      <c r="C639" s="3">
        <v>1983</v>
      </c>
      <c r="D639" s="3">
        <v>0</v>
      </c>
      <c r="E639" s="3">
        <v>0</v>
      </c>
      <c r="F639" s="3">
        <v>0</v>
      </c>
      <c r="G639" s="3">
        <v>2742</v>
      </c>
      <c r="H639" s="3">
        <v>0</v>
      </c>
      <c r="I639" s="3">
        <v>0</v>
      </c>
      <c r="J639" s="3">
        <v>7289</v>
      </c>
      <c r="K639" s="3">
        <v>0</v>
      </c>
      <c r="L639" s="3">
        <v>4152</v>
      </c>
      <c r="M639" s="3">
        <v>0</v>
      </c>
      <c r="N639" s="3">
        <v>8719</v>
      </c>
      <c r="O639" s="3">
        <v>0</v>
      </c>
      <c r="P639" s="3">
        <v>0</v>
      </c>
      <c r="Q639" s="3">
        <v>0</v>
      </c>
      <c r="R639" s="3">
        <v>0</v>
      </c>
      <c r="S639" s="3">
        <v>16056</v>
      </c>
      <c r="T639" s="3">
        <v>248146</v>
      </c>
      <c r="U639" s="3">
        <v>0</v>
      </c>
      <c r="V639" s="3">
        <v>22289</v>
      </c>
      <c r="W639" s="3">
        <v>0</v>
      </c>
      <c r="X639" s="3">
        <v>203633</v>
      </c>
      <c r="Y639" s="3">
        <v>0</v>
      </c>
      <c r="Z639" s="3">
        <v>0</v>
      </c>
      <c r="AA639" s="3">
        <v>137</v>
      </c>
      <c r="AB639" s="3">
        <v>0</v>
      </c>
      <c r="AC639" s="3">
        <v>0</v>
      </c>
      <c r="AD639" s="3">
        <v>60</v>
      </c>
      <c r="AE639" s="3">
        <v>0</v>
      </c>
      <c r="AF639" s="33">
        <f t="shared" si="9"/>
        <v>513223</v>
      </c>
    </row>
    <row r="640" spans="1:33" ht="13.5" thickBot="1" x14ac:dyDescent="0.25">
      <c r="A640" s="6" t="s">
        <v>72</v>
      </c>
      <c r="B640" s="3" t="s">
        <v>21</v>
      </c>
      <c r="C640" s="3">
        <v>1983</v>
      </c>
      <c r="D640" s="3">
        <v>0</v>
      </c>
      <c r="E640" s="3">
        <v>0</v>
      </c>
      <c r="F640" s="3">
        <v>0</v>
      </c>
      <c r="G640" s="3">
        <v>654</v>
      </c>
      <c r="H640" s="3">
        <v>0</v>
      </c>
      <c r="I640" s="3">
        <v>0</v>
      </c>
      <c r="J640" s="3">
        <v>2220</v>
      </c>
      <c r="K640" s="3">
        <v>0</v>
      </c>
      <c r="L640" s="3">
        <v>9749</v>
      </c>
      <c r="M640" s="3">
        <v>0</v>
      </c>
      <c r="N640" s="3">
        <v>11289</v>
      </c>
      <c r="O640" s="3">
        <v>0</v>
      </c>
      <c r="P640" s="3">
        <v>0</v>
      </c>
      <c r="Q640" s="3">
        <v>0</v>
      </c>
      <c r="R640" s="3">
        <v>0</v>
      </c>
      <c r="S640" s="3">
        <v>10487</v>
      </c>
      <c r="T640" s="3">
        <v>159730</v>
      </c>
      <c r="U640" s="3">
        <v>0</v>
      </c>
      <c r="V640" s="3">
        <v>11207</v>
      </c>
      <c r="W640" s="3">
        <v>0</v>
      </c>
      <c r="X640" s="3">
        <v>148604</v>
      </c>
      <c r="Y640" s="3">
        <v>0</v>
      </c>
      <c r="Z640" s="3">
        <v>0</v>
      </c>
      <c r="AA640" s="3">
        <v>187</v>
      </c>
      <c r="AB640" s="3">
        <v>0</v>
      </c>
      <c r="AC640" s="3">
        <v>0</v>
      </c>
      <c r="AD640" s="3">
        <v>65</v>
      </c>
      <c r="AE640" s="3">
        <v>0</v>
      </c>
      <c r="AF640" s="33">
        <f t="shared" si="9"/>
        <v>354192</v>
      </c>
    </row>
    <row r="641" spans="1:34" ht="13.5" thickBot="1" x14ac:dyDescent="0.25">
      <c r="A641" s="6" t="s">
        <v>72</v>
      </c>
      <c r="B641" s="3" t="s">
        <v>22</v>
      </c>
      <c r="C641" s="3">
        <v>1983</v>
      </c>
      <c r="D641" s="3">
        <v>0</v>
      </c>
      <c r="E641" s="3">
        <v>1298</v>
      </c>
      <c r="F641" s="3">
        <v>0</v>
      </c>
      <c r="G641" s="3">
        <v>8563</v>
      </c>
      <c r="H641" s="3">
        <v>0</v>
      </c>
      <c r="I641" s="3">
        <v>0</v>
      </c>
      <c r="J641" s="3">
        <v>9636</v>
      </c>
      <c r="K641" s="3">
        <v>0</v>
      </c>
      <c r="L641" s="3">
        <v>1185</v>
      </c>
      <c r="M641" s="3">
        <v>0</v>
      </c>
      <c r="N641" s="3">
        <v>21257</v>
      </c>
      <c r="O641" s="3">
        <v>0</v>
      </c>
      <c r="P641" s="3">
        <v>0</v>
      </c>
      <c r="Q641" s="3">
        <v>0</v>
      </c>
      <c r="R641" s="3">
        <v>0</v>
      </c>
      <c r="S641" s="3">
        <v>22245</v>
      </c>
      <c r="T641" s="3">
        <v>464793</v>
      </c>
      <c r="U641" s="3">
        <v>0</v>
      </c>
      <c r="V641" s="3">
        <v>16179</v>
      </c>
      <c r="W641" s="3">
        <v>0</v>
      </c>
      <c r="X641" s="3">
        <v>261875</v>
      </c>
      <c r="Y641" s="3">
        <v>0</v>
      </c>
      <c r="Z641" s="3">
        <v>0</v>
      </c>
      <c r="AA641" s="3">
        <v>1152</v>
      </c>
      <c r="AB641" s="3">
        <v>0</v>
      </c>
      <c r="AC641" s="3">
        <v>0</v>
      </c>
      <c r="AD641" s="3">
        <v>0</v>
      </c>
      <c r="AE641" s="3">
        <v>0</v>
      </c>
      <c r="AF641" s="33">
        <f t="shared" si="9"/>
        <v>808183</v>
      </c>
    </row>
    <row r="642" spans="1:34" s="44" customFormat="1" ht="13.5" thickBot="1" x14ac:dyDescent="0.25">
      <c r="A642" s="42" t="s">
        <v>72</v>
      </c>
      <c r="B642" s="43" t="s">
        <v>23</v>
      </c>
      <c r="C642" s="43">
        <v>1983</v>
      </c>
      <c r="D642" s="43">
        <v>0</v>
      </c>
      <c r="E642" s="43">
        <v>1754</v>
      </c>
      <c r="F642" s="43">
        <v>0</v>
      </c>
      <c r="G642" s="43">
        <v>8908</v>
      </c>
      <c r="H642" s="43">
        <v>1334</v>
      </c>
      <c r="I642" s="43">
        <v>0</v>
      </c>
      <c r="J642" s="43">
        <v>31466</v>
      </c>
      <c r="K642" s="43">
        <v>0</v>
      </c>
      <c r="L642" s="43">
        <v>93</v>
      </c>
      <c r="M642" s="43">
        <v>0</v>
      </c>
      <c r="N642" s="43">
        <v>1193</v>
      </c>
      <c r="O642" s="43">
        <v>740</v>
      </c>
      <c r="P642" s="43">
        <v>0</v>
      </c>
      <c r="Q642" s="43">
        <v>0</v>
      </c>
      <c r="R642" s="43">
        <v>0</v>
      </c>
      <c r="S642" s="43">
        <v>1600</v>
      </c>
      <c r="T642" s="43">
        <v>21791</v>
      </c>
      <c r="U642" s="43">
        <v>0</v>
      </c>
      <c r="V642" s="43">
        <v>19347</v>
      </c>
      <c r="W642" s="43">
        <v>0</v>
      </c>
      <c r="X642" s="43">
        <v>67042</v>
      </c>
      <c r="Y642" s="43">
        <v>0</v>
      </c>
      <c r="Z642" s="43">
        <v>0</v>
      </c>
      <c r="AA642" s="43">
        <v>4985</v>
      </c>
      <c r="AB642" s="43">
        <v>0</v>
      </c>
      <c r="AC642" s="43">
        <v>0</v>
      </c>
      <c r="AD642" s="43">
        <v>0</v>
      </c>
      <c r="AE642" s="43">
        <v>0</v>
      </c>
      <c r="AF642" s="57">
        <f t="shared" si="9"/>
        <v>160253</v>
      </c>
      <c r="AG642" s="43"/>
      <c r="AH642" s="43"/>
    </row>
    <row r="643" spans="1:34" ht="13.5" thickBot="1" x14ac:dyDescent="0.25">
      <c r="A643" s="6" t="s">
        <v>72</v>
      </c>
      <c r="B643" s="3" t="s">
        <v>24</v>
      </c>
      <c r="C643" s="3">
        <v>1983</v>
      </c>
      <c r="D643" s="3">
        <v>0</v>
      </c>
      <c r="E643" s="3">
        <v>0</v>
      </c>
      <c r="F643" s="3">
        <v>0</v>
      </c>
      <c r="G643" s="3">
        <v>26952</v>
      </c>
      <c r="H643" s="3">
        <v>912</v>
      </c>
      <c r="I643" s="3">
        <v>0</v>
      </c>
      <c r="J643" s="3">
        <v>5708</v>
      </c>
      <c r="K643" s="3">
        <v>0</v>
      </c>
      <c r="L643" s="3">
        <v>5364</v>
      </c>
      <c r="M643" s="3">
        <v>0</v>
      </c>
      <c r="N643" s="3">
        <v>42093</v>
      </c>
      <c r="O643" s="3">
        <v>0</v>
      </c>
      <c r="P643" s="3">
        <v>0</v>
      </c>
      <c r="Q643" s="3">
        <v>0</v>
      </c>
      <c r="R643" s="3">
        <v>0</v>
      </c>
      <c r="S643" s="3">
        <v>23295</v>
      </c>
      <c r="T643" s="3">
        <v>487270</v>
      </c>
      <c r="U643" s="3">
        <v>0</v>
      </c>
      <c r="V643" s="3">
        <v>49092</v>
      </c>
      <c r="W643" s="3">
        <v>563</v>
      </c>
      <c r="X643" s="3">
        <v>268017</v>
      </c>
      <c r="Y643" s="3">
        <v>0</v>
      </c>
      <c r="Z643" s="3">
        <v>0</v>
      </c>
      <c r="AA643" s="3">
        <v>22691</v>
      </c>
      <c r="AB643" s="3">
        <v>0</v>
      </c>
      <c r="AC643" s="3">
        <v>664050</v>
      </c>
      <c r="AD643" s="3">
        <v>2540</v>
      </c>
      <c r="AE643" s="3">
        <v>0</v>
      </c>
      <c r="AF643" s="33">
        <f t="shared" ref="AF643:AF706" si="10">SUM(D643:AE643)</f>
        <v>1598547</v>
      </c>
    </row>
    <row r="644" spans="1:34" ht="13.5" thickBot="1" x14ac:dyDescent="0.25">
      <c r="A644" s="6" t="s">
        <v>72</v>
      </c>
      <c r="B644" s="3" t="s">
        <v>25</v>
      </c>
      <c r="C644" s="3">
        <v>1983</v>
      </c>
      <c r="D644" s="3">
        <v>0</v>
      </c>
      <c r="E644" s="3">
        <v>4000</v>
      </c>
      <c r="F644" s="3">
        <v>0</v>
      </c>
      <c r="G644" s="3">
        <v>131000</v>
      </c>
      <c r="H644" s="3">
        <v>208</v>
      </c>
      <c r="I644" s="3">
        <v>0</v>
      </c>
      <c r="J644" s="3">
        <v>12000</v>
      </c>
      <c r="K644" s="3">
        <v>631</v>
      </c>
      <c r="L644" s="3">
        <v>7000</v>
      </c>
      <c r="M644" s="3">
        <v>0</v>
      </c>
      <c r="N644" s="3">
        <v>63000</v>
      </c>
      <c r="O644" s="3">
        <v>0</v>
      </c>
      <c r="P644" s="3">
        <v>0</v>
      </c>
      <c r="Q644" s="3">
        <v>9</v>
      </c>
      <c r="R644" s="3">
        <v>0</v>
      </c>
      <c r="S644" s="3">
        <v>58000</v>
      </c>
      <c r="T644" s="3">
        <v>865000</v>
      </c>
      <c r="U644" s="3">
        <v>0</v>
      </c>
      <c r="V644" s="3">
        <v>2000</v>
      </c>
      <c r="W644" s="3">
        <v>408</v>
      </c>
      <c r="X644" s="3">
        <v>156000</v>
      </c>
      <c r="Y644" s="3">
        <v>0</v>
      </c>
      <c r="Z644" s="3">
        <v>0</v>
      </c>
      <c r="AA644" s="3">
        <v>36000</v>
      </c>
      <c r="AB644" s="3">
        <v>0</v>
      </c>
      <c r="AC644" s="3">
        <v>0</v>
      </c>
      <c r="AD644" s="3">
        <v>3000</v>
      </c>
      <c r="AE644" s="3">
        <v>0</v>
      </c>
      <c r="AF644" s="33">
        <f t="shared" si="10"/>
        <v>1338256</v>
      </c>
    </row>
    <row r="645" spans="1:34" ht="13.5" thickBot="1" x14ac:dyDescent="0.25">
      <c r="A645" s="6" t="s">
        <v>72</v>
      </c>
      <c r="B645" s="3" t="s">
        <v>26</v>
      </c>
      <c r="C645" s="3">
        <v>1983</v>
      </c>
      <c r="D645" s="3">
        <v>0</v>
      </c>
      <c r="E645" s="3">
        <v>75</v>
      </c>
      <c r="F645" s="3">
        <v>0</v>
      </c>
      <c r="G645" s="3">
        <v>2966</v>
      </c>
      <c r="H645" s="3">
        <v>801</v>
      </c>
      <c r="I645" s="3">
        <v>0</v>
      </c>
      <c r="J645" s="3">
        <v>10630</v>
      </c>
      <c r="K645" s="3">
        <v>0</v>
      </c>
      <c r="L645" s="3">
        <v>7306</v>
      </c>
      <c r="M645" s="3">
        <v>0</v>
      </c>
      <c r="N645" s="3">
        <v>3153</v>
      </c>
      <c r="O645" s="3">
        <v>0</v>
      </c>
      <c r="P645" s="3">
        <v>0</v>
      </c>
      <c r="Q645" s="3">
        <v>0</v>
      </c>
      <c r="R645" s="3">
        <v>0</v>
      </c>
      <c r="S645" s="3">
        <v>5525</v>
      </c>
      <c r="T645" s="3">
        <v>43633</v>
      </c>
      <c r="U645" s="3">
        <v>0</v>
      </c>
      <c r="V645" s="3">
        <v>42159</v>
      </c>
      <c r="W645" s="3">
        <v>0</v>
      </c>
      <c r="X645" s="3">
        <v>138686</v>
      </c>
      <c r="Y645" s="3">
        <v>0</v>
      </c>
      <c r="Z645" s="3">
        <v>0</v>
      </c>
      <c r="AA645" s="3">
        <v>336</v>
      </c>
      <c r="AB645" s="3">
        <v>0</v>
      </c>
      <c r="AC645" s="3">
        <v>0</v>
      </c>
      <c r="AD645" s="3">
        <v>60</v>
      </c>
      <c r="AE645" s="3">
        <v>0</v>
      </c>
      <c r="AF645" s="33">
        <f t="shared" si="10"/>
        <v>255330</v>
      </c>
    </row>
    <row r="646" spans="1:34" ht="13.5" thickBot="1" x14ac:dyDescent="0.25">
      <c r="A646" s="6" t="s">
        <v>72</v>
      </c>
      <c r="B646" s="3" t="s">
        <v>27</v>
      </c>
      <c r="C646" s="3">
        <v>1983</v>
      </c>
      <c r="D646" s="3">
        <v>0</v>
      </c>
      <c r="E646" s="3">
        <v>1195</v>
      </c>
      <c r="F646" s="3">
        <v>0</v>
      </c>
      <c r="G646" s="3">
        <v>8368</v>
      </c>
      <c r="H646" s="3">
        <v>55</v>
      </c>
      <c r="I646" s="3">
        <v>0</v>
      </c>
      <c r="J646" s="3">
        <v>14021</v>
      </c>
      <c r="K646" s="3">
        <v>0</v>
      </c>
      <c r="L646" s="3">
        <v>4</v>
      </c>
      <c r="M646" s="3">
        <v>0</v>
      </c>
      <c r="N646" s="3">
        <v>1349</v>
      </c>
      <c r="O646" s="3">
        <v>0</v>
      </c>
      <c r="P646" s="3">
        <v>0</v>
      </c>
      <c r="Q646" s="3">
        <v>0</v>
      </c>
      <c r="R646" s="3">
        <v>0</v>
      </c>
      <c r="S646" s="3">
        <v>3109</v>
      </c>
      <c r="T646" s="3">
        <v>76951</v>
      </c>
      <c r="U646" s="3">
        <v>0</v>
      </c>
      <c r="V646" s="3">
        <v>5816</v>
      </c>
      <c r="W646" s="3">
        <v>0</v>
      </c>
      <c r="X646" s="3">
        <v>41181</v>
      </c>
      <c r="Y646" s="3">
        <v>0</v>
      </c>
      <c r="Z646" s="3">
        <v>0</v>
      </c>
      <c r="AA646" s="3">
        <v>2535</v>
      </c>
      <c r="AB646" s="3">
        <v>0</v>
      </c>
      <c r="AC646" s="3">
        <v>0</v>
      </c>
      <c r="AD646" s="3">
        <v>0</v>
      </c>
      <c r="AE646" s="3">
        <v>0</v>
      </c>
      <c r="AF646" s="33">
        <f t="shared" si="10"/>
        <v>154584</v>
      </c>
    </row>
    <row r="647" spans="1:34" ht="13.5" thickBot="1" x14ac:dyDescent="0.25">
      <c r="A647" s="6" t="s">
        <v>72</v>
      </c>
      <c r="B647" s="3" t="s">
        <v>28</v>
      </c>
      <c r="C647" s="3">
        <v>1983</v>
      </c>
      <c r="D647" s="3">
        <v>0</v>
      </c>
      <c r="E647" s="3">
        <v>1906</v>
      </c>
      <c r="F647" s="3">
        <v>0</v>
      </c>
      <c r="G647" s="3">
        <v>5344</v>
      </c>
      <c r="H647" s="3">
        <v>39</v>
      </c>
      <c r="I647" s="3">
        <v>0</v>
      </c>
      <c r="J647" s="3">
        <v>5271</v>
      </c>
      <c r="K647" s="3">
        <v>0</v>
      </c>
      <c r="L647" s="3">
        <v>0</v>
      </c>
      <c r="M647" s="3">
        <v>0</v>
      </c>
      <c r="N647" s="3">
        <v>29451</v>
      </c>
      <c r="O647" s="3">
        <v>0</v>
      </c>
      <c r="P647" s="3">
        <v>0</v>
      </c>
      <c r="Q647" s="3">
        <v>0</v>
      </c>
      <c r="R647" s="3">
        <v>0</v>
      </c>
      <c r="S647" s="3">
        <v>3309</v>
      </c>
      <c r="T647" s="3">
        <v>52701</v>
      </c>
      <c r="U647" s="3">
        <v>0</v>
      </c>
      <c r="V647" s="3">
        <v>0</v>
      </c>
      <c r="W647" s="3">
        <v>0</v>
      </c>
      <c r="X647" s="3">
        <v>12631</v>
      </c>
      <c r="Y647" s="3">
        <v>0</v>
      </c>
      <c r="Z647" s="3">
        <v>0</v>
      </c>
      <c r="AA647" s="3">
        <v>181</v>
      </c>
      <c r="AB647" s="3">
        <v>0</v>
      </c>
      <c r="AC647" s="3">
        <v>0</v>
      </c>
      <c r="AD647" s="3">
        <v>28</v>
      </c>
      <c r="AE647" s="3">
        <v>0</v>
      </c>
      <c r="AF647" s="33">
        <f t="shared" si="10"/>
        <v>110861</v>
      </c>
    </row>
    <row r="648" spans="1:34" ht="13.5" thickBot="1" x14ac:dyDescent="0.25">
      <c r="A648" s="6" t="s">
        <v>72</v>
      </c>
      <c r="B648" s="3" t="s">
        <v>29</v>
      </c>
      <c r="C648" s="3">
        <v>1983</v>
      </c>
      <c r="D648" s="3">
        <v>0</v>
      </c>
      <c r="E648" s="3">
        <v>9</v>
      </c>
      <c r="F648" s="3">
        <v>0</v>
      </c>
      <c r="G648" s="3">
        <v>1934</v>
      </c>
      <c r="H648" s="3">
        <v>0</v>
      </c>
      <c r="I648" s="3">
        <v>0</v>
      </c>
      <c r="J648" s="3">
        <v>225</v>
      </c>
      <c r="K648" s="3">
        <v>0</v>
      </c>
      <c r="L648" s="3">
        <v>14211</v>
      </c>
      <c r="M648" s="3">
        <v>0</v>
      </c>
      <c r="N648" s="3">
        <v>19433</v>
      </c>
      <c r="O648" s="3">
        <v>0</v>
      </c>
      <c r="P648" s="3">
        <v>0</v>
      </c>
      <c r="Q648" s="3">
        <v>0</v>
      </c>
      <c r="R648" s="3">
        <v>0</v>
      </c>
      <c r="S648" s="3">
        <v>9890</v>
      </c>
      <c r="T648" s="3">
        <v>229123</v>
      </c>
      <c r="U648" s="3">
        <v>0</v>
      </c>
      <c r="V648" s="3">
        <v>18500</v>
      </c>
      <c r="W648" s="3">
        <v>0</v>
      </c>
      <c r="X648" s="3">
        <v>197494</v>
      </c>
      <c r="Y648" s="3">
        <v>0</v>
      </c>
      <c r="Z648" s="3">
        <v>0</v>
      </c>
      <c r="AA648" s="3">
        <v>692</v>
      </c>
      <c r="AB648" s="3">
        <v>0</v>
      </c>
      <c r="AC648" s="3">
        <v>0</v>
      </c>
      <c r="AD648" s="3">
        <v>78</v>
      </c>
      <c r="AE648" s="3">
        <v>0</v>
      </c>
      <c r="AF648" s="33">
        <f t="shared" si="10"/>
        <v>491589</v>
      </c>
    </row>
    <row r="649" spans="1:34" ht="13.5" thickBot="1" x14ac:dyDescent="0.25">
      <c r="A649" s="6" t="s">
        <v>72</v>
      </c>
      <c r="B649" s="3" t="s">
        <v>30</v>
      </c>
      <c r="C649" s="3">
        <v>1983</v>
      </c>
      <c r="D649" s="3">
        <v>0</v>
      </c>
      <c r="E649" s="3">
        <v>77</v>
      </c>
      <c r="F649" s="3">
        <v>0</v>
      </c>
      <c r="G649" s="3">
        <v>830</v>
      </c>
      <c r="H649" s="3">
        <v>2233</v>
      </c>
      <c r="I649" s="3">
        <v>0</v>
      </c>
      <c r="J649" s="3">
        <v>4624</v>
      </c>
      <c r="K649" s="3">
        <v>0</v>
      </c>
      <c r="L649" s="3">
        <v>1105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671</v>
      </c>
      <c r="T649" s="3">
        <v>1237</v>
      </c>
      <c r="U649" s="3">
        <v>56</v>
      </c>
      <c r="V649" s="3">
        <v>7976</v>
      </c>
      <c r="W649" s="3">
        <v>0</v>
      </c>
      <c r="X649" s="3">
        <v>26669</v>
      </c>
      <c r="Y649" s="3">
        <v>0</v>
      </c>
      <c r="Z649" s="3">
        <v>0</v>
      </c>
      <c r="AA649" s="3">
        <v>167</v>
      </c>
      <c r="AB649" s="3">
        <v>0</v>
      </c>
      <c r="AC649" s="3">
        <v>0</v>
      </c>
      <c r="AD649" s="3">
        <v>0</v>
      </c>
      <c r="AE649" s="3">
        <v>0</v>
      </c>
      <c r="AF649" s="33">
        <f t="shared" si="10"/>
        <v>45645</v>
      </c>
    </row>
    <row r="650" spans="1:34" ht="13.5" thickBot="1" x14ac:dyDescent="0.25">
      <c r="A650" s="6" t="s">
        <v>72</v>
      </c>
      <c r="B650" s="3" t="s">
        <v>31</v>
      </c>
      <c r="C650" s="3">
        <v>1983</v>
      </c>
      <c r="D650" s="3">
        <v>0</v>
      </c>
      <c r="E650" s="3">
        <v>2019</v>
      </c>
      <c r="F650" s="3">
        <v>0</v>
      </c>
      <c r="G650" s="3">
        <v>1196</v>
      </c>
      <c r="H650" s="3">
        <v>85</v>
      </c>
      <c r="I650" s="3">
        <v>0</v>
      </c>
      <c r="J650" s="3">
        <v>8401</v>
      </c>
      <c r="K650" s="3">
        <v>0</v>
      </c>
      <c r="L650" s="3">
        <v>93</v>
      </c>
      <c r="M650" s="3">
        <v>0</v>
      </c>
      <c r="N650" s="3">
        <v>15341</v>
      </c>
      <c r="O650" s="3">
        <v>0</v>
      </c>
      <c r="P650" s="3">
        <v>0</v>
      </c>
      <c r="Q650" s="3">
        <v>0</v>
      </c>
      <c r="R650" s="3">
        <v>0</v>
      </c>
      <c r="S650" s="3">
        <v>3566</v>
      </c>
      <c r="T650" s="3">
        <v>24797</v>
      </c>
      <c r="U650" s="3">
        <v>0</v>
      </c>
      <c r="V650" s="3">
        <v>39</v>
      </c>
      <c r="W650" s="3">
        <v>0</v>
      </c>
      <c r="X650" s="3">
        <v>15886</v>
      </c>
      <c r="Y650" s="3">
        <v>0</v>
      </c>
      <c r="Z650" s="3">
        <v>0</v>
      </c>
      <c r="AA650" s="3">
        <v>1444</v>
      </c>
      <c r="AB650" s="3">
        <v>0</v>
      </c>
      <c r="AC650" s="3">
        <v>0</v>
      </c>
      <c r="AD650" s="3">
        <v>23</v>
      </c>
      <c r="AE650" s="3">
        <v>0</v>
      </c>
      <c r="AF650" s="33">
        <f t="shared" si="10"/>
        <v>72890</v>
      </c>
    </row>
    <row r="651" spans="1:34" ht="13.5" thickBot="1" x14ac:dyDescent="0.25">
      <c r="A651" s="6" t="s">
        <v>72</v>
      </c>
      <c r="B651" s="3" t="s">
        <v>32</v>
      </c>
      <c r="C651" s="3">
        <v>1983</v>
      </c>
      <c r="D651" s="3">
        <v>0</v>
      </c>
      <c r="E651" s="3">
        <v>0</v>
      </c>
      <c r="F651" s="3">
        <v>0</v>
      </c>
      <c r="G651" s="3">
        <v>24766</v>
      </c>
      <c r="H651" s="3">
        <v>206</v>
      </c>
      <c r="I651" s="3">
        <v>0</v>
      </c>
      <c r="J651" s="3">
        <v>3238</v>
      </c>
      <c r="K651" s="3">
        <v>0</v>
      </c>
      <c r="L651" s="3">
        <v>3335</v>
      </c>
      <c r="M651" s="3">
        <v>0</v>
      </c>
      <c r="N651" s="3">
        <v>25356</v>
      </c>
      <c r="O651" s="3">
        <v>0</v>
      </c>
      <c r="P651" s="3">
        <v>0</v>
      </c>
      <c r="Q651" s="3">
        <v>0</v>
      </c>
      <c r="R651" s="3">
        <v>0</v>
      </c>
      <c r="S651" s="3">
        <v>31087</v>
      </c>
      <c r="T651" s="3">
        <v>667656</v>
      </c>
      <c r="U651" s="3">
        <v>0</v>
      </c>
      <c r="V651" s="3">
        <v>4273</v>
      </c>
      <c r="W651" s="3">
        <v>995</v>
      </c>
      <c r="X651" s="3">
        <v>151050</v>
      </c>
      <c r="Y651" s="3">
        <v>0</v>
      </c>
      <c r="Z651" s="3">
        <v>0</v>
      </c>
      <c r="AA651" s="3">
        <v>197</v>
      </c>
      <c r="AB651" s="3">
        <v>0</v>
      </c>
      <c r="AC651" s="3">
        <v>0</v>
      </c>
      <c r="AD651" s="3">
        <v>45</v>
      </c>
      <c r="AE651" s="3">
        <v>0</v>
      </c>
      <c r="AF651" s="33">
        <f t="shared" si="10"/>
        <v>912204</v>
      </c>
    </row>
    <row r="652" spans="1:34" ht="13.5" thickBot="1" x14ac:dyDescent="0.25">
      <c r="A652" s="6" t="s">
        <v>73</v>
      </c>
      <c r="B652" s="3" t="s">
        <v>33</v>
      </c>
      <c r="C652" s="3">
        <v>1983</v>
      </c>
      <c r="D652" s="3">
        <v>0</v>
      </c>
      <c r="E652" s="3">
        <v>0</v>
      </c>
      <c r="F652" s="3">
        <v>0</v>
      </c>
      <c r="G652" s="3">
        <v>475</v>
      </c>
      <c r="H652" s="3">
        <v>0</v>
      </c>
      <c r="I652" s="3">
        <v>0</v>
      </c>
      <c r="J652" s="3">
        <v>54</v>
      </c>
      <c r="K652" s="3">
        <v>0</v>
      </c>
      <c r="L652" s="3">
        <v>227</v>
      </c>
      <c r="M652" s="3">
        <v>0</v>
      </c>
      <c r="N652" s="3">
        <v>372</v>
      </c>
      <c r="O652" s="3">
        <v>0</v>
      </c>
      <c r="P652" s="3">
        <v>0</v>
      </c>
      <c r="Q652" s="3">
        <v>0</v>
      </c>
      <c r="R652" s="3">
        <v>0</v>
      </c>
      <c r="S652" s="3">
        <v>169</v>
      </c>
      <c r="T652" s="3">
        <v>21400</v>
      </c>
      <c r="U652" s="3">
        <v>0</v>
      </c>
      <c r="V652" s="3">
        <v>2285</v>
      </c>
      <c r="W652" s="3">
        <v>121</v>
      </c>
      <c r="X652" s="3">
        <v>6832</v>
      </c>
      <c r="Y652" s="3">
        <v>0</v>
      </c>
      <c r="Z652" s="3">
        <v>0</v>
      </c>
      <c r="AA652" s="3">
        <v>480</v>
      </c>
      <c r="AB652" s="3">
        <v>0</v>
      </c>
      <c r="AC652" s="3">
        <v>0</v>
      </c>
      <c r="AD652" s="3">
        <v>16</v>
      </c>
      <c r="AE652" s="3">
        <v>0</v>
      </c>
      <c r="AF652" s="33">
        <f t="shared" si="10"/>
        <v>32431</v>
      </c>
    </row>
    <row r="653" spans="1:34" ht="13.5" thickBot="1" x14ac:dyDescent="0.25">
      <c r="A653" s="6" t="s">
        <v>73</v>
      </c>
      <c r="B653" s="25" t="s">
        <v>34</v>
      </c>
      <c r="C653" s="3">
        <v>1983</v>
      </c>
      <c r="D653" s="3">
        <v>0</v>
      </c>
      <c r="E653" s="3">
        <v>0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22</v>
      </c>
      <c r="X653" s="3">
        <v>6000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3">
        <f t="shared" si="10"/>
        <v>6022</v>
      </c>
    </row>
    <row r="654" spans="1:34" ht="13.5" thickBot="1" x14ac:dyDescent="0.25">
      <c r="A654" s="6" t="s">
        <v>73</v>
      </c>
      <c r="B654" s="25" t="s">
        <v>35</v>
      </c>
      <c r="C654" s="3">
        <v>1983</v>
      </c>
      <c r="D654" s="3">
        <v>0</v>
      </c>
      <c r="E654" s="3">
        <v>0</v>
      </c>
      <c r="F654" s="3">
        <v>0</v>
      </c>
      <c r="G654" s="3">
        <v>8840</v>
      </c>
      <c r="H654" s="3">
        <v>248</v>
      </c>
      <c r="I654" s="3">
        <v>0</v>
      </c>
      <c r="J654" s="3">
        <v>1175</v>
      </c>
      <c r="K654" s="3">
        <v>2025</v>
      </c>
      <c r="L654" s="3">
        <v>176</v>
      </c>
      <c r="M654" s="3">
        <v>0</v>
      </c>
      <c r="N654" s="3">
        <v>4342</v>
      </c>
      <c r="O654" s="3">
        <v>0</v>
      </c>
      <c r="P654" s="3">
        <v>0</v>
      </c>
      <c r="Q654" s="3">
        <v>0</v>
      </c>
      <c r="R654" s="3">
        <v>5311</v>
      </c>
      <c r="S654" s="3">
        <v>2457</v>
      </c>
      <c r="T654" s="3">
        <v>44500</v>
      </c>
      <c r="U654" s="3">
        <v>0</v>
      </c>
      <c r="V654" s="3">
        <v>0</v>
      </c>
      <c r="W654" s="3">
        <v>696</v>
      </c>
      <c r="X654" s="3">
        <v>18134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33">
        <f t="shared" si="10"/>
        <v>87904</v>
      </c>
    </row>
    <row r="655" spans="1:34" ht="13.5" thickBot="1" x14ac:dyDescent="0.25">
      <c r="A655" s="6" t="s">
        <v>73</v>
      </c>
      <c r="B655" s="25" t="s">
        <v>36</v>
      </c>
      <c r="C655" s="3">
        <v>1983</v>
      </c>
      <c r="D655" s="3">
        <v>0</v>
      </c>
      <c r="E655" s="3">
        <v>0</v>
      </c>
      <c r="F655" s="3">
        <v>0</v>
      </c>
      <c r="G655" s="3">
        <v>236</v>
      </c>
      <c r="H655" s="3">
        <v>0</v>
      </c>
      <c r="I655" s="3">
        <v>0</v>
      </c>
      <c r="J655" s="3">
        <v>0</v>
      </c>
      <c r="K655" s="3">
        <v>0</v>
      </c>
      <c r="L655" s="3">
        <v>623</v>
      </c>
      <c r="M655" s="3">
        <v>0</v>
      </c>
      <c r="N655" s="3">
        <v>1899</v>
      </c>
      <c r="O655" s="3">
        <v>0</v>
      </c>
      <c r="P655" s="3">
        <v>0</v>
      </c>
      <c r="Q655" s="3">
        <v>0</v>
      </c>
      <c r="R655" s="3">
        <v>0</v>
      </c>
      <c r="S655" s="3">
        <v>197</v>
      </c>
      <c r="T655" s="3">
        <v>127332</v>
      </c>
      <c r="U655" s="3">
        <v>9</v>
      </c>
      <c r="V655" s="3">
        <v>1826</v>
      </c>
      <c r="W655" s="3">
        <v>142</v>
      </c>
      <c r="X655" s="3">
        <v>15332</v>
      </c>
      <c r="Y655" s="3">
        <v>0</v>
      </c>
      <c r="Z655" s="3">
        <v>0</v>
      </c>
      <c r="AA655" s="3">
        <v>4</v>
      </c>
      <c r="AB655" s="3">
        <v>0</v>
      </c>
      <c r="AC655" s="3">
        <v>0</v>
      </c>
      <c r="AD655" s="3">
        <v>2</v>
      </c>
      <c r="AE655" s="3">
        <v>0</v>
      </c>
      <c r="AF655" s="33">
        <f t="shared" si="10"/>
        <v>147602</v>
      </c>
    </row>
    <row r="656" spans="1:34" ht="13.5" thickBot="1" x14ac:dyDescent="0.25">
      <c r="A656" s="6" t="s">
        <v>73</v>
      </c>
      <c r="B656" s="25" t="s">
        <v>37</v>
      </c>
      <c r="C656" s="3">
        <v>1983</v>
      </c>
      <c r="D656" s="3">
        <v>0</v>
      </c>
      <c r="E656" s="3">
        <v>0</v>
      </c>
      <c r="F656" s="3">
        <v>0</v>
      </c>
      <c r="G656" s="3">
        <v>531</v>
      </c>
      <c r="H656" s="3">
        <v>28</v>
      </c>
      <c r="I656" s="3">
        <v>0</v>
      </c>
      <c r="J656" s="3">
        <v>34</v>
      </c>
      <c r="K656" s="3">
        <v>124</v>
      </c>
      <c r="L656" s="3">
        <v>214</v>
      </c>
      <c r="M656" s="3">
        <v>0</v>
      </c>
      <c r="N656" s="3">
        <v>489</v>
      </c>
      <c r="O656" s="3">
        <v>0</v>
      </c>
      <c r="P656" s="3">
        <v>0</v>
      </c>
      <c r="Q656" s="3">
        <v>0</v>
      </c>
      <c r="R656" s="3">
        <v>0</v>
      </c>
      <c r="S656" s="3">
        <v>516</v>
      </c>
      <c r="T656" s="3">
        <v>30281</v>
      </c>
      <c r="U656" s="3">
        <v>0</v>
      </c>
      <c r="V656" s="3">
        <v>135</v>
      </c>
      <c r="W656" s="3">
        <v>119</v>
      </c>
      <c r="X656" s="3">
        <v>6585</v>
      </c>
      <c r="Y656" s="3">
        <v>0</v>
      </c>
      <c r="Z656" s="3">
        <v>0</v>
      </c>
      <c r="AA656" s="3">
        <v>11</v>
      </c>
      <c r="AB656" s="3">
        <v>0</v>
      </c>
      <c r="AC656" s="3">
        <v>0</v>
      </c>
      <c r="AD656" s="3">
        <v>0</v>
      </c>
      <c r="AE656" s="3">
        <v>0</v>
      </c>
      <c r="AF656" s="33">
        <f t="shared" si="10"/>
        <v>39067</v>
      </c>
    </row>
    <row r="657" spans="1:32" ht="13.5" thickBot="1" x14ac:dyDescent="0.25">
      <c r="A657" s="6" t="s">
        <v>73</v>
      </c>
      <c r="B657" s="25" t="s">
        <v>38</v>
      </c>
      <c r="C657" s="3">
        <v>1983</v>
      </c>
      <c r="D657" s="3">
        <v>0</v>
      </c>
      <c r="E657" s="3">
        <v>0</v>
      </c>
      <c r="F657" s="3">
        <v>0</v>
      </c>
      <c r="G657" s="3">
        <v>2883</v>
      </c>
      <c r="H657" s="3">
        <v>14</v>
      </c>
      <c r="I657" s="3">
        <v>0</v>
      </c>
      <c r="J657" s="3">
        <v>234</v>
      </c>
      <c r="K657" s="3">
        <v>381</v>
      </c>
      <c r="L657" s="3">
        <v>249</v>
      </c>
      <c r="M657" s="3">
        <v>0</v>
      </c>
      <c r="N657" s="3">
        <v>1307</v>
      </c>
      <c r="O657" s="3">
        <v>0</v>
      </c>
      <c r="P657" s="3">
        <v>0</v>
      </c>
      <c r="Q657" s="3">
        <v>0</v>
      </c>
      <c r="R657" s="3">
        <v>0</v>
      </c>
      <c r="S657" s="3">
        <v>483</v>
      </c>
      <c r="T657" s="3">
        <v>7374</v>
      </c>
      <c r="U657" s="3">
        <v>0</v>
      </c>
      <c r="V657" s="3">
        <v>4</v>
      </c>
      <c r="W657" s="3">
        <v>214</v>
      </c>
      <c r="X657" s="3">
        <v>4424</v>
      </c>
      <c r="Y657" s="3">
        <v>0</v>
      </c>
      <c r="Z657" s="3">
        <v>0</v>
      </c>
      <c r="AA657" s="3">
        <v>439</v>
      </c>
      <c r="AB657" s="3">
        <v>0</v>
      </c>
      <c r="AC657" s="3">
        <v>0</v>
      </c>
      <c r="AD657" s="3">
        <v>39</v>
      </c>
      <c r="AE657" s="3">
        <v>0</v>
      </c>
      <c r="AF657" s="33">
        <f t="shared" si="10"/>
        <v>18045</v>
      </c>
    </row>
    <row r="658" spans="1:32" ht="13.5" thickBot="1" x14ac:dyDescent="0.25">
      <c r="A658" s="6" t="s">
        <v>73</v>
      </c>
      <c r="B658" s="25" t="s">
        <v>39</v>
      </c>
      <c r="C658" s="3">
        <v>1983</v>
      </c>
      <c r="D658" s="3">
        <v>0</v>
      </c>
      <c r="E658" s="3">
        <v>0</v>
      </c>
      <c r="F658" s="3">
        <v>0</v>
      </c>
      <c r="G658" s="3">
        <v>125</v>
      </c>
      <c r="H658" s="3">
        <v>0</v>
      </c>
      <c r="I658" s="3">
        <v>0</v>
      </c>
      <c r="J658" s="3">
        <v>6</v>
      </c>
      <c r="K658" s="3">
        <v>0</v>
      </c>
      <c r="L658" s="3">
        <v>6523</v>
      </c>
      <c r="M658" s="3">
        <v>0</v>
      </c>
      <c r="N658" s="3">
        <v>8813</v>
      </c>
      <c r="O658" s="3">
        <v>0</v>
      </c>
      <c r="P658" s="3">
        <v>0</v>
      </c>
      <c r="Q658" s="3">
        <v>0</v>
      </c>
      <c r="R658" s="3">
        <v>0</v>
      </c>
      <c r="S658" s="3">
        <v>1606</v>
      </c>
      <c r="T658" s="3">
        <v>329836</v>
      </c>
      <c r="U658" s="3">
        <v>0</v>
      </c>
      <c r="V658" s="3">
        <v>14072</v>
      </c>
      <c r="W658" s="3">
        <v>31</v>
      </c>
      <c r="X658" s="3">
        <v>31999</v>
      </c>
      <c r="Y658" s="3">
        <v>0</v>
      </c>
      <c r="Z658" s="3">
        <v>0</v>
      </c>
      <c r="AA658" s="3">
        <v>3536</v>
      </c>
      <c r="AB658" s="3">
        <v>0</v>
      </c>
      <c r="AC658" s="3">
        <v>256343</v>
      </c>
      <c r="AD658" s="3">
        <v>339</v>
      </c>
      <c r="AE658" s="3">
        <v>0</v>
      </c>
      <c r="AF658" s="33">
        <f t="shared" si="10"/>
        <v>653229</v>
      </c>
    </row>
    <row r="659" spans="1:32" ht="13.5" thickBot="1" x14ac:dyDescent="0.25">
      <c r="A659" s="6" t="s">
        <v>73</v>
      </c>
      <c r="B659" s="25" t="s">
        <v>40</v>
      </c>
      <c r="C659" s="3">
        <v>1983</v>
      </c>
      <c r="D659" s="3">
        <v>0</v>
      </c>
      <c r="E659" s="3">
        <v>0</v>
      </c>
      <c r="F659" s="3">
        <v>0</v>
      </c>
      <c r="G659" s="3">
        <v>9789</v>
      </c>
      <c r="H659" s="3">
        <v>136</v>
      </c>
      <c r="I659" s="3">
        <v>0</v>
      </c>
      <c r="J659" s="3">
        <v>1403</v>
      </c>
      <c r="K659" s="3">
        <v>0</v>
      </c>
      <c r="L659" s="3">
        <v>19710</v>
      </c>
      <c r="M659" s="3">
        <v>0</v>
      </c>
      <c r="N659" s="3">
        <v>29878</v>
      </c>
      <c r="O659" s="3">
        <v>0</v>
      </c>
      <c r="P659" s="3">
        <v>0</v>
      </c>
      <c r="Q659" s="3">
        <v>0</v>
      </c>
      <c r="R659" s="3">
        <v>0</v>
      </c>
      <c r="S659" s="3">
        <v>10776</v>
      </c>
      <c r="T659" s="3">
        <v>289641</v>
      </c>
      <c r="U659" s="3">
        <v>0</v>
      </c>
      <c r="V659" s="3">
        <v>46685</v>
      </c>
      <c r="W659" s="3">
        <v>508</v>
      </c>
      <c r="X659" s="3">
        <v>287832</v>
      </c>
      <c r="Y659" s="3">
        <v>0</v>
      </c>
      <c r="Z659" s="3">
        <v>0</v>
      </c>
      <c r="AA659" s="3">
        <v>16301</v>
      </c>
      <c r="AB659" s="3">
        <v>0</v>
      </c>
      <c r="AC659" s="3">
        <v>0</v>
      </c>
      <c r="AD659" s="3">
        <v>0</v>
      </c>
      <c r="AE659" s="3">
        <v>0</v>
      </c>
      <c r="AF659" s="33">
        <f t="shared" si="10"/>
        <v>712659</v>
      </c>
    </row>
    <row r="660" spans="1:32" ht="13.5" thickBot="1" x14ac:dyDescent="0.25">
      <c r="A660" s="6" t="s">
        <v>73</v>
      </c>
      <c r="B660" s="25" t="s">
        <v>41</v>
      </c>
      <c r="C660" s="3">
        <v>1983</v>
      </c>
      <c r="D660" s="3">
        <v>0</v>
      </c>
      <c r="E660" s="3">
        <v>0</v>
      </c>
      <c r="F660" s="3">
        <v>0</v>
      </c>
      <c r="G660" s="3">
        <v>3766</v>
      </c>
      <c r="H660" s="3">
        <v>0</v>
      </c>
      <c r="I660" s="3">
        <v>0</v>
      </c>
      <c r="J660" s="3">
        <v>0</v>
      </c>
      <c r="K660" s="3">
        <v>0</v>
      </c>
      <c r="L660" s="3">
        <v>18493</v>
      </c>
      <c r="M660" s="3">
        <v>0</v>
      </c>
      <c r="N660" s="3">
        <v>20319</v>
      </c>
      <c r="O660" s="3">
        <v>0</v>
      </c>
      <c r="P660" s="3">
        <v>0</v>
      </c>
      <c r="Q660" s="3">
        <v>0</v>
      </c>
      <c r="R660" s="3">
        <v>0</v>
      </c>
      <c r="S660" s="3">
        <v>4877</v>
      </c>
      <c r="T660" s="3">
        <v>288749</v>
      </c>
      <c r="U660" s="3">
        <v>0</v>
      </c>
      <c r="V660" s="3">
        <v>37860</v>
      </c>
      <c r="W660" s="3">
        <v>0</v>
      </c>
      <c r="X660" s="3">
        <v>155035</v>
      </c>
      <c r="Y660" s="3">
        <v>0</v>
      </c>
      <c r="Z660" s="3">
        <v>0</v>
      </c>
      <c r="AA660" s="3">
        <v>1325</v>
      </c>
      <c r="AB660" s="3">
        <v>0</v>
      </c>
      <c r="AC660" s="3">
        <v>0</v>
      </c>
      <c r="AD660" s="3">
        <v>148</v>
      </c>
      <c r="AE660" s="3">
        <v>0</v>
      </c>
      <c r="AF660" s="33">
        <f t="shared" si="10"/>
        <v>530572</v>
      </c>
    </row>
    <row r="661" spans="1:32" ht="13.5" thickBot="1" x14ac:dyDescent="0.25">
      <c r="A661" s="6" t="s">
        <v>73</v>
      </c>
      <c r="B661" s="25" t="s">
        <v>42</v>
      </c>
      <c r="C661" s="3">
        <v>1983</v>
      </c>
      <c r="D661" s="3">
        <v>0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3">
        <v>0</v>
      </c>
      <c r="L661" s="3">
        <v>12</v>
      </c>
      <c r="M661" s="3">
        <v>0</v>
      </c>
      <c r="N661" s="3">
        <v>40</v>
      </c>
      <c r="O661" s="3">
        <v>0</v>
      </c>
      <c r="P661" s="3">
        <v>0</v>
      </c>
      <c r="Q661" s="3">
        <v>0</v>
      </c>
      <c r="R661" s="3">
        <v>0</v>
      </c>
      <c r="S661" s="3">
        <v>42</v>
      </c>
      <c r="T661" s="3">
        <v>2189</v>
      </c>
      <c r="U661" s="3">
        <v>0</v>
      </c>
      <c r="V661" s="3">
        <v>152</v>
      </c>
      <c r="W661" s="3">
        <v>0</v>
      </c>
      <c r="X661" s="3">
        <v>243</v>
      </c>
      <c r="Y661" s="3">
        <v>0</v>
      </c>
      <c r="Z661" s="3">
        <v>0</v>
      </c>
      <c r="AA661" s="3">
        <v>13</v>
      </c>
      <c r="AB661" s="3">
        <v>0</v>
      </c>
      <c r="AC661" s="3">
        <v>0</v>
      </c>
      <c r="AD661" s="3">
        <v>1</v>
      </c>
      <c r="AE661" s="3">
        <v>0</v>
      </c>
      <c r="AF661" s="33">
        <f t="shared" si="10"/>
        <v>2692</v>
      </c>
    </row>
    <row r="662" spans="1:32" ht="13.5" thickBot="1" x14ac:dyDescent="0.25">
      <c r="A662" s="6" t="s">
        <v>73</v>
      </c>
      <c r="B662" s="25" t="s">
        <v>43</v>
      </c>
      <c r="C662" s="3">
        <v>1983</v>
      </c>
      <c r="D662" s="3">
        <v>0</v>
      </c>
      <c r="E662" s="3">
        <v>0</v>
      </c>
      <c r="F662" s="3">
        <v>0</v>
      </c>
      <c r="G662" s="3">
        <v>2004</v>
      </c>
      <c r="H662" s="3">
        <v>43</v>
      </c>
      <c r="I662" s="3">
        <v>0</v>
      </c>
      <c r="J662" s="3">
        <v>331</v>
      </c>
      <c r="K662" s="3">
        <v>316</v>
      </c>
      <c r="L662" s="3">
        <v>249</v>
      </c>
      <c r="M662" s="3">
        <v>0</v>
      </c>
      <c r="N662" s="3">
        <v>1271</v>
      </c>
      <c r="O662" s="3">
        <v>0</v>
      </c>
      <c r="P662" s="3">
        <v>0</v>
      </c>
      <c r="Q662" s="3">
        <v>0</v>
      </c>
      <c r="R662" s="3">
        <v>0</v>
      </c>
      <c r="S662" s="3">
        <v>593</v>
      </c>
      <c r="T662" s="3">
        <v>25089</v>
      </c>
      <c r="U662" s="3">
        <v>0</v>
      </c>
      <c r="V662" s="3">
        <v>0</v>
      </c>
      <c r="W662" s="3">
        <v>113</v>
      </c>
      <c r="X662" s="3">
        <v>4373</v>
      </c>
      <c r="Y662" s="3">
        <v>0</v>
      </c>
      <c r="Z662" s="3">
        <v>0</v>
      </c>
      <c r="AA662" s="3">
        <v>279</v>
      </c>
      <c r="AB662" s="3">
        <v>0</v>
      </c>
      <c r="AC662" s="3">
        <v>0</v>
      </c>
      <c r="AD662" s="3">
        <v>0</v>
      </c>
      <c r="AE662" s="3">
        <v>0</v>
      </c>
      <c r="AF662" s="33">
        <f t="shared" si="10"/>
        <v>34661</v>
      </c>
    </row>
    <row r="663" spans="1:32" ht="13.5" thickBot="1" x14ac:dyDescent="0.25">
      <c r="A663" s="6" t="s">
        <v>74</v>
      </c>
      <c r="B663" s="25" t="s">
        <v>44</v>
      </c>
      <c r="C663" s="3">
        <v>1983</v>
      </c>
      <c r="D663" s="3">
        <v>0</v>
      </c>
      <c r="E663" s="3">
        <v>0</v>
      </c>
      <c r="F663" s="3">
        <v>0</v>
      </c>
      <c r="G663" s="3">
        <v>929</v>
      </c>
      <c r="H663" s="3">
        <v>1349</v>
      </c>
      <c r="I663" s="3">
        <v>0</v>
      </c>
      <c r="J663" s="3">
        <v>129</v>
      </c>
      <c r="K663" s="3">
        <v>0</v>
      </c>
      <c r="L663" s="3">
        <v>5330</v>
      </c>
      <c r="M663" s="3">
        <v>0</v>
      </c>
      <c r="N663" s="3">
        <v>1072</v>
      </c>
      <c r="O663" s="3">
        <v>0</v>
      </c>
      <c r="P663" s="3">
        <v>0</v>
      </c>
      <c r="Q663" s="3">
        <v>0</v>
      </c>
      <c r="R663" s="3">
        <v>0</v>
      </c>
      <c r="S663" s="3">
        <v>2352</v>
      </c>
      <c r="T663" s="3">
        <v>12437</v>
      </c>
      <c r="U663" s="3">
        <v>142</v>
      </c>
      <c r="V663" s="3">
        <v>4529</v>
      </c>
      <c r="W663" s="3">
        <v>352</v>
      </c>
      <c r="X663" s="3">
        <v>36336</v>
      </c>
      <c r="Y663" s="3">
        <v>0</v>
      </c>
      <c r="Z663" s="3">
        <v>0</v>
      </c>
      <c r="AA663" s="3">
        <v>18</v>
      </c>
      <c r="AB663" s="3">
        <v>0</v>
      </c>
      <c r="AC663" s="3">
        <v>0</v>
      </c>
      <c r="AD663" s="3">
        <v>3</v>
      </c>
      <c r="AE663" s="3">
        <v>0</v>
      </c>
      <c r="AF663" s="33">
        <f t="shared" si="10"/>
        <v>64978</v>
      </c>
    </row>
    <row r="664" spans="1:32" ht="13.5" thickBot="1" x14ac:dyDescent="0.25">
      <c r="A664" s="6" t="s">
        <v>74</v>
      </c>
      <c r="B664" s="25" t="s">
        <v>45</v>
      </c>
      <c r="C664" s="3">
        <v>1983</v>
      </c>
      <c r="D664" s="3">
        <v>0</v>
      </c>
      <c r="E664" s="3">
        <v>0</v>
      </c>
      <c r="F664" s="3">
        <v>0</v>
      </c>
      <c r="G664" s="3">
        <v>2939</v>
      </c>
      <c r="H664" s="3">
        <v>1248</v>
      </c>
      <c r="I664" s="3">
        <v>0</v>
      </c>
      <c r="J664" s="3">
        <v>813</v>
      </c>
      <c r="K664" s="3">
        <v>0</v>
      </c>
      <c r="L664" s="3">
        <v>3374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11964</v>
      </c>
      <c r="T664" s="3">
        <v>19911</v>
      </c>
      <c r="U664" s="3">
        <v>415</v>
      </c>
      <c r="V664" s="3">
        <v>20099</v>
      </c>
      <c r="W664" s="3">
        <v>581</v>
      </c>
      <c r="X664" s="3">
        <v>68864</v>
      </c>
      <c r="Y664" s="3">
        <v>0</v>
      </c>
      <c r="Z664" s="3">
        <v>0</v>
      </c>
      <c r="AA664" s="3">
        <v>161</v>
      </c>
      <c r="AB664" s="3">
        <v>62</v>
      </c>
      <c r="AC664" s="3">
        <v>0</v>
      </c>
      <c r="AD664" s="3">
        <v>0</v>
      </c>
      <c r="AE664" s="3">
        <v>0</v>
      </c>
      <c r="AF664" s="33">
        <f t="shared" si="10"/>
        <v>130431</v>
      </c>
    </row>
    <row r="665" spans="1:32" ht="13.5" thickBot="1" x14ac:dyDescent="0.25">
      <c r="A665" s="6" t="s">
        <v>74</v>
      </c>
      <c r="B665" s="25" t="s">
        <v>46</v>
      </c>
      <c r="C665" s="3">
        <v>1983</v>
      </c>
      <c r="D665" s="3">
        <v>0</v>
      </c>
      <c r="E665" s="3">
        <v>0</v>
      </c>
      <c r="F665" s="3">
        <v>0</v>
      </c>
      <c r="G665" s="3">
        <v>77</v>
      </c>
      <c r="H665" s="3">
        <v>884</v>
      </c>
      <c r="I665" s="3">
        <v>0</v>
      </c>
      <c r="J665" s="3">
        <v>4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51</v>
      </c>
      <c r="T665" s="3">
        <v>0</v>
      </c>
      <c r="U665" s="3">
        <v>0</v>
      </c>
      <c r="V665" s="3">
        <v>866</v>
      </c>
      <c r="W665" s="3">
        <v>942</v>
      </c>
      <c r="X665" s="3">
        <v>29296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  <c r="AF665" s="33">
        <f t="shared" si="10"/>
        <v>32120</v>
      </c>
    </row>
    <row r="666" spans="1:32" ht="13.5" thickBot="1" x14ac:dyDescent="0.25">
      <c r="A666" s="6" t="s">
        <v>74</v>
      </c>
      <c r="B666" s="25" t="s">
        <v>47</v>
      </c>
      <c r="C666" s="3">
        <v>1983</v>
      </c>
      <c r="D666" s="3">
        <v>0</v>
      </c>
      <c r="E666" s="3">
        <v>0</v>
      </c>
      <c r="F666" s="3">
        <v>0</v>
      </c>
      <c r="G666" s="3">
        <v>966</v>
      </c>
      <c r="H666" s="3">
        <v>2406</v>
      </c>
      <c r="I666" s="3">
        <v>0</v>
      </c>
      <c r="J666" s="3">
        <v>214</v>
      </c>
      <c r="K666" s="3">
        <v>0</v>
      </c>
      <c r="L666" s="3">
        <v>13200</v>
      </c>
      <c r="M666" s="3">
        <v>0</v>
      </c>
      <c r="N666" s="3">
        <v>3014</v>
      </c>
      <c r="O666" s="3">
        <v>0</v>
      </c>
      <c r="P666" s="3">
        <v>0</v>
      </c>
      <c r="Q666" s="3">
        <v>0</v>
      </c>
      <c r="R666" s="3">
        <v>0</v>
      </c>
      <c r="S666" s="3">
        <v>1608</v>
      </c>
      <c r="T666" s="3">
        <v>8008</v>
      </c>
      <c r="U666" s="3">
        <v>6</v>
      </c>
      <c r="V666" s="3">
        <v>4912</v>
      </c>
      <c r="W666" s="3">
        <v>1624</v>
      </c>
      <c r="X666" s="3">
        <v>85174</v>
      </c>
      <c r="Y666" s="3">
        <v>0</v>
      </c>
      <c r="Z666" s="3">
        <v>0</v>
      </c>
      <c r="AA666" s="3">
        <v>11</v>
      </c>
      <c r="AB666" s="3">
        <v>0</v>
      </c>
      <c r="AC666" s="3">
        <v>0</v>
      </c>
      <c r="AD666" s="3">
        <v>3</v>
      </c>
      <c r="AE666" s="3">
        <v>0</v>
      </c>
      <c r="AF666" s="33">
        <f t="shared" si="10"/>
        <v>121146</v>
      </c>
    </row>
    <row r="667" spans="1:32" ht="13.5" thickBot="1" x14ac:dyDescent="0.25">
      <c r="A667" s="6" t="s">
        <v>74</v>
      </c>
      <c r="B667" s="25" t="s">
        <v>48</v>
      </c>
      <c r="C667" s="3">
        <v>1983</v>
      </c>
      <c r="D667" s="3">
        <v>0</v>
      </c>
      <c r="E667" s="3">
        <v>0</v>
      </c>
      <c r="F667" s="3">
        <v>0</v>
      </c>
      <c r="G667" s="3">
        <v>842</v>
      </c>
      <c r="H667" s="3">
        <v>0</v>
      </c>
      <c r="I667" s="3">
        <v>0</v>
      </c>
      <c r="J667" s="3">
        <v>602</v>
      </c>
      <c r="K667" s="3">
        <v>0</v>
      </c>
      <c r="L667" s="3">
        <v>9717</v>
      </c>
      <c r="M667" s="3">
        <v>0</v>
      </c>
      <c r="N667" s="3">
        <v>10534</v>
      </c>
      <c r="O667" s="3">
        <v>0</v>
      </c>
      <c r="P667" s="3">
        <v>0</v>
      </c>
      <c r="Q667" s="3">
        <v>0</v>
      </c>
      <c r="R667" s="3">
        <v>0</v>
      </c>
      <c r="S667" s="3">
        <v>8509</v>
      </c>
      <c r="T667" s="3">
        <v>64808</v>
      </c>
      <c r="U667" s="3">
        <v>0</v>
      </c>
      <c r="V667" s="3">
        <v>21976</v>
      </c>
      <c r="W667" s="3">
        <v>0</v>
      </c>
      <c r="X667" s="3">
        <v>25033</v>
      </c>
      <c r="Y667" s="3">
        <v>0</v>
      </c>
      <c r="Z667" s="3">
        <v>0</v>
      </c>
      <c r="AA667" s="3">
        <v>2293</v>
      </c>
      <c r="AB667" s="3">
        <v>0</v>
      </c>
      <c r="AC667" s="3">
        <v>0</v>
      </c>
      <c r="AD667" s="3">
        <v>286</v>
      </c>
      <c r="AE667" s="3">
        <v>0</v>
      </c>
      <c r="AF667" s="33">
        <f t="shared" si="10"/>
        <v>144600</v>
      </c>
    </row>
    <row r="668" spans="1:32" ht="13.5" thickBot="1" x14ac:dyDescent="0.25">
      <c r="A668" s="6" t="s">
        <v>74</v>
      </c>
      <c r="B668" s="25" t="s">
        <v>49</v>
      </c>
      <c r="C668" s="3">
        <v>1983</v>
      </c>
      <c r="D668" s="3">
        <v>0</v>
      </c>
      <c r="E668" s="3">
        <v>0</v>
      </c>
      <c r="F668" s="3">
        <v>0</v>
      </c>
      <c r="G668" s="3">
        <v>288</v>
      </c>
      <c r="H668" s="3">
        <v>1441</v>
      </c>
      <c r="I668" s="3">
        <v>0</v>
      </c>
      <c r="J668" s="3">
        <v>432</v>
      </c>
      <c r="K668" s="3">
        <v>0</v>
      </c>
      <c r="L668" s="3">
        <v>988</v>
      </c>
      <c r="M668" s="3">
        <v>0</v>
      </c>
      <c r="N668" s="3">
        <v>465</v>
      </c>
      <c r="O668" s="3">
        <v>0</v>
      </c>
      <c r="P668" s="3">
        <v>0</v>
      </c>
      <c r="Q668" s="3">
        <v>0</v>
      </c>
      <c r="R668" s="3">
        <v>0</v>
      </c>
      <c r="S668" s="3">
        <v>24147</v>
      </c>
      <c r="T668" s="3">
        <v>324330</v>
      </c>
      <c r="U668" s="3">
        <v>881551</v>
      </c>
      <c r="V668" s="3">
        <v>5957</v>
      </c>
      <c r="W668" s="3">
        <v>4122</v>
      </c>
      <c r="X668" s="3">
        <v>127929</v>
      </c>
      <c r="Y668" s="3">
        <v>0</v>
      </c>
      <c r="Z668" s="3">
        <v>0</v>
      </c>
      <c r="AA668" s="3">
        <v>10</v>
      </c>
      <c r="AB668" s="3">
        <v>0</v>
      </c>
      <c r="AC668" s="3">
        <v>0</v>
      </c>
      <c r="AD668" s="3">
        <v>0</v>
      </c>
      <c r="AE668" s="3">
        <v>0</v>
      </c>
      <c r="AF668" s="33">
        <f t="shared" si="10"/>
        <v>1371660</v>
      </c>
    </row>
    <row r="669" spans="1:32" ht="13.5" thickBot="1" x14ac:dyDescent="0.25">
      <c r="A669" s="6" t="s">
        <v>74</v>
      </c>
      <c r="B669" s="25" t="s">
        <v>50</v>
      </c>
      <c r="C669" s="3">
        <v>1983</v>
      </c>
      <c r="D669" s="3">
        <v>0</v>
      </c>
      <c r="E669" s="3">
        <v>0</v>
      </c>
      <c r="F669" s="3">
        <v>0</v>
      </c>
      <c r="G669" s="3">
        <v>6033</v>
      </c>
      <c r="H669" s="3">
        <v>1276</v>
      </c>
      <c r="I669" s="3">
        <v>0</v>
      </c>
      <c r="J669" s="3">
        <v>1108</v>
      </c>
      <c r="K669" s="3">
        <v>0</v>
      </c>
      <c r="L669" s="3">
        <v>3383</v>
      </c>
      <c r="M669" s="3">
        <v>0</v>
      </c>
      <c r="N669" s="3">
        <v>1165</v>
      </c>
      <c r="O669" s="3">
        <v>0</v>
      </c>
      <c r="P669" s="3">
        <v>0</v>
      </c>
      <c r="Q669" s="3">
        <v>0</v>
      </c>
      <c r="R669" s="3">
        <v>0</v>
      </c>
      <c r="S669" s="3">
        <v>8776</v>
      </c>
      <c r="T669" s="3">
        <v>15749</v>
      </c>
      <c r="U669" s="3">
        <v>2081</v>
      </c>
      <c r="V669" s="3">
        <v>15619</v>
      </c>
      <c r="W669" s="3">
        <v>444</v>
      </c>
      <c r="X669" s="3">
        <v>27427</v>
      </c>
      <c r="Y669" s="3">
        <v>0</v>
      </c>
      <c r="Z669" s="3">
        <v>0</v>
      </c>
      <c r="AA669" s="3">
        <v>2012</v>
      </c>
      <c r="AB669" s="3">
        <v>0</v>
      </c>
      <c r="AC669" s="3">
        <v>0</v>
      </c>
      <c r="AD669" s="3">
        <v>10</v>
      </c>
      <c r="AE669" s="3">
        <v>0</v>
      </c>
      <c r="AF669" s="33">
        <f t="shared" si="10"/>
        <v>85083</v>
      </c>
    </row>
    <row r="670" spans="1:32" ht="13.5" thickBot="1" x14ac:dyDescent="0.25">
      <c r="A670" s="6" t="s">
        <v>74</v>
      </c>
      <c r="B670" s="25" t="s">
        <v>51</v>
      </c>
      <c r="C670" s="3">
        <v>1983</v>
      </c>
      <c r="D670" s="3">
        <v>0</v>
      </c>
      <c r="E670" s="3">
        <v>0</v>
      </c>
      <c r="F670" s="3">
        <v>0</v>
      </c>
      <c r="G670" s="3">
        <v>535</v>
      </c>
      <c r="H670" s="3">
        <v>825</v>
      </c>
      <c r="I670" s="3">
        <v>0</v>
      </c>
      <c r="J670" s="3">
        <v>0</v>
      </c>
      <c r="K670" s="3">
        <v>0</v>
      </c>
      <c r="L670" s="3">
        <v>946</v>
      </c>
      <c r="M670" s="3">
        <v>0</v>
      </c>
      <c r="N670" s="3">
        <v>460</v>
      </c>
      <c r="O670" s="3">
        <v>0</v>
      </c>
      <c r="P670" s="3">
        <v>0</v>
      </c>
      <c r="Q670" s="3">
        <v>0</v>
      </c>
      <c r="R670" s="3">
        <v>0</v>
      </c>
      <c r="S670" s="3">
        <v>1367</v>
      </c>
      <c r="T670" s="3">
        <v>37806</v>
      </c>
      <c r="U670" s="3">
        <v>1774</v>
      </c>
      <c r="V670" s="3">
        <v>2869</v>
      </c>
      <c r="W670" s="3">
        <v>869</v>
      </c>
      <c r="X670" s="3">
        <v>91971</v>
      </c>
      <c r="Y670" s="3">
        <v>0</v>
      </c>
      <c r="Z670" s="3">
        <v>0</v>
      </c>
      <c r="AA670" s="3">
        <v>59</v>
      </c>
      <c r="AB670" s="3">
        <v>0</v>
      </c>
      <c r="AC670" s="3">
        <v>0</v>
      </c>
      <c r="AD670" s="3">
        <v>22</v>
      </c>
      <c r="AE670" s="3">
        <v>0</v>
      </c>
      <c r="AF670" s="33">
        <f t="shared" si="10"/>
        <v>139503</v>
      </c>
    </row>
    <row r="671" spans="1:32" ht="13.5" thickBot="1" x14ac:dyDescent="0.25">
      <c r="A671" s="6" t="s">
        <v>74</v>
      </c>
      <c r="B671" s="25" t="s">
        <v>52</v>
      </c>
      <c r="C671" s="3">
        <v>1983</v>
      </c>
      <c r="D671" s="3">
        <v>0</v>
      </c>
      <c r="E671" s="3">
        <v>0</v>
      </c>
      <c r="F671" s="3">
        <v>0</v>
      </c>
      <c r="G671" s="3">
        <v>432</v>
      </c>
      <c r="H671" s="3">
        <v>1203</v>
      </c>
      <c r="I671" s="3">
        <v>0</v>
      </c>
      <c r="J671" s="3">
        <v>0</v>
      </c>
      <c r="K671" s="3">
        <v>0</v>
      </c>
      <c r="L671" s="3">
        <v>7933</v>
      </c>
      <c r="M671" s="3">
        <v>0</v>
      </c>
      <c r="N671" s="3">
        <v>2256</v>
      </c>
      <c r="O671" s="3">
        <v>0</v>
      </c>
      <c r="P671" s="3">
        <v>0</v>
      </c>
      <c r="Q671" s="3">
        <v>0</v>
      </c>
      <c r="R671" s="3">
        <v>0</v>
      </c>
      <c r="S671" s="3">
        <v>283</v>
      </c>
      <c r="T671" s="3">
        <v>1580</v>
      </c>
      <c r="U671" s="3">
        <v>0</v>
      </c>
      <c r="V671" s="3">
        <v>1477</v>
      </c>
      <c r="W671" s="3">
        <v>622</v>
      </c>
      <c r="X671" s="3">
        <v>29702</v>
      </c>
      <c r="Y671" s="3">
        <v>0</v>
      </c>
      <c r="Z671" s="3">
        <v>0</v>
      </c>
      <c r="AA671" s="3">
        <v>322</v>
      </c>
      <c r="AB671" s="3">
        <v>0</v>
      </c>
      <c r="AC671" s="3">
        <v>0</v>
      </c>
      <c r="AD671" s="3">
        <v>0</v>
      </c>
      <c r="AE671" s="3">
        <v>0</v>
      </c>
      <c r="AF671" s="33">
        <f t="shared" si="10"/>
        <v>45810</v>
      </c>
    </row>
    <row r="672" spans="1:32" ht="13.5" thickBot="1" x14ac:dyDescent="0.25">
      <c r="A672" s="6" t="s">
        <v>74</v>
      </c>
      <c r="B672" s="25" t="s">
        <v>53</v>
      </c>
      <c r="C672" s="3">
        <v>1983</v>
      </c>
      <c r="D672" s="3">
        <v>0</v>
      </c>
      <c r="E672" s="3">
        <v>0</v>
      </c>
      <c r="F672" s="3">
        <v>0</v>
      </c>
      <c r="G672" s="3">
        <v>350</v>
      </c>
      <c r="H672" s="3">
        <v>488</v>
      </c>
      <c r="I672" s="3">
        <v>0</v>
      </c>
      <c r="J672" s="3">
        <v>0</v>
      </c>
      <c r="K672" s="3">
        <v>0</v>
      </c>
      <c r="L672" s="3">
        <v>7726</v>
      </c>
      <c r="M672" s="3">
        <v>0</v>
      </c>
      <c r="N672" s="3">
        <v>509</v>
      </c>
      <c r="O672" s="3">
        <v>0</v>
      </c>
      <c r="P672" s="3">
        <v>0</v>
      </c>
      <c r="Q672" s="3">
        <v>0</v>
      </c>
      <c r="R672" s="3">
        <v>0</v>
      </c>
      <c r="S672" s="3">
        <v>4730</v>
      </c>
      <c r="T672" s="3">
        <v>27133</v>
      </c>
      <c r="U672" s="3">
        <v>0</v>
      </c>
      <c r="V672" s="3">
        <v>12138</v>
      </c>
      <c r="W672" s="3">
        <v>0</v>
      </c>
      <c r="X672" s="3">
        <v>30176</v>
      </c>
      <c r="Y672" s="3">
        <v>0</v>
      </c>
      <c r="Z672" s="3">
        <v>0</v>
      </c>
      <c r="AA672" s="3">
        <v>112</v>
      </c>
      <c r="AB672" s="3">
        <v>0</v>
      </c>
      <c r="AC672" s="3">
        <v>0</v>
      </c>
      <c r="AD672" s="3">
        <v>25</v>
      </c>
      <c r="AE672" s="3">
        <v>0</v>
      </c>
      <c r="AF672" s="33">
        <f t="shared" si="10"/>
        <v>83387</v>
      </c>
    </row>
    <row r="673" spans="1:33" ht="13.5" thickBot="1" x14ac:dyDescent="0.25">
      <c r="A673" s="6" t="s">
        <v>74</v>
      </c>
      <c r="B673" s="25" t="s">
        <v>54</v>
      </c>
      <c r="C673" s="3">
        <v>1983</v>
      </c>
      <c r="D673" s="3">
        <v>0</v>
      </c>
      <c r="E673" s="3">
        <v>0</v>
      </c>
      <c r="F673" s="3">
        <v>0</v>
      </c>
      <c r="G673" s="3">
        <v>4821</v>
      </c>
      <c r="H673" s="3">
        <v>269</v>
      </c>
      <c r="I673" s="3">
        <v>0</v>
      </c>
      <c r="J673" s="3">
        <v>0</v>
      </c>
      <c r="K673" s="3">
        <v>0</v>
      </c>
      <c r="L673" s="3">
        <v>13701</v>
      </c>
      <c r="M673" s="3">
        <v>0</v>
      </c>
      <c r="N673" s="3">
        <v>7319</v>
      </c>
      <c r="O673" s="3">
        <v>0</v>
      </c>
      <c r="P673" s="3">
        <v>0</v>
      </c>
      <c r="Q673" s="3">
        <v>0</v>
      </c>
      <c r="R673" s="3">
        <v>0</v>
      </c>
      <c r="S673" s="3">
        <v>2604</v>
      </c>
      <c r="T673" s="3">
        <v>95037</v>
      </c>
      <c r="U673" s="3">
        <v>456</v>
      </c>
      <c r="V673" s="3">
        <v>10852</v>
      </c>
      <c r="W673" s="3">
        <v>649</v>
      </c>
      <c r="X673" s="3">
        <v>74917</v>
      </c>
      <c r="Y673" s="3">
        <v>0</v>
      </c>
      <c r="Z673" s="3">
        <v>0</v>
      </c>
      <c r="AA673" s="3">
        <v>84</v>
      </c>
      <c r="AB673" s="3">
        <v>0</v>
      </c>
      <c r="AC673" s="3">
        <v>0</v>
      </c>
      <c r="AD673" s="3">
        <v>16</v>
      </c>
      <c r="AE673" s="3">
        <v>0</v>
      </c>
      <c r="AF673" s="33">
        <f t="shared" si="10"/>
        <v>210725</v>
      </c>
    </row>
    <row r="674" spans="1:33" ht="13.5" thickBot="1" x14ac:dyDescent="0.25">
      <c r="A674" s="6" t="s">
        <v>74</v>
      </c>
      <c r="B674" s="25" t="s">
        <v>55</v>
      </c>
      <c r="C674" s="3">
        <v>1983</v>
      </c>
      <c r="D674" s="3">
        <v>0</v>
      </c>
      <c r="E674" s="3">
        <v>0</v>
      </c>
      <c r="F674" s="3">
        <v>0</v>
      </c>
      <c r="G674" s="3">
        <v>573</v>
      </c>
      <c r="H674" s="3">
        <v>368</v>
      </c>
      <c r="I674" s="3">
        <v>0</v>
      </c>
      <c r="J674" s="3">
        <v>0</v>
      </c>
      <c r="K674" s="3">
        <v>6</v>
      </c>
      <c r="L674" s="3">
        <v>12205</v>
      </c>
      <c r="M674" s="3">
        <v>0</v>
      </c>
      <c r="N674" s="3">
        <v>5262</v>
      </c>
      <c r="O674" s="3">
        <v>0</v>
      </c>
      <c r="P674" s="3">
        <v>0</v>
      </c>
      <c r="Q674" s="3">
        <v>0</v>
      </c>
      <c r="R674" s="3">
        <v>0</v>
      </c>
      <c r="S674" s="3">
        <v>2006</v>
      </c>
      <c r="T674" s="3">
        <v>28804</v>
      </c>
      <c r="U674" s="3">
        <v>0</v>
      </c>
      <c r="V674" s="3">
        <v>11322</v>
      </c>
      <c r="W674" s="3">
        <v>0</v>
      </c>
      <c r="X674" s="3">
        <v>33144</v>
      </c>
      <c r="Y674" s="3">
        <v>0</v>
      </c>
      <c r="Z674" s="3">
        <v>0</v>
      </c>
      <c r="AA674" s="3">
        <v>312</v>
      </c>
      <c r="AB674" s="3">
        <v>0</v>
      </c>
      <c r="AC674" s="3">
        <v>0</v>
      </c>
      <c r="AD674" s="3">
        <v>49</v>
      </c>
      <c r="AE674" s="3">
        <v>0</v>
      </c>
      <c r="AF674" s="33">
        <v>94051</v>
      </c>
    </row>
    <row r="675" spans="1:33" ht="13.5" thickBot="1" x14ac:dyDescent="0.25">
      <c r="A675" s="6" t="s">
        <v>71</v>
      </c>
      <c r="B675" s="25" t="s">
        <v>56</v>
      </c>
      <c r="C675" s="3">
        <v>1983</v>
      </c>
      <c r="D675" s="3">
        <v>720</v>
      </c>
      <c r="E675" s="3">
        <v>0</v>
      </c>
      <c r="F675" s="3">
        <v>0</v>
      </c>
      <c r="G675" s="3">
        <v>7044</v>
      </c>
      <c r="H675" s="3">
        <v>0</v>
      </c>
      <c r="I675" s="3">
        <v>0</v>
      </c>
      <c r="J675" s="3">
        <v>200</v>
      </c>
      <c r="K675" s="3">
        <v>0</v>
      </c>
      <c r="L675" s="3">
        <v>0</v>
      </c>
      <c r="M675" s="3">
        <v>0</v>
      </c>
      <c r="N675" s="3">
        <v>7737</v>
      </c>
      <c r="O675" s="3">
        <v>0</v>
      </c>
      <c r="P675" s="3">
        <v>729</v>
      </c>
      <c r="Q675" s="3">
        <v>3134</v>
      </c>
      <c r="R675" s="3">
        <v>24913</v>
      </c>
      <c r="S675" s="3">
        <v>26184</v>
      </c>
      <c r="T675" s="3">
        <v>6734</v>
      </c>
      <c r="U675" s="3">
        <v>0</v>
      </c>
      <c r="V675" s="3">
        <v>0</v>
      </c>
      <c r="W675" s="3">
        <v>1942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501</v>
      </c>
      <c r="AE675" s="3">
        <v>601</v>
      </c>
      <c r="AF675" s="33">
        <f t="shared" si="10"/>
        <v>80439</v>
      </c>
    </row>
    <row r="676" spans="1:33" ht="13.5" thickBot="1" x14ac:dyDescent="0.25">
      <c r="A676" s="6" t="s">
        <v>71</v>
      </c>
      <c r="B676" s="25" t="s">
        <v>57</v>
      </c>
      <c r="C676" s="3">
        <v>1983</v>
      </c>
      <c r="D676" s="3">
        <v>0</v>
      </c>
      <c r="E676" s="3">
        <v>874</v>
      </c>
      <c r="F676" s="3">
        <v>2371</v>
      </c>
      <c r="G676" s="3">
        <v>0</v>
      </c>
      <c r="H676" s="3">
        <v>4827</v>
      </c>
      <c r="I676" s="3">
        <v>228</v>
      </c>
      <c r="J676" s="3">
        <v>11763</v>
      </c>
      <c r="K676" s="3">
        <v>0</v>
      </c>
      <c r="L676" s="3">
        <v>17626</v>
      </c>
      <c r="M676" s="3">
        <v>1616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518</v>
      </c>
      <c r="Y676" s="3">
        <v>0</v>
      </c>
      <c r="Z676" s="3">
        <v>0</v>
      </c>
      <c r="AA676" s="3">
        <v>3275</v>
      </c>
      <c r="AB676" s="3">
        <v>0</v>
      </c>
      <c r="AC676" s="3">
        <v>0</v>
      </c>
      <c r="AD676" s="3">
        <v>0</v>
      </c>
      <c r="AE676" s="3">
        <v>0</v>
      </c>
      <c r="AF676" s="33">
        <f t="shared" si="10"/>
        <v>43098</v>
      </c>
    </row>
    <row r="677" spans="1:33" ht="13.5" thickBot="1" x14ac:dyDescent="0.25">
      <c r="A677" s="6" t="s">
        <v>71</v>
      </c>
      <c r="B677" s="25" t="s">
        <v>58</v>
      </c>
      <c r="C677" s="3">
        <v>1983</v>
      </c>
      <c r="D677" s="3">
        <v>0</v>
      </c>
      <c r="E677" s="3">
        <v>196</v>
      </c>
      <c r="F677" s="3">
        <v>0</v>
      </c>
      <c r="G677" s="3">
        <v>739</v>
      </c>
      <c r="H677" s="3">
        <v>7362</v>
      </c>
      <c r="I677" s="3">
        <v>0</v>
      </c>
      <c r="J677" s="3">
        <v>6378</v>
      </c>
      <c r="K677" s="3">
        <v>0</v>
      </c>
      <c r="L677" s="3">
        <v>7492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315</v>
      </c>
      <c r="T677" s="3">
        <v>47535</v>
      </c>
      <c r="U677" s="3">
        <v>0</v>
      </c>
      <c r="V677" s="3">
        <v>1250</v>
      </c>
      <c r="W677" s="3">
        <v>0</v>
      </c>
      <c r="X677" s="3">
        <v>4000</v>
      </c>
      <c r="Y677" s="3">
        <v>0</v>
      </c>
      <c r="Z677" s="3">
        <v>0</v>
      </c>
      <c r="AA677" s="3">
        <v>4124</v>
      </c>
      <c r="AB677" s="3">
        <v>0</v>
      </c>
      <c r="AC677" s="3">
        <v>0</v>
      </c>
      <c r="AD677" s="3">
        <v>4</v>
      </c>
      <c r="AE677" s="3">
        <v>0</v>
      </c>
      <c r="AF677" s="33">
        <f t="shared" si="10"/>
        <v>79395</v>
      </c>
    </row>
    <row r="678" spans="1:33" ht="13.5" thickBot="1" x14ac:dyDescent="0.25">
      <c r="A678" s="6" t="s">
        <v>71</v>
      </c>
      <c r="B678" s="25" t="s">
        <v>59</v>
      </c>
      <c r="C678" s="3">
        <v>1983</v>
      </c>
      <c r="D678" s="3">
        <v>0</v>
      </c>
      <c r="E678" s="3">
        <v>0</v>
      </c>
      <c r="F678" s="3">
        <v>217</v>
      </c>
      <c r="G678" s="3">
        <v>6987</v>
      </c>
      <c r="H678" s="3">
        <v>1986</v>
      </c>
      <c r="I678" s="3">
        <v>125</v>
      </c>
      <c r="J678" s="3">
        <v>31767</v>
      </c>
      <c r="K678" s="3">
        <v>0</v>
      </c>
      <c r="L678" s="3">
        <v>1206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299</v>
      </c>
      <c r="S678" s="3">
        <v>414</v>
      </c>
      <c r="T678" s="3">
        <v>29440</v>
      </c>
      <c r="U678" s="3">
        <v>0</v>
      </c>
      <c r="V678" s="3">
        <v>317</v>
      </c>
      <c r="W678" s="3">
        <v>0</v>
      </c>
      <c r="X678" s="3">
        <v>8155</v>
      </c>
      <c r="Y678" s="3">
        <v>0</v>
      </c>
      <c r="Z678" s="3">
        <v>0</v>
      </c>
      <c r="AA678" s="3">
        <v>13717</v>
      </c>
      <c r="AB678" s="3">
        <v>0</v>
      </c>
      <c r="AC678" s="3">
        <v>0</v>
      </c>
      <c r="AD678" s="3">
        <v>26</v>
      </c>
      <c r="AE678" s="3">
        <v>0</v>
      </c>
      <c r="AF678" s="33">
        <f t="shared" si="10"/>
        <v>94656</v>
      </c>
    </row>
    <row r="679" spans="1:33" ht="13.5" thickBot="1" x14ac:dyDescent="0.25">
      <c r="A679" s="6" t="s">
        <v>71</v>
      </c>
      <c r="B679" s="25" t="s">
        <v>60</v>
      </c>
      <c r="C679" s="3">
        <v>1983</v>
      </c>
      <c r="D679" s="3">
        <v>0</v>
      </c>
      <c r="E679" s="3">
        <v>512</v>
      </c>
      <c r="F679" s="3">
        <v>0</v>
      </c>
      <c r="G679" s="3">
        <v>5826</v>
      </c>
      <c r="H679" s="3">
        <v>582</v>
      </c>
      <c r="I679" s="3">
        <v>198</v>
      </c>
      <c r="J679" s="3">
        <v>5603</v>
      </c>
      <c r="K679" s="3">
        <v>0</v>
      </c>
      <c r="L679" s="3">
        <v>0</v>
      </c>
      <c r="M679" s="3">
        <v>0</v>
      </c>
      <c r="N679" s="3">
        <v>1547</v>
      </c>
      <c r="O679" s="3">
        <v>0</v>
      </c>
      <c r="P679" s="3">
        <v>0</v>
      </c>
      <c r="Q679" s="3">
        <v>0</v>
      </c>
      <c r="R679" s="3">
        <v>1530</v>
      </c>
      <c r="S679" s="3">
        <v>2751</v>
      </c>
      <c r="T679" s="3">
        <v>124419</v>
      </c>
      <c r="U679" s="3">
        <v>0</v>
      </c>
      <c r="V679" s="3">
        <v>0</v>
      </c>
      <c r="W679" s="3">
        <v>0</v>
      </c>
      <c r="X679" s="3">
        <v>1129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3">
        <f t="shared" si="10"/>
        <v>144097</v>
      </c>
    </row>
    <row r="680" spans="1:33" ht="13.5" thickBot="1" x14ac:dyDescent="0.25">
      <c r="A680" s="6" t="s">
        <v>71</v>
      </c>
      <c r="B680" s="25" t="s">
        <v>61</v>
      </c>
      <c r="C680" s="3">
        <v>1983</v>
      </c>
      <c r="D680" s="3">
        <v>0</v>
      </c>
      <c r="E680" s="3">
        <v>1361</v>
      </c>
      <c r="F680" s="3">
        <v>0</v>
      </c>
      <c r="G680" s="3">
        <v>10850</v>
      </c>
      <c r="H680" s="3">
        <v>1382</v>
      </c>
      <c r="I680" s="3">
        <v>140</v>
      </c>
      <c r="J680" s="3">
        <v>6729</v>
      </c>
      <c r="K680" s="3">
        <v>12</v>
      </c>
      <c r="L680" s="3">
        <v>0</v>
      </c>
      <c r="M680" s="3">
        <v>0</v>
      </c>
      <c r="N680" s="3">
        <v>5787</v>
      </c>
      <c r="O680" s="3">
        <v>0</v>
      </c>
      <c r="P680" s="3">
        <v>0</v>
      </c>
      <c r="Q680" s="3">
        <v>59</v>
      </c>
      <c r="R680" s="3">
        <v>1248</v>
      </c>
      <c r="S680" s="3">
        <v>2595</v>
      </c>
      <c r="T680" s="3">
        <v>35480</v>
      </c>
      <c r="U680" s="3">
        <v>0</v>
      </c>
      <c r="V680" s="3">
        <v>0</v>
      </c>
      <c r="W680" s="3">
        <v>43</v>
      </c>
      <c r="X680" s="3">
        <v>3731</v>
      </c>
      <c r="Y680" s="3">
        <v>0</v>
      </c>
      <c r="Z680" s="3">
        <v>0</v>
      </c>
      <c r="AA680" s="3">
        <v>4999</v>
      </c>
      <c r="AB680" s="3">
        <v>0</v>
      </c>
      <c r="AC680" s="3">
        <v>0</v>
      </c>
      <c r="AD680" s="3">
        <v>244</v>
      </c>
      <c r="AE680" s="3">
        <v>0</v>
      </c>
      <c r="AF680" s="33">
        <f t="shared" si="10"/>
        <v>74660</v>
      </c>
    </row>
    <row r="681" spans="1:33" ht="13.5" thickBot="1" x14ac:dyDescent="0.25">
      <c r="A681" s="6" t="s">
        <v>71</v>
      </c>
      <c r="B681" s="25" t="s">
        <v>62</v>
      </c>
      <c r="C681" s="3">
        <v>1983</v>
      </c>
      <c r="D681" s="3">
        <v>0</v>
      </c>
      <c r="E681" s="3">
        <v>362</v>
      </c>
      <c r="F681" s="3">
        <v>49</v>
      </c>
      <c r="G681" s="3">
        <v>897</v>
      </c>
      <c r="H681" s="3">
        <v>3027</v>
      </c>
      <c r="I681" s="3">
        <v>78</v>
      </c>
      <c r="J681" s="3">
        <v>10055</v>
      </c>
      <c r="K681" s="3">
        <v>0</v>
      </c>
      <c r="L681" s="3">
        <v>1013</v>
      </c>
      <c r="M681" s="3">
        <v>914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127</v>
      </c>
      <c r="T681" s="3">
        <v>32128</v>
      </c>
      <c r="U681" s="3">
        <v>0</v>
      </c>
      <c r="V681" s="3">
        <v>0</v>
      </c>
      <c r="W681" s="3">
        <v>3</v>
      </c>
      <c r="X681" s="3">
        <v>80</v>
      </c>
      <c r="Y681" s="3">
        <v>0</v>
      </c>
      <c r="Z681" s="3">
        <v>0</v>
      </c>
      <c r="AA681" s="3">
        <v>221</v>
      </c>
      <c r="AB681" s="3">
        <v>0</v>
      </c>
      <c r="AC681" s="3">
        <v>0</v>
      </c>
      <c r="AD681" s="3">
        <v>3</v>
      </c>
      <c r="AE681" s="3">
        <v>0</v>
      </c>
      <c r="AF681" s="33">
        <f t="shared" si="10"/>
        <v>48957</v>
      </c>
    </row>
    <row r="682" spans="1:33" ht="13.5" thickBot="1" x14ac:dyDescent="0.25">
      <c r="A682" s="6" t="s">
        <v>71</v>
      </c>
      <c r="B682" s="25" t="s">
        <v>63</v>
      </c>
      <c r="C682" s="3">
        <v>1983</v>
      </c>
      <c r="D682" s="3">
        <v>0</v>
      </c>
      <c r="E682" s="3">
        <v>925</v>
      </c>
      <c r="F682" s="3">
        <v>930</v>
      </c>
      <c r="G682" s="3">
        <v>281</v>
      </c>
      <c r="H682" s="3">
        <v>2621</v>
      </c>
      <c r="I682" s="3">
        <v>0</v>
      </c>
      <c r="J682" s="3">
        <v>17987</v>
      </c>
      <c r="K682" s="3">
        <v>0</v>
      </c>
      <c r="L682" s="3">
        <v>5590</v>
      </c>
      <c r="M682" s="3">
        <v>1947</v>
      </c>
      <c r="N682" s="3">
        <v>511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11549</v>
      </c>
      <c r="U682" s="3">
        <v>0</v>
      </c>
      <c r="V682" s="3">
        <v>0</v>
      </c>
      <c r="W682" s="3">
        <v>0</v>
      </c>
      <c r="X682" s="3">
        <v>1318</v>
      </c>
      <c r="Y682" s="3">
        <v>0</v>
      </c>
      <c r="Z682" s="3">
        <v>0</v>
      </c>
      <c r="AA682" s="3">
        <v>2888</v>
      </c>
      <c r="AB682" s="3">
        <v>0</v>
      </c>
      <c r="AC682" s="3">
        <v>0</v>
      </c>
      <c r="AD682" s="3">
        <v>20</v>
      </c>
      <c r="AE682" s="3">
        <v>0</v>
      </c>
      <c r="AF682" s="33">
        <f t="shared" si="10"/>
        <v>46567</v>
      </c>
    </row>
    <row r="683" spans="1:33" ht="13.5" thickBot="1" x14ac:dyDescent="0.25">
      <c r="A683" s="6" t="s">
        <v>71</v>
      </c>
      <c r="B683" s="25" t="s">
        <v>64</v>
      </c>
      <c r="C683" s="3">
        <v>1983</v>
      </c>
      <c r="D683" s="3">
        <v>0</v>
      </c>
      <c r="E683" s="3">
        <v>291</v>
      </c>
      <c r="F683" s="3">
        <v>0</v>
      </c>
      <c r="G683" s="3">
        <v>5517</v>
      </c>
      <c r="H683" s="3">
        <v>3010</v>
      </c>
      <c r="I683" s="3">
        <v>0</v>
      </c>
      <c r="J683" s="3">
        <v>6100</v>
      </c>
      <c r="K683" s="3">
        <v>0</v>
      </c>
      <c r="L683" s="3">
        <v>295</v>
      </c>
      <c r="M683" s="3">
        <v>0</v>
      </c>
      <c r="N683" s="3">
        <v>584</v>
      </c>
      <c r="O683" s="3">
        <v>0</v>
      </c>
      <c r="P683" s="3">
        <v>0</v>
      </c>
      <c r="Q683" s="3">
        <v>0</v>
      </c>
      <c r="R683" s="3">
        <v>88</v>
      </c>
      <c r="S683" s="3">
        <v>1416</v>
      </c>
      <c r="T683" s="3">
        <v>55688</v>
      </c>
      <c r="U683" s="3">
        <v>10262</v>
      </c>
      <c r="V683" s="3">
        <v>4962</v>
      </c>
      <c r="W683" s="3">
        <v>299</v>
      </c>
      <c r="X683" s="3">
        <v>10527</v>
      </c>
      <c r="Y683" s="3">
        <v>0</v>
      </c>
      <c r="Z683" s="3">
        <v>0</v>
      </c>
      <c r="AA683" s="3">
        <v>1941</v>
      </c>
      <c r="AB683" s="3">
        <v>0</v>
      </c>
      <c r="AC683" s="3">
        <v>0</v>
      </c>
      <c r="AD683" s="3">
        <v>84</v>
      </c>
      <c r="AE683" s="3">
        <v>0</v>
      </c>
      <c r="AF683" s="33">
        <f t="shared" si="10"/>
        <v>101064</v>
      </c>
    </row>
    <row r="684" spans="1:33" ht="13.5" thickBot="1" x14ac:dyDescent="0.25">
      <c r="A684" s="6" t="s">
        <v>71</v>
      </c>
      <c r="B684" s="25" t="s">
        <v>65</v>
      </c>
      <c r="C684" s="3">
        <v>1983</v>
      </c>
      <c r="D684" s="3">
        <v>0</v>
      </c>
      <c r="E684" s="3">
        <v>1293</v>
      </c>
      <c r="F684" s="3">
        <v>44642</v>
      </c>
      <c r="G684" s="3">
        <v>2613</v>
      </c>
      <c r="H684" s="3">
        <v>17026</v>
      </c>
      <c r="I684" s="3">
        <v>0</v>
      </c>
      <c r="J684" s="3">
        <v>42029</v>
      </c>
      <c r="K684" s="3">
        <v>0</v>
      </c>
      <c r="L684" s="3">
        <v>37270</v>
      </c>
      <c r="M684" s="3">
        <v>0</v>
      </c>
      <c r="N684" s="3">
        <v>4511</v>
      </c>
      <c r="O684" s="3">
        <v>0</v>
      </c>
      <c r="P684" s="3">
        <v>0</v>
      </c>
      <c r="Q684" s="3">
        <v>0</v>
      </c>
      <c r="R684" s="3">
        <v>0</v>
      </c>
      <c r="S684" s="3">
        <v>3906</v>
      </c>
      <c r="T684" s="3">
        <v>0</v>
      </c>
      <c r="U684" s="3">
        <v>21179</v>
      </c>
      <c r="V684" s="3">
        <v>118687</v>
      </c>
      <c r="W684" s="3">
        <v>770</v>
      </c>
      <c r="X684" s="3">
        <v>287022</v>
      </c>
      <c r="Y684" s="3">
        <v>0</v>
      </c>
      <c r="Z684" s="3">
        <v>0</v>
      </c>
      <c r="AA684" s="3">
        <v>65382</v>
      </c>
      <c r="AB684" s="3">
        <v>0</v>
      </c>
      <c r="AC684" s="3">
        <v>0</v>
      </c>
      <c r="AD684" s="3">
        <v>0</v>
      </c>
      <c r="AE684" s="3">
        <v>0</v>
      </c>
      <c r="AF684" s="33">
        <f t="shared" si="10"/>
        <v>646330</v>
      </c>
    </row>
    <row r="685" spans="1:33" ht="13.5" thickBot="1" x14ac:dyDescent="0.25">
      <c r="A685" s="6" t="s">
        <v>71</v>
      </c>
      <c r="B685" s="25" t="s">
        <v>66</v>
      </c>
      <c r="C685" s="3">
        <v>1983</v>
      </c>
      <c r="D685" s="3">
        <v>0</v>
      </c>
      <c r="E685" s="3">
        <v>592</v>
      </c>
      <c r="F685" s="3">
        <v>366</v>
      </c>
      <c r="G685" s="3">
        <v>1821</v>
      </c>
      <c r="H685" s="3">
        <v>3519</v>
      </c>
      <c r="I685" s="3">
        <v>211</v>
      </c>
      <c r="J685" s="3">
        <v>5889</v>
      </c>
      <c r="K685" s="3">
        <v>0</v>
      </c>
      <c r="L685" s="3">
        <v>1375</v>
      </c>
      <c r="M685" s="3">
        <v>705</v>
      </c>
      <c r="N685" s="3">
        <v>536</v>
      </c>
      <c r="O685" s="3">
        <v>0</v>
      </c>
      <c r="P685" s="3">
        <v>0</v>
      </c>
      <c r="Q685" s="3">
        <v>0</v>
      </c>
      <c r="R685" s="3">
        <v>84</v>
      </c>
      <c r="S685" s="3">
        <v>386</v>
      </c>
      <c r="T685" s="3">
        <v>55313</v>
      </c>
      <c r="U685" s="3">
        <v>0</v>
      </c>
      <c r="V685" s="3">
        <v>0</v>
      </c>
      <c r="W685" s="3">
        <v>0</v>
      </c>
      <c r="X685" s="3">
        <v>832</v>
      </c>
      <c r="Y685" s="3">
        <v>0</v>
      </c>
      <c r="Z685" s="3">
        <v>0</v>
      </c>
      <c r="AA685" s="3">
        <v>1273</v>
      </c>
      <c r="AB685" s="3">
        <v>0</v>
      </c>
      <c r="AC685" s="3">
        <v>0</v>
      </c>
      <c r="AD685" s="3">
        <v>33</v>
      </c>
      <c r="AE685" s="3">
        <v>0</v>
      </c>
      <c r="AF685" s="33">
        <f t="shared" si="10"/>
        <v>72935</v>
      </c>
    </row>
    <row r="686" spans="1:33" ht="13.5" thickBot="1" x14ac:dyDescent="0.25">
      <c r="A686" s="6" t="s">
        <v>71</v>
      </c>
      <c r="B686" s="25" t="s">
        <v>67</v>
      </c>
      <c r="C686" s="3">
        <v>1983</v>
      </c>
      <c r="D686" s="3">
        <v>0</v>
      </c>
      <c r="E686" s="3">
        <v>34</v>
      </c>
      <c r="F686" s="3">
        <v>0</v>
      </c>
      <c r="G686" s="3">
        <v>4829</v>
      </c>
      <c r="H686" s="3">
        <v>573</v>
      </c>
      <c r="I686" s="3">
        <v>0</v>
      </c>
      <c r="J686" s="3">
        <v>3672</v>
      </c>
      <c r="K686" s="3">
        <v>0</v>
      </c>
      <c r="L686" s="3">
        <v>10</v>
      </c>
      <c r="M686" s="3">
        <v>0</v>
      </c>
      <c r="N686" s="3">
        <v>10</v>
      </c>
      <c r="O686" s="3">
        <v>0</v>
      </c>
      <c r="P686" s="3">
        <v>0</v>
      </c>
      <c r="Q686" s="3">
        <v>0</v>
      </c>
      <c r="R686" s="3">
        <v>126</v>
      </c>
      <c r="S686" s="3">
        <v>915</v>
      </c>
      <c r="T686" s="3">
        <v>27347</v>
      </c>
      <c r="U686" s="3">
        <v>425</v>
      </c>
      <c r="V686" s="3">
        <v>9</v>
      </c>
      <c r="W686" s="3">
        <v>429</v>
      </c>
      <c r="X686" s="3">
        <v>1907</v>
      </c>
      <c r="Y686" s="3">
        <v>0</v>
      </c>
      <c r="Z686" s="3">
        <v>0</v>
      </c>
      <c r="AA686" s="3">
        <v>198</v>
      </c>
      <c r="AB686" s="3">
        <v>0</v>
      </c>
      <c r="AC686" s="3">
        <v>0</v>
      </c>
      <c r="AD686" s="3">
        <v>67</v>
      </c>
      <c r="AE686" s="3">
        <v>0</v>
      </c>
      <c r="AF686" s="33">
        <f t="shared" si="10"/>
        <v>40551</v>
      </c>
    </row>
    <row r="687" spans="1:33" ht="13.5" thickBot="1" x14ac:dyDescent="0.25">
      <c r="A687" s="6" t="s">
        <v>71</v>
      </c>
      <c r="B687" s="25" t="s">
        <v>68</v>
      </c>
      <c r="C687" s="3">
        <v>1983</v>
      </c>
      <c r="D687" s="3">
        <v>0</v>
      </c>
      <c r="E687" s="3">
        <v>2068</v>
      </c>
      <c r="F687" s="3">
        <v>0</v>
      </c>
      <c r="G687" s="3">
        <v>10448</v>
      </c>
      <c r="H687" s="3">
        <v>1607</v>
      </c>
      <c r="I687" s="3">
        <v>0</v>
      </c>
      <c r="J687" s="3">
        <v>7453</v>
      </c>
      <c r="K687" s="3">
        <v>0</v>
      </c>
      <c r="L687" s="3">
        <v>0</v>
      </c>
      <c r="M687" s="3">
        <v>0</v>
      </c>
      <c r="N687" s="3">
        <v>8318</v>
      </c>
      <c r="O687" s="3">
        <v>0</v>
      </c>
      <c r="P687" s="3">
        <v>0</v>
      </c>
      <c r="Q687" s="3">
        <v>0</v>
      </c>
      <c r="R687" s="3">
        <v>324</v>
      </c>
      <c r="S687" s="3">
        <v>969</v>
      </c>
      <c r="T687" s="3">
        <v>24814</v>
      </c>
      <c r="U687" s="3">
        <v>0</v>
      </c>
      <c r="V687" s="3">
        <v>0</v>
      </c>
      <c r="W687" s="3">
        <v>0</v>
      </c>
      <c r="X687" s="3">
        <v>3398</v>
      </c>
      <c r="Y687" s="3">
        <v>0</v>
      </c>
      <c r="Z687" s="3">
        <v>0</v>
      </c>
      <c r="AA687" s="3">
        <v>7129</v>
      </c>
      <c r="AB687" s="3">
        <v>0</v>
      </c>
      <c r="AC687" s="3">
        <v>0</v>
      </c>
      <c r="AD687" s="3">
        <v>91</v>
      </c>
      <c r="AE687" s="3">
        <v>0</v>
      </c>
      <c r="AF687" s="33">
        <f t="shared" si="10"/>
        <v>66619</v>
      </c>
      <c r="AG687" s="3">
        <f>SUM(AF639:AF687)</f>
        <v>13143503</v>
      </c>
    </row>
    <row r="688" spans="1:33" ht="13.5" thickBot="1" x14ac:dyDescent="0.25">
      <c r="A688" s="6" t="s">
        <v>72</v>
      </c>
      <c r="B688" s="3" t="s">
        <v>20</v>
      </c>
      <c r="C688" s="3">
        <v>1984</v>
      </c>
      <c r="D688" s="3">
        <v>0</v>
      </c>
      <c r="E688" s="3">
        <v>0</v>
      </c>
      <c r="F688" s="3">
        <v>0</v>
      </c>
      <c r="G688" s="3">
        <v>3683</v>
      </c>
      <c r="H688" s="3">
        <v>0</v>
      </c>
      <c r="I688" s="3">
        <v>0</v>
      </c>
      <c r="J688" s="3">
        <v>6847</v>
      </c>
      <c r="K688" s="3">
        <v>0</v>
      </c>
      <c r="L688" s="3">
        <v>3902</v>
      </c>
      <c r="M688" s="3">
        <v>0</v>
      </c>
      <c r="N688" s="3">
        <v>8835</v>
      </c>
      <c r="O688" s="3">
        <v>0</v>
      </c>
      <c r="P688" s="3">
        <v>0</v>
      </c>
      <c r="Q688" s="3">
        <v>0</v>
      </c>
      <c r="R688" s="3">
        <v>0</v>
      </c>
      <c r="S688" s="3">
        <v>18068</v>
      </c>
      <c r="T688" s="3">
        <v>225629</v>
      </c>
      <c r="U688" s="3">
        <v>0</v>
      </c>
      <c r="V688" s="3">
        <v>28204</v>
      </c>
      <c r="W688" s="3">
        <v>0</v>
      </c>
      <c r="X688" s="3">
        <v>269991</v>
      </c>
      <c r="Y688" s="3">
        <v>0</v>
      </c>
      <c r="Z688" s="3">
        <v>0</v>
      </c>
      <c r="AA688" s="3">
        <v>232</v>
      </c>
      <c r="AB688" s="3">
        <v>0</v>
      </c>
      <c r="AC688" s="3">
        <v>0</v>
      </c>
      <c r="AD688" s="3">
        <v>37</v>
      </c>
      <c r="AE688" s="3">
        <v>0</v>
      </c>
      <c r="AF688" s="33">
        <f t="shared" si="10"/>
        <v>565428</v>
      </c>
    </row>
    <row r="689" spans="1:34" ht="13.5" thickBot="1" x14ac:dyDescent="0.25">
      <c r="A689" s="6" t="s">
        <v>72</v>
      </c>
      <c r="B689" s="3" t="s">
        <v>21</v>
      </c>
      <c r="C689" s="3">
        <v>1984</v>
      </c>
      <c r="D689" s="3">
        <v>0</v>
      </c>
      <c r="E689" s="3">
        <v>0</v>
      </c>
      <c r="F689" s="3">
        <v>0</v>
      </c>
      <c r="G689" s="3">
        <v>1687</v>
      </c>
      <c r="H689" s="3">
        <v>0</v>
      </c>
      <c r="I689" s="3">
        <v>0</v>
      </c>
      <c r="J689" s="3">
        <v>2008</v>
      </c>
      <c r="K689" s="3">
        <v>0</v>
      </c>
      <c r="L689" s="3">
        <v>7571</v>
      </c>
      <c r="M689" s="3">
        <v>0</v>
      </c>
      <c r="N689" s="3">
        <v>11674</v>
      </c>
      <c r="O689" s="3">
        <v>0</v>
      </c>
      <c r="P689" s="3">
        <v>0</v>
      </c>
      <c r="Q689" s="3">
        <v>0</v>
      </c>
      <c r="R689" s="3">
        <v>0</v>
      </c>
      <c r="S689" s="3">
        <v>9019</v>
      </c>
      <c r="T689" s="3">
        <v>172635</v>
      </c>
      <c r="U689" s="3">
        <v>0</v>
      </c>
      <c r="V689" s="3">
        <v>16371</v>
      </c>
      <c r="W689" s="3">
        <v>0</v>
      </c>
      <c r="X689" s="3">
        <v>185553</v>
      </c>
      <c r="Y689" s="3">
        <v>0</v>
      </c>
      <c r="Z689" s="3">
        <v>0</v>
      </c>
      <c r="AA689" s="3">
        <v>1160</v>
      </c>
      <c r="AB689" s="3">
        <v>0</v>
      </c>
      <c r="AC689" s="3">
        <v>0</v>
      </c>
      <c r="AD689" s="3">
        <v>27</v>
      </c>
      <c r="AE689" s="3">
        <v>0</v>
      </c>
      <c r="AF689" s="33">
        <f t="shared" si="10"/>
        <v>407705</v>
      </c>
    </row>
    <row r="690" spans="1:34" ht="13.5" thickBot="1" x14ac:dyDescent="0.25">
      <c r="A690" s="6" t="s">
        <v>72</v>
      </c>
      <c r="B690" s="3" t="s">
        <v>22</v>
      </c>
      <c r="C690" s="3">
        <v>1984</v>
      </c>
      <c r="D690" s="3">
        <v>0</v>
      </c>
      <c r="E690" s="3">
        <v>1754</v>
      </c>
      <c r="F690" s="3">
        <v>0</v>
      </c>
      <c r="G690" s="3">
        <v>16323</v>
      </c>
      <c r="H690" s="3">
        <v>0</v>
      </c>
      <c r="I690" s="3">
        <v>0</v>
      </c>
      <c r="J690" s="3">
        <v>7809</v>
      </c>
      <c r="K690" s="3">
        <v>0</v>
      </c>
      <c r="L690" s="3">
        <v>1896</v>
      </c>
      <c r="M690" s="3">
        <v>0</v>
      </c>
      <c r="N690" s="3">
        <v>18916</v>
      </c>
      <c r="O690" s="3">
        <v>0</v>
      </c>
      <c r="P690" s="3">
        <v>0</v>
      </c>
      <c r="Q690" s="3">
        <v>0</v>
      </c>
      <c r="R690" s="3">
        <v>0</v>
      </c>
      <c r="S690" s="3">
        <v>28346</v>
      </c>
      <c r="T690" s="3">
        <v>372466</v>
      </c>
      <c r="U690" s="3">
        <v>0</v>
      </c>
      <c r="V690" s="3">
        <v>21455</v>
      </c>
      <c r="W690" s="3">
        <v>0</v>
      </c>
      <c r="X690" s="3">
        <v>334179</v>
      </c>
      <c r="Y690" s="3">
        <v>0</v>
      </c>
      <c r="Z690" s="3">
        <v>0</v>
      </c>
      <c r="AA690" s="3">
        <v>1023</v>
      </c>
      <c r="AB690" s="3">
        <v>0</v>
      </c>
      <c r="AC690" s="3">
        <v>0</v>
      </c>
      <c r="AD690" s="3">
        <v>0</v>
      </c>
      <c r="AE690" s="3">
        <v>0</v>
      </c>
      <c r="AF690" s="33">
        <f t="shared" si="10"/>
        <v>804167</v>
      </c>
    </row>
    <row r="691" spans="1:34" s="44" customFormat="1" ht="13.5" thickBot="1" x14ac:dyDescent="0.25">
      <c r="A691" s="42" t="s">
        <v>72</v>
      </c>
      <c r="B691" s="43" t="s">
        <v>23</v>
      </c>
      <c r="C691" s="43">
        <v>1984</v>
      </c>
      <c r="D691" s="43">
        <v>0</v>
      </c>
      <c r="E691" s="43">
        <v>1774</v>
      </c>
      <c r="F691" s="43">
        <v>0</v>
      </c>
      <c r="G691" s="43">
        <v>11814</v>
      </c>
      <c r="H691" s="43">
        <v>1869</v>
      </c>
      <c r="I691" s="43">
        <v>0</v>
      </c>
      <c r="J691" s="43">
        <v>33066</v>
      </c>
      <c r="K691" s="43">
        <v>0</v>
      </c>
      <c r="L691" s="43">
        <v>122</v>
      </c>
      <c r="M691" s="43">
        <v>0</v>
      </c>
      <c r="N691" s="43">
        <v>876</v>
      </c>
      <c r="O691" s="43">
        <v>426</v>
      </c>
      <c r="P691" s="43">
        <v>0</v>
      </c>
      <c r="Q691" s="43">
        <v>0</v>
      </c>
      <c r="R691" s="43">
        <v>0</v>
      </c>
      <c r="S691" s="43">
        <v>1937</v>
      </c>
      <c r="T691" s="43">
        <v>24863</v>
      </c>
      <c r="U691" s="43">
        <v>0</v>
      </c>
      <c r="V691" s="43">
        <v>31142</v>
      </c>
      <c r="W691" s="43">
        <v>0</v>
      </c>
      <c r="X691" s="43">
        <v>108694</v>
      </c>
      <c r="Y691" s="43">
        <v>0</v>
      </c>
      <c r="Z691" s="43">
        <v>0</v>
      </c>
      <c r="AA691" s="43">
        <v>6806</v>
      </c>
      <c r="AB691" s="43">
        <v>0</v>
      </c>
      <c r="AC691" s="43">
        <v>0</v>
      </c>
      <c r="AD691" s="43">
        <v>0</v>
      </c>
      <c r="AE691" s="43">
        <v>0</v>
      </c>
      <c r="AF691" s="57">
        <f t="shared" si="10"/>
        <v>223389</v>
      </c>
      <c r="AG691" s="43"/>
      <c r="AH691" s="43"/>
    </row>
    <row r="692" spans="1:34" ht="13.5" thickBot="1" x14ac:dyDescent="0.25">
      <c r="A692" s="6" t="s">
        <v>72</v>
      </c>
      <c r="B692" s="3" t="s">
        <v>24</v>
      </c>
      <c r="C692" s="3">
        <v>1984</v>
      </c>
      <c r="D692" s="3">
        <v>0</v>
      </c>
      <c r="E692" s="3">
        <v>0</v>
      </c>
      <c r="F692" s="3">
        <v>0</v>
      </c>
      <c r="G692" s="3">
        <v>15732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3">
        <v>0</v>
      </c>
      <c r="W692" s="3">
        <v>1006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>
        <v>0</v>
      </c>
      <c r="AE692" s="3">
        <v>0</v>
      </c>
      <c r="AF692" s="33">
        <f t="shared" si="10"/>
        <v>16738</v>
      </c>
    </row>
    <row r="693" spans="1:34" ht="13.5" thickBot="1" x14ac:dyDescent="0.25">
      <c r="A693" s="6" t="s">
        <v>72</v>
      </c>
      <c r="B693" s="3" t="s">
        <v>25</v>
      </c>
      <c r="C693" s="3">
        <v>1984</v>
      </c>
      <c r="D693" s="3">
        <v>0</v>
      </c>
      <c r="E693" s="3">
        <v>3000</v>
      </c>
      <c r="F693" s="3">
        <v>0</v>
      </c>
      <c r="G693" s="3">
        <v>154000</v>
      </c>
      <c r="H693" s="3">
        <v>280</v>
      </c>
      <c r="I693" s="3">
        <v>0</v>
      </c>
      <c r="J693" s="3">
        <v>15000</v>
      </c>
      <c r="K693" s="3">
        <v>1289</v>
      </c>
      <c r="L693" s="3">
        <v>9000</v>
      </c>
      <c r="M693" s="3">
        <v>0</v>
      </c>
      <c r="N693" s="3">
        <v>84000</v>
      </c>
      <c r="O693" s="3">
        <v>0</v>
      </c>
      <c r="P693" s="3">
        <v>0</v>
      </c>
      <c r="Q693" s="3">
        <v>0</v>
      </c>
      <c r="R693" s="3">
        <v>0</v>
      </c>
      <c r="S693" s="3">
        <v>75000</v>
      </c>
      <c r="T693" s="3">
        <v>963000</v>
      </c>
      <c r="U693" s="3">
        <v>0</v>
      </c>
      <c r="V693" s="3">
        <v>1000</v>
      </c>
      <c r="W693" s="3">
        <v>529</v>
      </c>
      <c r="X693" s="3">
        <v>192000</v>
      </c>
      <c r="Y693" s="3">
        <v>0</v>
      </c>
      <c r="Z693" s="3">
        <v>0</v>
      </c>
      <c r="AA693" s="3">
        <v>47000</v>
      </c>
      <c r="AB693" s="3">
        <v>0</v>
      </c>
      <c r="AC693" s="3">
        <v>0</v>
      </c>
      <c r="AD693" s="3">
        <v>4000</v>
      </c>
      <c r="AE693" s="3">
        <v>0</v>
      </c>
      <c r="AF693" s="33">
        <f t="shared" si="10"/>
        <v>1549098</v>
      </c>
    </row>
    <row r="694" spans="1:34" ht="13.5" thickBot="1" x14ac:dyDescent="0.25">
      <c r="A694" s="6" t="s">
        <v>72</v>
      </c>
      <c r="B694" s="3" t="s">
        <v>26</v>
      </c>
      <c r="C694" s="3">
        <v>1984</v>
      </c>
      <c r="D694" s="3">
        <v>0</v>
      </c>
      <c r="E694" s="3">
        <v>109</v>
      </c>
      <c r="F694" s="3">
        <v>0</v>
      </c>
      <c r="G694" s="3">
        <v>6212</v>
      </c>
      <c r="H694" s="3">
        <v>944</v>
      </c>
      <c r="I694" s="3">
        <v>0</v>
      </c>
      <c r="J694" s="3">
        <v>10583</v>
      </c>
      <c r="K694" s="3">
        <v>0</v>
      </c>
      <c r="L694" s="3">
        <v>6843</v>
      </c>
      <c r="M694" s="3">
        <v>0</v>
      </c>
      <c r="N694" s="3">
        <v>3684</v>
      </c>
      <c r="O694" s="3">
        <v>0</v>
      </c>
      <c r="P694" s="3">
        <v>0</v>
      </c>
      <c r="Q694" s="3">
        <v>0</v>
      </c>
      <c r="R694" s="3">
        <v>0</v>
      </c>
      <c r="S694" s="3">
        <v>8234</v>
      </c>
      <c r="T694" s="3">
        <v>65300</v>
      </c>
      <c r="U694" s="3">
        <v>0</v>
      </c>
      <c r="V694" s="3">
        <v>62765</v>
      </c>
      <c r="W694" s="3">
        <v>0</v>
      </c>
      <c r="X694" s="3">
        <v>227215</v>
      </c>
      <c r="Y694" s="3">
        <v>0</v>
      </c>
      <c r="Z694" s="3">
        <v>0</v>
      </c>
      <c r="AA694" s="3">
        <v>702</v>
      </c>
      <c r="AB694" s="3">
        <v>0</v>
      </c>
      <c r="AC694" s="3">
        <v>0</v>
      </c>
      <c r="AD694" s="3">
        <v>43</v>
      </c>
      <c r="AE694" s="3">
        <v>0</v>
      </c>
      <c r="AF694" s="33">
        <f t="shared" si="10"/>
        <v>392634</v>
      </c>
    </row>
    <row r="695" spans="1:34" ht="13.5" thickBot="1" x14ac:dyDescent="0.25">
      <c r="A695" s="6" t="s">
        <v>72</v>
      </c>
      <c r="B695" s="3" t="s">
        <v>27</v>
      </c>
      <c r="C695" s="3">
        <v>1984</v>
      </c>
      <c r="D695" s="3">
        <v>0</v>
      </c>
      <c r="E695" s="3">
        <v>2512</v>
      </c>
      <c r="F695" s="3">
        <v>0</v>
      </c>
      <c r="G695" s="3">
        <v>19472</v>
      </c>
      <c r="H695" s="3">
        <v>159</v>
      </c>
      <c r="I695" s="3">
        <v>0</v>
      </c>
      <c r="J695" s="3">
        <v>22541</v>
      </c>
      <c r="K695" s="3">
        <v>0</v>
      </c>
      <c r="L695" s="3">
        <v>18</v>
      </c>
      <c r="M695" s="3">
        <v>0</v>
      </c>
      <c r="N695" s="3">
        <v>2507</v>
      </c>
      <c r="O695" s="3">
        <v>0</v>
      </c>
      <c r="P695" s="3">
        <v>0</v>
      </c>
      <c r="Q695" s="3">
        <v>0</v>
      </c>
      <c r="R695" s="3">
        <v>0</v>
      </c>
      <c r="S695" s="3">
        <v>6733</v>
      </c>
      <c r="T695" s="3">
        <v>99985</v>
      </c>
      <c r="U695" s="3">
        <v>0</v>
      </c>
      <c r="V695" s="3">
        <v>12882</v>
      </c>
      <c r="W695" s="3">
        <v>0</v>
      </c>
      <c r="X695" s="3">
        <v>87402</v>
      </c>
      <c r="Y695" s="3">
        <v>0</v>
      </c>
      <c r="Z695" s="3">
        <v>0</v>
      </c>
      <c r="AA695" s="3">
        <v>5063</v>
      </c>
      <c r="AB695" s="3">
        <v>0</v>
      </c>
      <c r="AC695" s="3">
        <v>0</v>
      </c>
      <c r="AD695" s="3">
        <v>22</v>
      </c>
      <c r="AE695" s="3">
        <v>0</v>
      </c>
      <c r="AF695" s="33">
        <f t="shared" si="10"/>
        <v>259296</v>
      </c>
    </row>
    <row r="696" spans="1:34" ht="13.5" thickBot="1" x14ac:dyDescent="0.25">
      <c r="A696" s="6" t="s">
        <v>72</v>
      </c>
      <c r="B696" s="3" t="s">
        <v>28</v>
      </c>
      <c r="C696" s="3">
        <v>1984</v>
      </c>
      <c r="D696" s="3">
        <v>0</v>
      </c>
      <c r="E696" s="3">
        <v>1906</v>
      </c>
      <c r="F696" s="3">
        <v>0</v>
      </c>
      <c r="G696" s="3">
        <v>18400</v>
      </c>
      <c r="H696" s="3">
        <v>82</v>
      </c>
      <c r="I696" s="3">
        <v>0</v>
      </c>
      <c r="J696" s="3">
        <v>7643</v>
      </c>
      <c r="K696" s="3">
        <v>0</v>
      </c>
      <c r="L696" s="3">
        <v>0</v>
      </c>
      <c r="M696" s="3">
        <v>0</v>
      </c>
      <c r="N696" s="3">
        <v>35348</v>
      </c>
      <c r="O696" s="3">
        <v>0</v>
      </c>
      <c r="P696" s="3">
        <v>0</v>
      </c>
      <c r="Q696" s="3">
        <v>0</v>
      </c>
      <c r="R696" s="3">
        <v>0</v>
      </c>
      <c r="S696" s="3">
        <v>3614</v>
      </c>
      <c r="T696" s="3">
        <v>118359</v>
      </c>
      <c r="U696" s="3">
        <v>0</v>
      </c>
      <c r="V696" s="3">
        <v>0</v>
      </c>
      <c r="W696" s="3">
        <v>0</v>
      </c>
      <c r="X696" s="3">
        <v>21003</v>
      </c>
      <c r="Y696" s="3">
        <v>0</v>
      </c>
      <c r="Z696" s="3">
        <v>0</v>
      </c>
      <c r="AA696" s="3">
        <v>124</v>
      </c>
      <c r="AB696" s="3">
        <v>0</v>
      </c>
      <c r="AC696" s="3">
        <v>0</v>
      </c>
      <c r="AD696" s="3">
        <v>53</v>
      </c>
      <c r="AE696" s="3">
        <v>0</v>
      </c>
      <c r="AF696" s="33">
        <f t="shared" si="10"/>
        <v>206532</v>
      </c>
    </row>
    <row r="697" spans="1:34" ht="13.5" thickBot="1" x14ac:dyDescent="0.25">
      <c r="A697" s="6" t="s">
        <v>72</v>
      </c>
      <c r="B697" s="3" t="s">
        <v>29</v>
      </c>
      <c r="C697" s="3">
        <v>1984</v>
      </c>
      <c r="D697" s="3">
        <v>0</v>
      </c>
      <c r="E697" s="3">
        <v>60</v>
      </c>
      <c r="F697" s="3">
        <v>0</v>
      </c>
      <c r="G697" s="3">
        <v>2921</v>
      </c>
      <c r="H697" s="3">
        <v>0</v>
      </c>
      <c r="I697" s="3">
        <v>0</v>
      </c>
      <c r="J697" s="3">
        <v>71</v>
      </c>
      <c r="K697" s="3">
        <v>0</v>
      </c>
      <c r="L697" s="3">
        <v>8002</v>
      </c>
      <c r="M697" s="3">
        <v>0</v>
      </c>
      <c r="N697" s="3">
        <v>14530</v>
      </c>
      <c r="O697" s="3">
        <v>0</v>
      </c>
      <c r="P697" s="3">
        <v>0</v>
      </c>
      <c r="Q697" s="3">
        <v>0</v>
      </c>
      <c r="R697" s="3">
        <v>0</v>
      </c>
      <c r="S697" s="3">
        <v>8887</v>
      </c>
      <c r="T697" s="3">
        <v>293244</v>
      </c>
      <c r="U697" s="3">
        <v>0</v>
      </c>
      <c r="V697" s="3">
        <v>17292</v>
      </c>
      <c r="W697" s="3">
        <v>0</v>
      </c>
      <c r="X697" s="3">
        <v>244027</v>
      </c>
      <c r="Y697" s="3">
        <v>0</v>
      </c>
      <c r="Z697" s="3">
        <v>0</v>
      </c>
      <c r="AA697" s="3">
        <v>264</v>
      </c>
      <c r="AB697" s="3">
        <v>0</v>
      </c>
      <c r="AC697" s="3">
        <v>0</v>
      </c>
      <c r="AD697" s="3">
        <v>62</v>
      </c>
      <c r="AE697" s="3">
        <v>0</v>
      </c>
      <c r="AF697" s="33">
        <f t="shared" si="10"/>
        <v>589360</v>
      </c>
    </row>
    <row r="698" spans="1:34" ht="13.5" thickBot="1" x14ac:dyDescent="0.25">
      <c r="A698" s="6" t="s">
        <v>72</v>
      </c>
      <c r="B698" s="3" t="s">
        <v>30</v>
      </c>
      <c r="C698" s="3">
        <v>1984</v>
      </c>
      <c r="D698" s="3">
        <v>0</v>
      </c>
      <c r="E698" s="3">
        <v>110</v>
      </c>
      <c r="F698" s="3">
        <v>2</v>
      </c>
      <c r="G698" s="3">
        <v>2988</v>
      </c>
      <c r="H698" s="3">
        <v>3066</v>
      </c>
      <c r="I698" s="3">
        <v>0</v>
      </c>
      <c r="J698" s="3">
        <v>5424</v>
      </c>
      <c r="K698" s="3">
        <v>0</v>
      </c>
      <c r="L698" s="3">
        <v>1382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679</v>
      </c>
      <c r="T698" s="3">
        <v>1088</v>
      </c>
      <c r="U698" s="3">
        <v>2</v>
      </c>
      <c r="V698" s="3">
        <v>12222</v>
      </c>
      <c r="W698" s="3">
        <v>0</v>
      </c>
      <c r="X698" s="3">
        <v>41785</v>
      </c>
      <c r="Y698" s="3">
        <v>0</v>
      </c>
      <c r="Z698" s="3">
        <v>0</v>
      </c>
      <c r="AA698" s="3">
        <v>135</v>
      </c>
      <c r="AB698" s="3">
        <v>0</v>
      </c>
      <c r="AC698" s="3">
        <v>0</v>
      </c>
      <c r="AD698" s="3">
        <v>0</v>
      </c>
      <c r="AE698" s="3">
        <v>0</v>
      </c>
      <c r="AF698" s="33">
        <f t="shared" si="10"/>
        <v>68883</v>
      </c>
    </row>
    <row r="699" spans="1:34" ht="13.5" thickBot="1" x14ac:dyDescent="0.25">
      <c r="A699" s="6" t="s">
        <v>72</v>
      </c>
      <c r="B699" s="3" t="s">
        <v>31</v>
      </c>
      <c r="C699" s="3">
        <v>1984</v>
      </c>
      <c r="D699" s="3">
        <v>0</v>
      </c>
      <c r="E699" s="3">
        <v>3679</v>
      </c>
      <c r="F699" s="3">
        <v>0</v>
      </c>
      <c r="G699" s="3">
        <v>2191</v>
      </c>
      <c r="H699" s="3">
        <v>0</v>
      </c>
      <c r="I699" s="3">
        <v>0</v>
      </c>
      <c r="J699" s="3">
        <v>11200</v>
      </c>
      <c r="K699" s="3">
        <v>0</v>
      </c>
      <c r="L699" s="3">
        <v>17</v>
      </c>
      <c r="M699" s="3">
        <v>0</v>
      </c>
      <c r="N699" s="3">
        <v>20670</v>
      </c>
      <c r="O699" s="3">
        <v>0</v>
      </c>
      <c r="P699" s="3">
        <v>0</v>
      </c>
      <c r="Q699" s="3">
        <v>0</v>
      </c>
      <c r="R699" s="3">
        <v>0</v>
      </c>
      <c r="S699" s="3">
        <v>6753</v>
      </c>
      <c r="T699" s="3">
        <v>56492</v>
      </c>
      <c r="U699" s="3">
        <v>0</v>
      </c>
      <c r="V699" s="3">
        <v>93</v>
      </c>
      <c r="W699" s="3">
        <v>0</v>
      </c>
      <c r="X699" s="3">
        <v>28005</v>
      </c>
      <c r="Y699" s="3">
        <v>0</v>
      </c>
      <c r="Z699" s="3">
        <v>0</v>
      </c>
      <c r="AA699" s="3">
        <v>2229</v>
      </c>
      <c r="AB699" s="3">
        <v>0</v>
      </c>
      <c r="AC699" s="3">
        <v>0</v>
      </c>
      <c r="AD699" s="3">
        <v>24</v>
      </c>
      <c r="AE699" s="3">
        <v>0</v>
      </c>
      <c r="AF699" s="33">
        <f t="shared" si="10"/>
        <v>131353</v>
      </c>
    </row>
    <row r="700" spans="1:34" ht="13.5" thickBot="1" x14ac:dyDescent="0.25">
      <c r="A700" s="6" t="s">
        <v>72</v>
      </c>
      <c r="B700" s="3" t="s">
        <v>32</v>
      </c>
      <c r="C700" s="3">
        <v>1984</v>
      </c>
      <c r="D700" s="3">
        <v>0</v>
      </c>
      <c r="E700" s="3">
        <v>0</v>
      </c>
      <c r="F700" s="3">
        <v>0</v>
      </c>
      <c r="G700" s="3">
        <v>28075</v>
      </c>
      <c r="H700" s="3">
        <v>260</v>
      </c>
      <c r="I700" s="3">
        <v>0</v>
      </c>
      <c r="J700" s="3">
        <v>2865</v>
      </c>
      <c r="K700" s="3">
        <v>0</v>
      </c>
      <c r="L700" s="3">
        <v>3959</v>
      </c>
      <c r="M700" s="3">
        <v>0</v>
      </c>
      <c r="N700" s="3">
        <v>24266</v>
      </c>
      <c r="O700" s="3">
        <v>0</v>
      </c>
      <c r="P700" s="3">
        <v>0</v>
      </c>
      <c r="Q700" s="3">
        <v>0</v>
      </c>
      <c r="R700" s="3">
        <v>0</v>
      </c>
      <c r="S700" s="3">
        <v>34006</v>
      </c>
      <c r="T700" s="3">
        <v>913427</v>
      </c>
      <c r="U700" s="3">
        <v>0</v>
      </c>
      <c r="V700" s="3">
        <v>6492</v>
      </c>
      <c r="W700" s="3">
        <v>1213</v>
      </c>
      <c r="X700" s="3">
        <v>210576</v>
      </c>
      <c r="Y700" s="3">
        <v>0</v>
      </c>
      <c r="Z700" s="3">
        <v>0</v>
      </c>
      <c r="AA700" s="3">
        <v>287</v>
      </c>
      <c r="AB700" s="3">
        <v>0</v>
      </c>
      <c r="AC700" s="3">
        <v>0</v>
      </c>
      <c r="AD700" s="3">
        <v>163</v>
      </c>
      <c r="AE700" s="3">
        <v>0</v>
      </c>
      <c r="AF700" s="33">
        <f t="shared" si="10"/>
        <v>1225589</v>
      </c>
    </row>
    <row r="701" spans="1:34" ht="13.5" thickBot="1" x14ac:dyDescent="0.25">
      <c r="A701" s="6" t="s">
        <v>73</v>
      </c>
      <c r="B701" s="3" t="s">
        <v>33</v>
      </c>
      <c r="C701" s="3">
        <v>1984</v>
      </c>
      <c r="D701" s="3">
        <v>0</v>
      </c>
      <c r="E701" s="3">
        <v>0</v>
      </c>
      <c r="F701" s="3">
        <v>0</v>
      </c>
      <c r="G701" s="3">
        <v>595</v>
      </c>
      <c r="H701" s="3">
        <v>0</v>
      </c>
      <c r="I701" s="3">
        <v>0</v>
      </c>
      <c r="J701" s="3">
        <v>83</v>
      </c>
      <c r="K701" s="3">
        <v>0</v>
      </c>
      <c r="L701" s="3">
        <v>200</v>
      </c>
      <c r="M701" s="3">
        <v>0</v>
      </c>
      <c r="N701" s="3">
        <v>417</v>
      </c>
      <c r="O701" s="3">
        <v>0</v>
      </c>
      <c r="P701" s="3">
        <v>0</v>
      </c>
      <c r="Q701" s="3">
        <v>0</v>
      </c>
      <c r="R701" s="3">
        <v>0</v>
      </c>
      <c r="S701" s="3">
        <v>137</v>
      </c>
      <c r="T701" s="3">
        <v>20517</v>
      </c>
      <c r="U701" s="3">
        <v>0</v>
      </c>
      <c r="V701" s="3">
        <v>1708</v>
      </c>
      <c r="W701" s="3">
        <v>115</v>
      </c>
      <c r="X701" s="3">
        <v>7140</v>
      </c>
      <c r="Y701" s="3">
        <v>0</v>
      </c>
      <c r="Z701" s="3">
        <v>0</v>
      </c>
      <c r="AA701" s="3">
        <v>339</v>
      </c>
      <c r="AB701" s="3">
        <v>0</v>
      </c>
      <c r="AC701" s="3">
        <v>0</v>
      </c>
      <c r="AD701" s="3">
        <v>16</v>
      </c>
      <c r="AE701" s="3">
        <v>0</v>
      </c>
      <c r="AF701" s="33">
        <f t="shared" si="10"/>
        <v>31267</v>
      </c>
    </row>
    <row r="702" spans="1:34" ht="13.5" thickBot="1" x14ac:dyDescent="0.25">
      <c r="A702" s="6" t="s">
        <v>73</v>
      </c>
      <c r="B702" s="25" t="s">
        <v>34</v>
      </c>
      <c r="C702" s="3">
        <v>1984</v>
      </c>
      <c r="D702" s="3"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21000</v>
      </c>
      <c r="U702" s="3">
        <v>0</v>
      </c>
      <c r="V702" s="3">
        <v>0</v>
      </c>
      <c r="W702" s="3">
        <v>41</v>
      </c>
      <c r="X702" s="3">
        <v>6000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0</v>
      </c>
      <c r="AF702" s="33">
        <f t="shared" si="10"/>
        <v>27041</v>
      </c>
    </row>
    <row r="703" spans="1:34" ht="13.5" thickBot="1" x14ac:dyDescent="0.25">
      <c r="A703" s="6" t="s">
        <v>73</v>
      </c>
      <c r="B703" s="25" t="s">
        <v>35</v>
      </c>
      <c r="C703" s="3">
        <v>1984</v>
      </c>
      <c r="D703" s="3">
        <v>0</v>
      </c>
      <c r="E703" s="3">
        <v>0</v>
      </c>
      <c r="F703" s="3">
        <v>0</v>
      </c>
      <c r="G703" s="3">
        <v>12785</v>
      </c>
      <c r="H703" s="3">
        <v>270</v>
      </c>
      <c r="I703" s="3">
        <v>0</v>
      </c>
      <c r="J703" s="3">
        <v>1358</v>
      </c>
      <c r="K703" s="3">
        <v>1666</v>
      </c>
      <c r="L703" s="3">
        <v>191</v>
      </c>
      <c r="M703" s="3">
        <v>0</v>
      </c>
      <c r="N703" s="3">
        <v>4258</v>
      </c>
      <c r="O703" s="3">
        <v>0</v>
      </c>
      <c r="P703" s="3">
        <v>0</v>
      </c>
      <c r="Q703" s="3">
        <v>0</v>
      </c>
      <c r="R703" s="3">
        <v>4575</v>
      </c>
      <c r="S703" s="3">
        <v>2027</v>
      </c>
      <c r="T703" s="3">
        <v>44600</v>
      </c>
      <c r="U703" s="3">
        <v>0</v>
      </c>
      <c r="V703" s="3">
        <v>0</v>
      </c>
      <c r="W703" s="3">
        <v>839</v>
      </c>
      <c r="X703" s="3">
        <v>22089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>
        <v>0</v>
      </c>
      <c r="AE703" s="3">
        <v>0</v>
      </c>
      <c r="AF703" s="33">
        <f t="shared" si="10"/>
        <v>94658</v>
      </c>
    </row>
    <row r="704" spans="1:34" ht="13.5" thickBot="1" x14ac:dyDescent="0.25">
      <c r="A704" s="6" t="s">
        <v>73</v>
      </c>
      <c r="B704" s="25" t="s">
        <v>36</v>
      </c>
      <c r="C704" s="3">
        <v>1984</v>
      </c>
      <c r="D704" s="3">
        <v>0</v>
      </c>
      <c r="E704" s="3">
        <v>0</v>
      </c>
      <c r="F704" s="3">
        <v>0</v>
      </c>
      <c r="G704" s="3">
        <v>456</v>
      </c>
      <c r="H704" s="3">
        <v>0</v>
      </c>
      <c r="I704" s="3">
        <v>0</v>
      </c>
      <c r="J704" s="3">
        <v>0</v>
      </c>
      <c r="K704" s="3">
        <v>7</v>
      </c>
      <c r="L704" s="3">
        <v>1052</v>
      </c>
      <c r="M704" s="3">
        <v>0</v>
      </c>
      <c r="N704" s="3">
        <v>3103</v>
      </c>
      <c r="O704" s="3">
        <v>0</v>
      </c>
      <c r="P704" s="3">
        <v>0</v>
      </c>
      <c r="Q704" s="3">
        <v>0</v>
      </c>
      <c r="R704" s="3">
        <v>0</v>
      </c>
      <c r="S704" s="3">
        <v>230</v>
      </c>
      <c r="T704" s="3">
        <v>117110</v>
      </c>
      <c r="U704" s="3">
        <v>18</v>
      </c>
      <c r="V704" s="3">
        <v>2025</v>
      </c>
      <c r="W704" s="3">
        <v>205</v>
      </c>
      <c r="X704" s="3">
        <v>16554</v>
      </c>
      <c r="Y704" s="3">
        <v>0</v>
      </c>
      <c r="Z704" s="3">
        <v>0</v>
      </c>
      <c r="AA704" s="3">
        <v>1</v>
      </c>
      <c r="AB704" s="3">
        <v>0</v>
      </c>
      <c r="AC704" s="3">
        <v>0</v>
      </c>
      <c r="AD704" s="3">
        <v>0</v>
      </c>
      <c r="AE704" s="3">
        <v>0</v>
      </c>
      <c r="AF704" s="33">
        <f t="shared" si="10"/>
        <v>140761</v>
      </c>
    </row>
    <row r="705" spans="1:32" ht="13.5" thickBot="1" x14ac:dyDescent="0.25">
      <c r="A705" s="6" t="s">
        <v>73</v>
      </c>
      <c r="B705" s="25" t="s">
        <v>37</v>
      </c>
      <c r="C705" s="3">
        <v>1984</v>
      </c>
      <c r="D705" s="3">
        <v>0</v>
      </c>
      <c r="E705" s="3">
        <v>0</v>
      </c>
      <c r="F705" s="3">
        <v>0</v>
      </c>
      <c r="G705" s="3">
        <v>1052</v>
      </c>
      <c r="H705" s="3">
        <v>36</v>
      </c>
      <c r="I705" s="3">
        <v>0</v>
      </c>
      <c r="J705" s="3">
        <v>42</v>
      </c>
      <c r="K705" s="3">
        <v>140</v>
      </c>
      <c r="L705" s="3">
        <v>183</v>
      </c>
      <c r="M705" s="3">
        <v>0</v>
      </c>
      <c r="N705" s="3">
        <v>574</v>
      </c>
      <c r="O705" s="3">
        <v>0</v>
      </c>
      <c r="P705" s="3">
        <v>0</v>
      </c>
      <c r="Q705" s="3">
        <v>0</v>
      </c>
      <c r="R705" s="3">
        <v>0</v>
      </c>
      <c r="S705" s="3">
        <v>1022</v>
      </c>
      <c r="T705" s="3">
        <v>38578</v>
      </c>
      <c r="U705" s="3">
        <v>0</v>
      </c>
      <c r="V705" s="3">
        <v>264</v>
      </c>
      <c r="W705" s="3">
        <v>142</v>
      </c>
      <c r="X705" s="3">
        <v>7955</v>
      </c>
      <c r="Y705" s="3">
        <v>0</v>
      </c>
      <c r="Z705" s="3">
        <v>0</v>
      </c>
      <c r="AA705" s="3">
        <v>11</v>
      </c>
      <c r="AB705" s="3">
        <v>0</v>
      </c>
      <c r="AC705" s="3">
        <v>0</v>
      </c>
      <c r="AD705" s="3">
        <v>2</v>
      </c>
      <c r="AE705" s="3">
        <v>0</v>
      </c>
      <c r="AF705" s="33">
        <f t="shared" si="10"/>
        <v>50001</v>
      </c>
    </row>
    <row r="706" spans="1:32" ht="13.5" thickBot="1" x14ac:dyDescent="0.25">
      <c r="A706" s="6" t="s">
        <v>73</v>
      </c>
      <c r="B706" s="25" t="s">
        <v>38</v>
      </c>
      <c r="C706" s="3">
        <v>1984</v>
      </c>
      <c r="D706" s="3">
        <v>0</v>
      </c>
      <c r="E706" s="3">
        <v>0</v>
      </c>
      <c r="F706" s="3">
        <v>0</v>
      </c>
      <c r="G706" s="3">
        <v>4150</v>
      </c>
      <c r="H706" s="3">
        <v>24</v>
      </c>
      <c r="I706" s="3">
        <v>0</v>
      </c>
      <c r="J706" s="3">
        <v>210</v>
      </c>
      <c r="K706" s="3">
        <v>353</v>
      </c>
      <c r="L706" s="3">
        <v>163</v>
      </c>
      <c r="M706" s="3">
        <v>0</v>
      </c>
      <c r="N706" s="3">
        <v>1303</v>
      </c>
      <c r="O706" s="3">
        <v>0</v>
      </c>
      <c r="P706" s="3">
        <v>0</v>
      </c>
      <c r="Q706" s="3">
        <v>0</v>
      </c>
      <c r="R706" s="3">
        <v>0</v>
      </c>
      <c r="S706" s="3">
        <v>493</v>
      </c>
      <c r="T706" s="3">
        <v>8549</v>
      </c>
      <c r="U706" s="3">
        <v>0</v>
      </c>
      <c r="V706" s="3">
        <v>0</v>
      </c>
      <c r="W706" s="3">
        <v>305</v>
      </c>
      <c r="X706" s="3">
        <v>3753</v>
      </c>
      <c r="Y706" s="3">
        <v>0</v>
      </c>
      <c r="Z706" s="3">
        <v>0</v>
      </c>
      <c r="AA706" s="3">
        <v>240</v>
      </c>
      <c r="AB706" s="3">
        <v>0</v>
      </c>
      <c r="AC706" s="3">
        <v>0</v>
      </c>
      <c r="AD706" s="3">
        <v>26</v>
      </c>
      <c r="AE706" s="3">
        <v>0</v>
      </c>
      <c r="AF706" s="33">
        <f t="shared" si="10"/>
        <v>19569</v>
      </c>
    </row>
    <row r="707" spans="1:32" ht="13.5" thickBot="1" x14ac:dyDescent="0.25">
      <c r="A707" s="6" t="s">
        <v>73</v>
      </c>
      <c r="B707" s="25" t="s">
        <v>39</v>
      </c>
      <c r="C707" s="3">
        <v>1984</v>
      </c>
      <c r="D707" s="3">
        <v>0</v>
      </c>
      <c r="E707" s="3">
        <v>0</v>
      </c>
      <c r="F707" s="3">
        <v>0</v>
      </c>
      <c r="G707" s="3">
        <v>130</v>
      </c>
      <c r="H707" s="3">
        <v>0</v>
      </c>
      <c r="I707" s="3">
        <v>0</v>
      </c>
      <c r="J707" s="3">
        <v>5</v>
      </c>
      <c r="K707" s="3">
        <v>0</v>
      </c>
      <c r="L707" s="3">
        <v>5607</v>
      </c>
      <c r="M707" s="3">
        <v>0</v>
      </c>
      <c r="N707" s="3">
        <v>7398</v>
      </c>
      <c r="O707" s="3">
        <v>0</v>
      </c>
      <c r="P707" s="3">
        <v>0</v>
      </c>
      <c r="Q707" s="3">
        <v>0</v>
      </c>
      <c r="R707" s="3">
        <v>0</v>
      </c>
      <c r="S707" s="3">
        <v>1045</v>
      </c>
      <c r="T707" s="3">
        <v>252247</v>
      </c>
      <c r="U707" s="3">
        <v>0</v>
      </c>
      <c r="V707" s="3">
        <v>15703</v>
      </c>
      <c r="W707" s="3">
        <v>31</v>
      </c>
      <c r="X707" s="3">
        <v>33969</v>
      </c>
      <c r="Y707" s="3">
        <v>0</v>
      </c>
      <c r="Z707" s="3">
        <v>0</v>
      </c>
      <c r="AA707" s="3">
        <v>3073</v>
      </c>
      <c r="AB707" s="3">
        <v>0</v>
      </c>
      <c r="AC707" s="3">
        <v>220094</v>
      </c>
      <c r="AD707" s="3">
        <v>149</v>
      </c>
      <c r="AE707" s="3">
        <v>0</v>
      </c>
      <c r="AF707" s="33">
        <f t="shared" ref="AF707:AF770" si="11">SUM(D707:AE707)</f>
        <v>539451</v>
      </c>
    </row>
    <row r="708" spans="1:32" ht="13.5" thickBot="1" x14ac:dyDescent="0.25">
      <c r="A708" s="6" t="s">
        <v>73</v>
      </c>
      <c r="B708" s="25" t="s">
        <v>40</v>
      </c>
      <c r="C708" s="3">
        <v>1984</v>
      </c>
      <c r="D708" s="3">
        <v>0</v>
      </c>
      <c r="E708" s="3">
        <v>0</v>
      </c>
      <c r="F708" s="3">
        <v>0</v>
      </c>
      <c r="G708" s="3">
        <v>15244</v>
      </c>
      <c r="H708" s="3">
        <v>176</v>
      </c>
      <c r="I708" s="3">
        <v>0</v>
      </c>
      <c r="J708" s="3">
        <v>1712</v>
      </c>
      <c r="K708" s="3">
        <v>0</v>
      </c>
      <c r="L708" s="3">
        <v>21533</v>
      </c>
      <c r="M708" s="3">
        <v>0</v>
      </c>
      <c r="N708" s="3">
        <v>34194</v>
      </c>
      <c r="O708" s="3">
        <v>0</v>
      </c>
      <c r="P708" s="3">
        <v>0</v>
      </c>
      <c r="Q708" s="3">
        <v>0</v>
      </c>
      <c r="R708" s="3">
        <v>0</v>
      </c>
      <c r="S708" s="3">
        <v>13386</v>
      </c>
      <c r="T708" s="3">
        <v>339255</v>
      </c>
      <c r="U708" s="3">
        <v>0</v>
      </c>
      <c r="V708" s="3">
        <v>48649</v>
      </c>
      <c r="W708" s="3">
        <v>629</v>
      </c>
      <c r="X708" s="3">
        <v>351586</v>
      </c>
      <c r="Y708" s="3">
        <v>0</v>
      </c>
      <c r="Z708" s="3">
        <v>0</v>
      </c>
      <c r="AA708" s="3">
        <v>15845</v>
      </c>
      <c r="AB708" s="3">
        <v>0</v>
      </c>
      <c r="AC708" s="3">
        <v>0</v>
      </c>
      <c r="AD708" s="3">
        <v>0</v>
      </c>
      <c r="AE708" s="3">
        <v>0</v>
      </c>
      <c r="AF708" s="33">
        <f t="shared" si="11"/>
        <v>842209</v>
      </c>
    </row>
    <row r="709" spans="1:32" ht="13.5" thickBot="1" x14ac:dyDescent="0.25">
      <c r="A709" s="6" t="s">
        <v>73</v>
      </c>
      <c r="B709" s="25" t="s">
        <v>41</v>
      </c>
      <c r="C709" s="3">
        <v>1984</v>
      </c>
      <c r="D709" s="3">
        <v>0</v>
      </c>
      <c r="E709" s="3">
        <v>0</v>
      </c>
      <c r="F709" s="3">
        <v>0</v>
      </c>
      <c r="G709" s="3">
        <v>5669</v>
      </c>
      <c r="H709" s="3">
        <v>0</v>
      </c>
      <c r="I709" s="3">
        <v>0</v>
      </c>
      <c r="J709" s="3">
        <v>0</v>
      </c>
      <c r="K709" s="3">
        <v>0</v>
      </c>
      <c r="L709" s="3">
        <v>16947</v>
      </c>
      <c r="M709" s="3">
        <v>0</v>
      </c>
      <c r="N709" s="3">
        <v>21319</v>
      </c>
      <c r="O709" s="3">
        <v>0</v>
      </c>
      <c r="P709" s="3">
        <v>0</v>
      </c>
      <c r="Q709" s="3">
        <v>0</v>
      </c>
      <c r="R709" s="3">
        <v>0</v>
      </c>
      <c r="S709" s="3">
        <v>4765</v>
      </c>
      <c r="T709" s="3">
        <v>263875</v>
      </c>
      <c r="U709" s="3">
        <v>0</v>
      </c>
      <c r="V709" s="3">
        <v>43759</v>
      </c>
      <c r="W709" s="3">
        <v>0</v>
      </c>
      <c r="X709" s="3">
        <v>188246</v>
      </c>
      <c r="Y709" s="3">
        <v>0</v>
      </c>
      <c r="Z709" s="3">
        <v>0</v>
      </c>
      <c r="AA709" s="3">
        <v>823</v>
      </c>
      <c r="AB709" s="3">
        <v>0</v>
      </c>
      <c r="AC709" s="3">
        <v>0</v>
      </c>
      <c r="AD709" s="3">
        <v>118</v>
      </c>
      <c r="AE709" s="3">
        <v>0</v>
      </c>
      <c r="AF709" s="33">
        <f t="shared" si="11"/>
        <v>545521</v>
      </c>
    </row>
    <row r="710" spans="1:32" ht="13.5" thickBot="1" x14ac:dyDescent="0.25">
      <c r="A710" s="6" t="s">
        <v>73</v>
      </c>
      <c r="B710" s="25" t="s">
        <v>42</v>
      </c>
      <c r="C710" s="3">
        <v>1984</v>
      </c>
      <c r="D710" s="3"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3">
        <v>17</v>
      </c>
      <c r="M710" s="3">
        <v>0</v>
      </c>
      <c r="N710" s="3">
        <v>61</v>
      </c>
      <c r="O710" s="3">
        <v>0</v>
      </c>
      <c r="P710" s="3">
        <v>0</v>
      </c>
      <c r="Q710" s="3">
        <v>0</v>
      </c>
      <c r="R710" s="3">
        <v>0</v>
      </c>
      <c r="S710" s="3">
        <v>63</v>
      </c>
      <c r="T710" s="3">
        <v>2543</v>
      </c>
      <c r="U710" s="3">
        <v>0</v>
      </c>
      <c r="V710" s="3">
        <v>204</v>
      </c>
      <c r="W710" s="3">
        <v>0</v>
      </c>
      <c r="X710" s="3">
        <v>255</v>
      </c>
      <c r="Y710" s="3">
        <v>0</v>
      </c>
      <c r="Z710" s="3">
        <v>0</v>
      </c>
      <c r="AA710" s="3">
        <v>30</v>
      </c>
      <c r="AB710" s="3">
        <v>0</v>
      </c>
      <c r="AC710" s="3">
        <v>0</v>
      </c>
      <c r="AD710" s="3">
        <v>0</v>
      </c>
      <c r="AE710" s="3">
        <v>0</v>
      </c>
      <c r="AF710" s="33">
        <f t="shared" si="11"/>
        <v>3173</v>
      </c>
    </row>
    <row r="711" spans="1:32" ht="13.5" thickBot="1" x14ac:dyDescent="0.25">
      <c r="A711" s="6" t="s">
        <v>73</v>
      </c>
      <c r="B711" s="25" t="s">
        <v>43</v>
      </c>
      <c r="C711" s="3">
        <v>1984</v>
      </c>
      <c r="D711" s="3">
        <v>0</v>
      </c>
      <c r="E711" s="3">
        <v>0</v>
      </c>
      <c r="F711" s="3">
        <v>0</v>
      </c>
      <c r="G711" s="3">
        <v>2603</v>
      </c>
      <c r="H711" s="3">
        <v>62</v>
      </c>
      <c r="I711" s="3">
        <v>0</v>
      </c>
      <c r="J711" s="3">
        <v>310</v>
      </c>
      <c r="K711" s="3">
        <v>335</v>
      </c>
      <c r="L711" s="3">
        <v>197</v>
      </c>
      <c r="M711" s="3">
        <v>0</v>
      </c>
      <c r="N711" s="3">
        <v>952</v>
      </c>
      <c r="O711" s="3">
        <v>0</v>
      </c>
      <c r="P711" s="3">
        <v>0</v>
      </c>
      <c r="Q711" s="3">
        <v>0</v>
      </c>
      <c r="R711" s="3">
        <v>0</v>
      </c>
      <c r="S711" s="3">
        <v>512</v>
      </c>
      <c r="T711" s="3">
        <v>25350</v>
      </c>
      <c r="U711" s="3">
        <v>0</v>
      </c>
      <c r="V711" s="3">
        <v>0</v>
      </c>
      <c r="W711" s="3">
        <v>153</v>
      </c>
      <c r="X711" s="3">
        <v>5196</v>
      </c>
      <c r="Y711" s="3">
        <v>0</v>
      </c>
      <c r="Z711" s="3">
        <v>0</v>
      </c>
      <c r="AA711" s="3">
        <v>44</v>
      </c>
      <c r="AB711" s="3">
        <v>0</v>
      </c>
      <c r="AC711" s="3">
        <v>0</v>
      </c>
      <c r="AD711" s="3">
        <v>0</v>
      </c>
      <c r="AE711" s="3">
        <v>0</v>
      </c>
      <c r="AF711" s="33">
        <f t="shared" si="11"/>
        <v>35714</v>
      </c>
    </row>
    <row r="712" spans="1:32" ht="13.5" thickBot="1" x14ac:dyDescent="0.25">
      <c r="A712" s="6" t="s">
        <v>74</v>
      </c>
      <c r="B712" s="25" t="s">
        <v>44</v>
      </c>
      <c r="C712" s="3">
        <v>1984</v>
      </c>
      <c r="D712" s="3">
        <v>0</v>
      </c>
      <c r="E712" s="3">
        <v>0</v>
      </c>
      <c r="F712" s="3">
        <v>0</v>
      </c>
      <c r="G712" s="3">
        <v>3394</v>
      </c>
      <c r="H712" s="3">
        <v>2105</v>
      </c>
      <c r="I712" s="3">
        <v>0</v>
      </c>
      <c r="J712" s="3">
        <v>226</v>
      </c>
      <c r="K712" s="3">
        <v>0</v>
      </c>
      <c r="L712" s="3">
        <v>9971</v>
      </c>
      <c r="M712" s="3">
        <v>0</v>
      </c>
      <c r="N712" s="3">
        <v>1580</v>
      </c>
      <c r="O712" s="3">
        <v>0</v>
      </c>
      <c r="P712" s="3">
        <v>0</v>
      </c>
      <c r="Q712" s="3">
        <v>0</v>
      </c>
      <c r="R712" s="3">
        <v>0</v>
      </c>
      <c r="S712" s="3">
        <v>3230</v>
      </c>
      <c r="T712" s="3">
        <v>15184</v>
      </c>
      <c r="U712" s="3">
        <v>308</v>
      </c>
      <c r="V712" s="3">
        <v>7328</v>
      </c>
      <c r="W712" s="3">
        <v>892</v>
      </c>
      <c r="X712" s="3">
        <v>94222</v>
      </c>
      <c r="Y712" s="3">
        <v>0</v>
      </c>
      <c r="Z712" s="3">
        <v>0</v>
      </c>
      <c r="AA712" s="3">
        <v>26</v>
      </c>
      <c r="AB712" s="3">
        <v>0</v>
      </c>
      <c r="AC712" s="3">
        <v>0</v>
      </c>
      <c r="AD712" s="3">
        <v>5</v>
      </c>
      <c r="AE712" s="3">
        <v>0</v>
      </c>
      <c r="AF712" s="33">
        <f t="shared" si="11"/>
        <v>138471</v>
      </c>
    </row>
    <row r="713" spans="1:32" ht="13.5" thickBot="1" x14ac:dyDescent="0.25">
      <c r="A713" s="6" t="s">
        <v>74</v>
      </c>
      <c r="B713" s="25" t="s">
        <v>45</v>
      </c>
      <c r="C713" s="3">
        <v>1984</v>
      </c>
      <c r="D713" s="3">
        <v>0</v>
      </c>
      <c r="E713" s="3">
        <v>10</v>
      </c>
      <c r="F713" s="3">
        <v>0</v>
      </c>
      <c r="G713" s="3">
        <v>4752</v>
      </c>
      <c r="H713" s="3">
        <v>1578</v>
      </c>
      <c r="I713" s="3">
        <v>0</v>
      </c>
      <c r="J713" s="3">
        <v>820</v>
      </c>
      <c r="K713" s="3">
        <v>0</v>
      </c>
      <c r="L713" s="3">
        <v>4400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3">
        <v>17793</v>
      </c>
      <c r="T713" s="3">
        <v>22534</v>
      </c>
      <c r="U713" s="3">
        <v>512</v>
      </c>
      <c r="V713" s="3">
        <v>33099</v>
      </c>
      <c r="W713" s="3">
        <v>512</v>
      </c>
      <c r="X713" s="3">
        <v>133410</v>
      </c>
      <c r="Y713" s="3">
        <v>0</v>
      </c>
      <c r="Z713" s="3">
        <v>0</v>
      </c>
      <c r="AA713" s="3">
        <v>164</v>
      </c>
      <c r="AB713" s="3">
        <v>107</v>
      </c>
      <c r="AC713" s="3">
        <v>0</v>
      </c>
      <c r="AD713" s="3">
        <v>3</v>
      </c>
      <c r="AE713" s="3">
        <v>0</v>
      </c>
      <c r="AF713" s="33">
        <f t="shared" si="11"/>
        <v>219694</v>
      </c>
    </row>
    <row r="714" spans="1:32" ht="13.5" thickBot="1" x14ac:dyDescent="0.25">
      <c r="A714" s="6" t="s">
        <v>74</v>
      </c>
      <c r="B714" s="25" t="s">
        <v>46</v>
      </c>
      <c r="C714" s="3">
        <v>1984</v>
      </c>
      <c r="D714" s="3">
        <v>0</v>
      </c>
      <c r="E714" s="3">
        <v>0</v>
      </c>
      <c r="F714" s="3">
        <v>0</v>
      </c>
      <c r="G714" s="3">
        <v>54</v>
      </c>
      <c r="H714" s="3">
        <v>934</v>
      </c>
      <c r="I714" s="3">
        <v>0</v>
      </c>
      <c r="J714" s="3">
        <v>9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3">
        <v>135</v>
      </c>
      <c r="T714" s="3">
        <v>0</v>
      </c>
      <c r="U714" s="3">
        <v>0</v>
      </c>
      <c r="V714" s="3">
        <v>926</v>
      </c>
      <c r="W714" s="3">
        <v>1705</v>
      </c>
      <c r="X714" s="3">
        <v>38826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>
        <v>0</v>
      </c>
      <c r="AE714" s="3">
        <v>0</v>
      </c>
      <c r="AF714" s="33">
        <f t="shared" si="11"/>
        <v>42589</v>
      </c>
    </row>
    <row r="715" spans="1:32" ht="13.5" thickBot="1" x14ac:dyDescent="0.25">
      <c r="A715" s="6" t="s">
        <v>74</v>
      </c>
      <c r="B715" s="25" t="s">
        <v>47</v>
      </c>
      <c r="C715" s="3">
        <v>1984</v>
      </c>
      <c r="D715" s="3">
        <v>0</v>
      </c>
      <c r="E715" s="3">
        <v>0</v>
      </c>
      <c r="F715" s="3">
        <v>0</v>
      </c>
      <c r="G715" s="3">
        <v>2614</v>
      </c>
      <c r="H715" s="3">
        <v>3345</v>
      </c>
      <c r="I715" s="3">
        <v>0</v>
      </c>
      <c r="J715" s="3">
        <v>520</v>
      </c>
      <c r="K715" s="3">
        <v>0</v>
      </c>
      <c r="L715" s="3">
        <v>20391</v>
      </c>
      <c r="M715" s="3">
        <v>0</v>
      </c>
      <c r="N715" s="3">
        <v>3840</v>
      </c>
      <c r="O715" s="3">
        <v>0</v>
      </c>
      <c r="P715" s="3">
        <v>0</v>
      </c>
      <c r="Q715" s="3">
        <v>0</v>
      </c>
      <c r="R715" s="3">
        <v>0</v>
      </c>
      <c r="S715" s="3">
        <v>1950</v>
      </c>
      <c r="T715" s="3">
        <v>10624</v>
      </c>
      <c r="U715" s="3">
        <v>21</v>
      </c>
      <c r="V715" s="3">
        <v>6064</v>
      </c>
      <c r="W715" s="3">
        <v>3117</v>
      </c>
      <c r="X715" s="3">
        <v>131904</v>
      </c>
      <c r="Y715" s="3">
        <v>0</v>
      </c>
      <c r="Z715" s="3">
        <v>0</v>
      </c>
      <c r="AA715" s="3">
        <v>51</v>
      </c>
      <c r="AB715" s="3">
        <v>0</v>
      </c>
      <c r="AC715" s="3">
        <v>0</v>
      </c>
      <c r="AD715" s="3">
        <v>9</v>
      </c>
      <c r="AE715" s="3">
        <v>0</v>
      </c>
      <c r="AF715" s="33">
        <f t="shared" si="11"/>
        <v>184450</v>
      </c>
    </row>
    <row r="716" spans="1:32" ht="13.5" thickBot="1" x14ac:dyDescent="0.25">
      <c r="A716" s="6" t="s">
        <v>74</v>
      </c>
      <c r="B716" s="25" t="s">
        <v>48</v>
      </c>
      <c r="C716" s="3">
        <v>1984</v>
      </c>
      <c r="D716" s="3">
        <v>0</v>
      </c>
      <c r="E716" s="3">
        <v>0</v>
      </c>
      <c r="F716" s="3">
        <v>0</v>
      </c>
      <c r="G716" s="3">
        <v>1456</v>
      </c>
      <c r="H716" s="3">
        <v>0</v>
      </c>
      <c r="I716" s="3">
        <v>0</v>
      </c>
      <c r="J716" s="3">
        <v>1050</v>
      </c>
      <c r="K716" s="3">
        <v>0</v>
      </c>
      <c r="L716" s="3">
        <v>8369</v>
      </c>
      <c r="M716" s="3">
        <v>0</v>
      </c>
      <c r="N716" s="3">
        <v>9633</v>
      </c>
      <c r="O716" s="3">
        <v>0</v>
      </c>
      <c r="P716" s="3">
        <v>0</v>
      </c>
      <c r="Q716" s="3">
        <v>0</v>
      </c>
      <c r="R716" s="3">
        <v>0</v>
      </c>
      <c r="S716" s="3">
        <v>6635</v>
      </c>
      <c r="T716" s="3">
        <v>67692</v>
      </c>
      <c r="U716" s="3">
        <v>0</v>
      </c>
      <c r="V716" s="3">
        <v>20728</v>
      </c>
      <c r="W716" s="3">
        <v>0</v>
      </c>
      <c r="X716" s="3">
        <v>28378</v>
      </c>
      <c r="Y716" s="3">
        <v>0</v>
      </c>
      <c r="Z716" s="3">
        <v>0</v>
      </c>
      <c r="AA716" s="3">
        <v>2024</v>
      </c>
      <c r="AB716" s="3">
        <v>0</v>
      </c>
      <c r="AC716" s="3">
        <v>0</v>
      </c>
      <c r="AD716" s="3">
        <v>168</v>
      </c>
      <c r="AE716" s="3">
        <v>0</v>
      </c>
      <c r="AF716" s="33">
        <f t="shared" si="11"/>
        <v>146133</v>
      </c>
    </row>
    <row r="717" spans="1:32" ht="13.5" thickBot="1" x14ac:dyDescent="0.25">
      <c r="A717" s="6" t="s">
        <v>74</v>
      </c>
      <c r="B717" s="25" t="s">
        <v>49</v>
      </c>
      <c r="C717" s="3">
        <v>1984</v>
      </c>
      <c r="D717" s="3">
        <v>0</v>
      </c>
      <c r="E717" s="3">
        <v>0</v>
      </c>
      <c r="F717" s="3">
        <v>0</v>
      </c>
      <c r="G717" s="3">
        <v>375</v>
      </c>
      <c r="H717" s="3">
        <v>1397</v>
      </c>
      <c r="I717" s="3">
        <v>0</v>
      </c>
      <c r="J717" s="3">
        <v>633</v>
      </c>
      <c r="K717" s="3">
        <v>0</v>
      </c>
      <c r="L717" s="3">
        <v>1487</v>
      </c>
      <c r="M717" s="3">
        <v>0</v>
      </c>
      <c r="N717" s="3">
        <v>803</v>
      </c>
      <c r="O717" s="3">
        <v>0</v>
      </c>
      <c r="P717" s="3">
        <v>0</v>
      </c>
      <c r="Q717" s="3">
        <v>0</v>
      </c>
      <c r="R717" s="3">
        <v>0</v>
      </c>
      <c r="S717" s="3">
        <v>34497</v>
      </c>
      <c r="T717" s="3">
        <v>188743</v>
      </c>
      <c r="U717" s="3">
        <v>1214600</v>
      </c>
      <c r="V717" s="3">
        <v>15543</v>
      </c>
      <c r="W717" s="3">
        <v>5727</v>
      </c>
      <c r="X717" s="3">
        <v>192616</v>
      </c>
      <c r="Y717" s="3">
        <v>0</v>
      </c>
      <c r="Z717" s="3">
        <v>0</v>
      </c>
      <c r="AA717" s="3">
        <v>6</v>
      </c>
      <c r="AB717" s="3">
        <v>0</v>
      </c>
      <c r="AC717" s="3">
        <v>0</v>
      </c>
      <c r="AD717" s="3">
        <v>0</v>
      </c>
      <c r="AE717" s="3">
        <v>0</v>
      </c>
      <c r="AF717" s="33">
        <f t="shared" si="11"/>
        <v>1656427</v>
      </c>
    </row>
    <row r="718" spans="1:32" ht="13.5" thickBot="1" x14ac:dyDescent="0.25">
      <c r="A718" s="6" t="s">
        <v>74</v>
      </c>
      <c r="B718" s="25" t="s">
        <v>50</v>
      </c>
      <c r="C718" s="3">
        <v>1984</v>
      </c>
      <c r="D718" s="3">
        <v>0</v>
      </c>
      <c r="E718" s="3">
        <v>0</v>
      </c>
      <c r="F718" s="3">
        <v>0</v>
      </c>
      <c r="G718" s="3">
        <v>9734</v>
      </c>
      <c r="H718" s="3">
        <v>1371</v>
      </c>
      <c r="I718" s="3">
        <v>0</v>
      </c>
      <c r="J718" s="3">
        <v>1680</v>
      </c>
      <c r="K718" s="3">
        <v>0</v>
      </c>
      <c r="L718" s="3">
        <v>3702</v>
      </c>
      <c r="M718" s="3">
        <v>0</v>
      </c>
      <c r="N718" s="3">
        <v>1500</v>
      </c>
      <c r="O718" s="3">
        <v>0</v>
      </c>
      <c r="P718" s="3">
        <v>0</v>
      </c>
      <c r="Q718" s="3">
        <v>0</v>
      </c>
      <c r="R718" s="3">
        <v>0</v>
      </c>
      <c r="S718" s="3">
        <v>8682</v>
      </c>
      <c r="T718" s="3">
        <v>17266</v>
      </c>
      <c r="U718" s="3">
        <v>2292</v>
      </c>
      <c r="V718" s="3">
        <v>15573</v>
      </c>
      <c r="W718" s="3">
        <v>648</v>
      </c>
      <c r="X718" s="3">
        <v>38696</v>
      </c>
      <c r="Y718" s="3">
        <v>0</v>
      </c>
      <c r="Z718" s="3">
        <v>0</v>
      </c>
      <c r="AA718" s="3">
        <v>1627</v>
      </c>
      <c r="AB718" s="3">
        <v>0</v>
      </c>
      <c r="AC718" s="3">
        <v>0</v>
      </c>
      <c r="AD718" s="3">
        <v>10</v>
      </c>
      <c r="AE718" s="3">
        <v>0</v>
      </c>
      <c r="AF718" s="33">
        <f t="shared" si="11"/>
        <v>102781</v>
      </c>
    </row>
    <row r="719" spans="1:32" ht="13.5" thickBot="1" x14ac:dyDescent="0.25">
      <c r="A719" s="6" t="s">
        <v>74</v>
      </c>
      <c r="B719" s="25" t="s">
        <v>51</v>
      </c>
      <c r="C719" s="3">
        <v>1984</v>
      </c>
      <c r="D719" s="3">
        <v>0</v>
      </c>
      <c r="E719" s="3">
        <v>0</v>
      </c>
      <c r="F719" s="3">
        <v>0</v>
      </c>
      <c r="G719" s="3">
        <v>604</v>
      </c>
      <c r="H719" s="3">
        <v>678</v>
      </c>
      <c r="I719" s="3">
        <v>0</v>
      </c>
      <c r="J719" s="3">
        <v>0</v>
      </c>
      <c r="K719" s="3">
        <v>0</v>
      </c>
      <c r="L719" s="3">
        <v>1412</v>
      </c>
      <c r="M719" s="3">
        <v>0</v>
      </c>
      <c r="N719" s="3">
        <v>420</v>
      </c>
      <c r="O719" s="3">
        <v>0</v>
      </c>
      <c r="P719" s="3">
        <v>0</v>
      </c>
      <c r="Q719" s="3">
        <v>0</v>
      </c>
      <c r="R719" s="3">
        <v>0</v>
      </c>
      <c r="S719" s="3">
        <v>1150</v>
      </c>
      <c r="T719" s="3">
        <v>45117</v>
      </c>
      <c r="U719" s="3">
        <v>1709</v>
      </c>
      <c r="V719" s="3">
        <v>3377</v>
      </c>
      <c r="W719" s="3">
        <v>630</v>
      </c>
      <c r="X719" s="3">
        <v>81326</v>
      </c>
      <c r="Y719" s="3">
        <v>0</v>
      </c>
      <c r="Z719" s="3">
        <v>0</v>
      </c>
      <c r="AA719" s="3">
        <v>41</v>
      </c>
      <c r="AB719" s="3">
        <v>0</v>
      </c>
      <c r="AC719" s="3">
        <v>0</v>
      </c>
      <c r="AD719" s="3">
        <v>17</v>
      </c>
      <c r="AE719" s="3">
        <v>0</v>
      </c>
      <c r="AF719" s="33">
        <f t="shared" si="11"/>
        <v>136481</v>
      </c>
    </row>
    <row r="720" spans="1:32" ht="13.5" thickBot="1" x14ac:dyDescent="0.25">
      <c r="A720" s="6" t="s">
        <v>74</v>
      </c>
      <c r="B720" s="25" t="s">
        <v>52</v>
      </c>
      <c r="C720" s="3">
        <v>1984</v>
      </c>
      <c r="D720" s="3">
        <v>0</v>
      </c>
      <c r="E720" s="3">
        <v>0</v>
      </c>
      <c r="F720" s="3">
        <v>0</v>
      </c>
      <c r="G720" s="3">
        <v>602</v>
      </c>
      <c r="H720" s="3">
        <v>1380</v>
      </c>
      <c r="I720" s="3">
        <v>0</v>
      </c>
      <c r="J720" s="3">
        <v>0</v>
      </c>
      <c r="K720" s="3">
        <v>0</v>
      </c>
      <c r="L720" s="3">
        <v>6665</v>
      </c>
      <c r="M720" s="3">
        <v>0</v>
      </c>
      <c r="N720" s="3">
        <v>2056</v>
      </c>
      <c r="O720" s="3">
        <v>0</v>
      </c>
      <c r="P720" s="3">
        <v>0</v>
      </c>
      <c r="Q720" s="3">
        <v>0</v>
      </c>
      <c r="R720" s="3">
        <v>0</v>
      </c>
      <c r="S720" s="3">
        <v>236</v>
      </c>
      <c r="T720" s="3">
        <v>1421</v>
      </c>
      <c r="U720" s="3">
        <v>0</v>
      </c>
      <c r="V720" s="3">
        <v>896</v>
      </c>
      <c r="W720" s="3">
        <v>648</v>
      </c>
      <c r="X720" s="3">
        <v>30049</v>
      </c>
      <c r="Y720" s="3">
        <v>0</v>
      </c>
      <c r="Z720" s="3">
        <v>0</v>
      </c>
      <c r="AA720" s="3">
        <v>88</v>
      </c>
      <c r="AB720" s="3">
        <v>0</v>
      </c>
      <c r="AC720" s="3">
        <v>0</v>
      </c>
      <c r="AD720" s="3">
        <v>2</v>
      </c>
      <c r="AE720" s="3">
        <v>0</v>
      </c>
      <c r="AF720" s="33">
        <f t="shared" si="11"/>
        <v>44043</v>
      </c>
    </row>
    <row r="721" spans="1:33" ht="13.5" thickBot="1" x14ac:dyDescent="0.25">
      <c r="A721" s="6" t="s">
        <v>74</v>
      </c>
      <c r="B721" s="25" t="s">
        <v>53</v>
      </c>
      <c r="C721" s="3">
        <v>1984</v>
      </c>
      <c r="D721" s="3">
        <v>0</v>
      </c>
      <c r="E721" s="3">
        <v>0</v>
      </c>
      <c r="F721" s="3">
        <v>0</v>
      </c>
      <c r="G721" s="3">
        <v>557</v>
      </c>
      <c r="H721" s="3">
        <v>553</v>
      </c>
      <c r="I721" s="3">
        <v>0</v>
      </c>
      <c r="J721" s="3">
        <v>206</v>
      </c>
      <c r="K721" s="3">
        <v>0</v>
      </c>
      <c r="L721" s="3">
        <v>7061</v>
      </c>
      <c r="M721" s="3">
        <v>0</v>
      </c>
      <c r="N721" s="3">
        <v>1470</v>
      </c>
      <c r="O721" s="3">
        <v>0</v>
      </c>
      <c r="P721" s="3">
        <v>0</v>
      </c>
      <c r="Q721" s="3">
        <v>0</v>
      </c>
      <c r="R721" s="3">
        <v>0</v>
      </c>
      <c r="S721" s="3">
        <v>4032</v>
      </c>
      <c r="T721" s="3">
        <v>25132</v>
      </c>
      <c r="U721" s="3">
        <v>0</v>
      </c>
      <c r="V721" s="3">
        <v>9196</v>
      </c>
      <c r="W721" s="3">
        <v>0</v>
      </c>
      <c r="X721" s="3">
        <v>36216</v>
      </c>
      <c r="Y721" s="3">
        <v>0</v>
      </c>
      <c r="Z721" s="3">
        <v>0</v>
      </c>
      <c r="AA721" s="3">
        <v>84</v>
      </c>
      <c r="AB721" s="3">
        <v>0</v>
      </c>
      <c r="AC721" s="3">
        <v>0</v>
      </c>
      <c r="AD721" s="3">
        <v>15</v>
      </c>
      <c r="AE721" s="3">
        <v>0</v>
      </c>
      <c r="AF721" s="33">
        <f t="shared" si="11"/>
        <v>84522</v>
      </c>
    </row>
    <row r="722" spans="1:33" ht="13.5" thickBot="1" x14ac:dyDescent="0.25">
      <c r="A722" s="6" t="s">
        <v>74</v>
      </c>
      <c r="B722" s="25" t="s">
        <v>54</v>
      </c>
      <c r="C722" s="3">
        <v>1984</v>
      </c>
      <c r="D722" s="3">
        <v>0</v>
      </c>
      <c r="E722" s="3">
        <v>0</v>
      </c>
      <c r="F722" s="3">
        <v>0</v>
      </c>
      <c r="G722" s="3">
        <v>3560</v>
      </c>
      <c r="H722" s="3">
        <v>265</v>
      </c>
      <c r="I722" s="3">
        <v>0</v>
      </c>
      <c r="J722" s="3">
        <v>0</v>
      </c>
      <c r="K722" s="3">
        <v>0</v>
      </c>
      <c r="L722" s="3">
        <v>14630</v>
      </c>
      <c r="M722" s="3">
        <v>0</v>
      </c>
      <c r="N722" s="3">
        <v>9527</v>
      </c>
      <c r="O722" s="3">
        <v>0</v>
      </c>
      <c r="P722" s="3">
        <v>0</v>
      </c>
      <c r="Q722" s="3">
        <v>0</v>
      </c>
      <c r="R722" s="3">
        <v>0</v>
      </c>
      <c r="S722" s="3">
        <v>2333</v>
      </c>
      <c r="T722" s="3">
        <v>98312</v>
      </c>
      <c r="U722" s="3">
        <v>817</v>
      </c>
      <c r="V722" s="3">
        <v>9854</v>
      </c>
      <c r="W722" s="3">
        <v>610</v>
      </c>
      <c r="X722" s="3">
        <v>68990</v>
      </c>
      <c r="Y722" s="3">
        <v>0</v>
      </c>
      <c r="Z722" s="3">
        <v>0</v>
      </c>
      <c r="AA722" s="3">
        <v>70</v>
      </c>
      <c r="AB722" s="3">
        <v>0</v>
      </c>
      <c r="AC722" s="3">
        <v>0</v>
      </c>
      <c r="AD722" s="3">
        <v>16</v>
      </c>
      <c r="AE722" s="3">
        <v>0</v>
      </c>
      <c r="AF722" s="33">
        <f t="shared" si="11"/>
        <v>208984</v>
      </c>
    </row>
    <row r="723" spans="1:33" ht="13.5" thickBot="1" x14ac:dyDescent="0.25">
      <c r="A723" s="6" t="s">
        <v>74</v>
      </c>
      <c r="B723" s="25" t="s">
        <v>55</v>
      </c>
      <c r="C723" s="3">
        <v>1984</v>
      </c>
      <c r="D723" s="3">
        <v>0</v>
      </c>
      <c r="E723" s="3">
        <v>0</v>
      </c>
      <c r="F723" s="3">
        <v>0</v>
      </c>
      <c r="G723" s="3">
        <v>921</v>
      </c>
      <c r="H723" s="3">
        <v>476</v>
      </c>
      <c r="I723" s="3">
        <v>0</v>
      </c>
      <c r="J723" s="3">
        <v>0</v>
      </c>
      <c r="K723" s="3">
        <v>6</v>
      </c>
      <c r="L723" s="3">
        <v>5389</v>
      </c>
      <c r="M723" s="3">
        <v>0</v>
      </c>
      <c r="N723" s="3">
        <v>3550</v>
      </c>
      <c r="O723" s="3">
        <v>0</v>
      </c>
      <c r="P723" s="3">
        <v>0</v>
      </c>
      <c r="Q723" s="3">
        <v>0</v>
      </c>
      <c r="R723" s="3">
        <v>0</v>
      </c>
      <c r="S723" s="3">
        <v>849</v>
      </c>
      <c r="T723" s="3">
        <v>19795</v>
      </c>
      <c r="U723" s="3">
        <v>0</v>
      </c>
      <c r="V723" s="3">
        <v>5906</v>
      </c>
      <c r="W723" s="3">
        <v>0</v>
      </c>
      <c r="X723" s="3">
        <v>25351</v>
      </c>
      <c r="Y723" s="3">
        <v>0</v>
      </c>
      <c r="Z723" s="3">
        <v>0</v>
      </c>
      <c r="AA723" s="3">
        <v>192</v>
      </c>
      <c r="AB723" s="3">
        <v>0</v>
      </c>
      <c r="AC723" s="3">
        <v>0</v>
      </c>
      <c r="AD723" s="3">
        <v>20</v>
      </c>
      <c r="AE723" s="3">
        <v>0</v>
      </c>
      <c r="AF723" s="33">
        <v>62455</v>
      </c>
    </row>
    <row r="724" spans="1:33" ht="13.5" thickBot="1" x14ac:dyDescent="0.25">
      <c r="A724" s="6" t="s">
        <v>71</v>
      </c>
      <c r="B724" s="25" t="s">
        <v>56</v>
      </c>
      <c r="C724" s="3">
        <v>1984</v>
      </c>
      <c r="D724" s="3"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3">
        <f t="shared" si="11"/>
        <v>0</v>
      </c>
    </row>
    <row r="725" spans="1:33" ht="13.5" thickBot="1" x14ac:dyDescent="0.25">
      <c r="A725" s="6" t="s">
        <v>71</v>
      </c>
      <c r="B725" s="25" t="s">
        <v>57</v>
      </c>
      <c r="C725" s="3">
        <v>1984</v>
      </c>
      <c r="D725" s="3">
        <v>0</v>
      </c>
      <c r="E725" s="3">
        <v>705</v>
      </c>
      <c r="F725" s="3">
        <v>3096</v>
      </c>
      <c r="G725" s="3">
        <v>52</v>
      </c>
      <c r="H725" s="3">
        <v>5399</v>
      </c>
      <c r="I725" s="3">
        <v>0</v>
      </c>
      <c r="J725" s="3">
        <v>13188</v>
      </c>
      <c r="K725" s="3">
        <v>0</v>
      </c>
      <c r="L725" s="3">
        <v>20919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235</v>
      </c>
      <c r="U725" s="3">
        <v>0</v>
      </c>
      <c r="V725" s="3">
        <v>0</v>
      </c>
      <c r="W725" s="3">
        <v>0</v>
      </c>
      <c r="X725" s="3">
        <v>951</v>
      </c>
      <c r="Y725" s="3">
        <v>0</v>
      </c>
      <c r="Z725" s="3">
        <v>0</v>
      </c>
      <c r="AA725" s="3">
        <v>2478</v>
      </c>
      <c r="AB725" s="3">
        <v>0</v>
      </c>
      <c r="AC725" s="3">
        <v>0</v>
      </c>
      <c r="AD725" s="3">
        <v>0</v>
      </c>
      <c r="AE725" s="3">
        <v>0</v>
      </c>
      <c r="AF725" s="33">
        <f t="shared" si="11"/>
        <v>47023</v>
      </c>
    </row>
    <row r="726" spans="1:33" ht="13.5" thickBot="1" x14ac:dyDescent="0.25">
      <c r="A726" s="6" t="s">
        <v>71</v>
      </c>
      <c r="B726" s="25" t="s">
        <v>58</v>
      </c>
      <c r="C726" s="3">
        <v>1984</v>
      </c>
      <c r="D726" s="3">
        <v>0</v>
      </c>
      <c r="E726" s="3">
        <v>240</v>
      </c>
      <c r="F726" s="3">
        <v>0</v>
      </c>
      <c r="G726" s="3">
        <v>904</v>
      </c>
      <c r="H726" s="3">
        <v>8897</v>
      </c>
      <c r="I726" s="3">
        <v>0</v>
      </c>
      <c r="J726" s="3">
        <v>7844</v>
      </c>
      <c r="K726" s="3">
        <v>0</v>
      </c>
      <c r="L726" s="3">
        <v>8712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3">
        <v>258</v>
      </c>
      <c r="T726" s="3">
        <v>46820</v>
      </c>
      <c r="U726" s="3">
        <v>0</v>
      </c>
      <c r="V726" s="3">
        <v>1094</v>
      </c>
      <c r="W726" s="3">
        <v>0</v>
      </c>
      <c r="X726" s="3">
        <v>4422</v>
      </c>
      <c r="Y726" s="3">
        <v>0</v>
      </c>
      <c r="Z726" s="3">
        <v>0</v>
      </c>
      <c r="AA726" s="3">
        <v>3457</v>
      </c>
      <c r="AB726" s="3">
        <v>0</v>
      </c>
      <c r="AC726" s="3">
        <v>0</v>
      </c>
      <c r="AD726" s="3">
        <v>10</v>
      </c>
      <c r="AE726" s="3">
        <v>0</v>
      </c>
      <c r="AF726" s="33">
        <f t="shared" si="11"/>
        <v>82658</v>
      </c>
    </row>
    <row r="727" spans="1:33" ht="13.5" thickBot="1" x14ac:dyDescent="0.25">
      <c r="A727" s="6" t="s">
        <v>71</v>
      </c>
      <c r="B727" s="25" t="s">
        <v>59</v>
      </c>
      <c r="C727" s="3">
        <v>1984</v>
      </c>
      <c r="D727" s="3">
        <v>0</v>
      </c>
      <c r="E727" s="3">
        <v>2687</v>
      </c>
      <c r="F727" s="3">
        <v>374</v>
      </c>
      <c r="G727" s="3">
        <v>4598</v>
      </c>
      <c r="H727" s="3">
        <v>2012</v>
      </c>
      <c r="I727" s="3">
        <v>150</v>
      </c>
      <c r="J727" s="3">
        <v>10405</v>
      </c>
      <c r="K727" s="3">
        <v>0</v>
      </c>
      <c r="L727" s="3">
        <v>1308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1169</v>
      </c>
      <c r="S727" s="3">
        <v>403</v>
      </c>
      <c r="T727" s="3">
        <v>28909</v>
      </c>
      <c r="U727" s="3">
        <v>0</v>
      </c>
      <c r="V727" s="3">
        <v>101</v>
      </c>
      <c r="W727" s="3">
        <v>0</v>
      </c>
      <c r="X727" s="3">
        <v>3351</v>
      </c>
      <c r="Y727" s="3">
        <v>0</v>
      </c>
      <c r="Z727" s="3">
        <v>0</v>
      </c>
      <c r="AA727" s="3">
        <v>3367</v>
      </c>
      <c r="AB727" s="3">
        <v>0</v>
      </c>
      <c r="AC727" s="3">
        <v>0</v>
      </c>
      <c r="AD727" s="3">
        <v>134</v>
      </c>
      <c r="AE727" s="3">
        <v>0</v>
      </c>
      <c r="AF727" s="33">
        <f t="shared" si="11"/>
        <v>58968</v>
      </c>
    </row>
    <row r="728" spans="1:33" ht="13.5" thickBot="1" x14ac:dyDescent="0.25">
      <c r="A728" s="6" t="s">
        <v>71</v>
      </c>
      <c r="B728" s="25" t="s">
        <v>60</v>
      </c>
      <c r="C728" s="3">
        <v>1984</v>
      </c>
      <c r="D728" s="3">
        <v>0</v>
      </c>
      <c r="E728" s="3">
        <v>953</v>
      </c>
      <c r="F728" s="3">
        <v>0</v>
      </c>
      <c r="G728" s="3">
        <v>6096</v>
      </c>
      <c r="H728" s="3">
        <v>1124</v>
      </c>
      <c r="I728" s="3">
        <v>0</v>
      </c>
      <c r="J728" s="3">
        <v>6420</v>
      </c>
      <c r="K728" s="3">
        <v>0</v>
      </c>
      <c r="L728" s="3">
        <v>2652</v>
      </c>
      <c r="M728" s="3">
        <v>0</v>
      </c>
      <c r="N728" s="3">
        <v>2652</v>
      </c>
      <c r="O728" s="3">
        <v>0</v>
      </c>
      <c r="P728" s="3">
        <v>0</v>
      </c>
      <c r="Q728" s="3">
        <v>0</v>
      </c>
      <c r="R728" s="3">
        <v>2732</v>
      </c>
      <c r="S728" s="3">
        <v>2650</v>
      </c>
      <c r="T728" s="3">
        <v>96424</v>
      </c>
      <c r="U728" s="3">
        <v>0</v>
      </c>
      <c r="V728" s="3">
        <v>0</v>
      </c>
      <c r="W728" s="3">
        <v>0</v>
      </c>
      <c r="X728" s="3">
        <v>1433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>
        <v>0</v>
      </c>
      <c r="AE728" s="3">
        <v>0</v>
      </c>
      <c r="AF728" s="33">
        <f t="shared" si="11"/>
        <v>123136</v>
      </c>
    </row>
    <row r="729" spans="1:33" ht="13.5" thickBot="1" x14ac:dyDescent="0.25">
      <c r="A729" s="6" t="s">
        <v>71</v>
      </c>
      <c r="B729" s="25" t="s">
        <v>61</v>
      </c>
      <c r="C729" s="3">
        <v>1984</v>
      </c>
      <c r="D729" s="3">
        <v>0</v>
      </c>
      <c r="E729" s="3">
        <v>1713</v>
      </c>
      <c r="F729" s="3">
        <v>0</v>
      </c>
      <c r="G729" s="3">
        <v>7734</v>
      </c>
      <c r="H729" s="3">
        <v>1751</v>
      </c>
      <c r="I729" s="3">
        <v>0</v>
      </c>
      <c r="J729" s="3">
        <v>8899</v>
      </c>
      <c r="K729" s="3">
        <v>0</v>
      </c>
      <c r="L729" s="3">
        <v>0</v>
      </c>
      <c r="M729" s="3">
        <v>0</v>
      </c>
      <c r="N729" s="3">
        <v>7290</v>
      </c>
      <c r="O729" s="3">
        <v>0</v>
      </c>
      <c r="P729" s="3">
        <v>69</v>
      </c>
      <c r="Q729" s="3">
        <v>0</v>
      </c>
      <c r="R729" s="3">
        <v>2392</v>
      </c>
      <c r="S729" s="3">
        <v>2155</v>
      </c>
      <c r="T729" s="3">
        <v>25849</v>
      </c>
      <c r="U729" s="3">
        <v>0</v>
      </c>
      <c r="V729" s="3">
        <v>0</v>
      </c>
      <c r="W729" s="3">
        <v>40</v>
      </c>
      <c r="X729" s="3">
        <v>6180</v>
      </c>
      <c r="Y729" s="3">
        <v>0</v>
      </c>
      <c r="Z729" s="3">
        <v>0</v>
      </c>
      <c r="AA729" s="3">
        <v>6978</v>
      </c>
      <c r="AB729" s="3">
        <v>0</v>
      </c>
      <c r="AC729" s="3">
        <v>0</v>
      </c>
      <c r="AD729" s="3">
        <v>745</v>
      </c>
      <c r="AE729" s="3">
        <v>25</v>
      </c>
      <c r="AF729" s="33">
        <f t="shared" si="11"/>
        <v>71820</v>
      </c>
    </row>
    <row r="730" spans="1:33" ht="13.5" thickBot="1" x14ac:dyDescent="0.25">
      <c r="A730" s="6" t="s">
        <v>71</v>
      </c>
      <c r="B730" s="25" t="s">
        <v>62</v>
      </c>
      <c r="C730" s="3">
        <v>1984</v>
      </c>
      <c r="D730" s="3">
        <v>0</v>
      </c>
      <c r="E730" s="3">
        <v>496</v>
      </c>
      <c r="F730" s="3">
        <v>42</v>
      </c>
      <c r="G730" s="3">
        <v>495</v>
      </c>
      <c r="H730" s="3">
        <v>3075</v>
      </c>
      <c r="I730" s="3">
        <v>105</v>
      </c>
      <c r="J730" s="3">
        <v>10306</v>
      </c>
      <c r="K730" s="3">
        <v>0</v>
      </c>
      <c r="L730" s="3">
        <v>619</v>
      </c>
      <c r="M730" s="3">
        <v>1205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3">
        <v>24</v>
      </c>
      <c r="T730" s="3">
        <v>10849</v>
      </c>
      <c r="U730" s="3">
        <v>0</v>
      </c>
      <c r="V730" s="3">
        <v>0</v>
      </c>
      <c r="W730" s="3">
        <v>5</v>
      </c>
      <c r="X730" s="3">
        <v>78</v>
      </c>
      <c r="Y730" s="3">
        <v>0</v>
      </c>
      <c r="Z730" s="3">
        <v>0</v>
      </c>
      <c r="AA730" s="3">
        <v>115</v>
      </c>
      <c r="AB730" s="3">
        <v>0</v>
      </c>
      <c r="AC730" s="3">
        <v>0</v>
      </c>
      <c r="AD730" s="3">
        <v>10</v>
      </c>
      <c r="AE730" s="3">
        <v>0</v>
      </c>
      <c r="AF730" s="33">
        <f t="shared" si="11"/>
        <v>27424</v>
      </c>
    </row>
    <row r="731" spans="1:33" ht="13.5" thickBot="1" x14ac:dyDescent="0.25">
      <c r="A731" s="6" t="s">
        <v>71</v>
      </c>
      <c r="B731" s="25" t="s">
        <v>63</v>
      </c>
      <c r="C731" s="3">
        <v>1984</v>
      </c>
      <c r="D731" s="3">
        <v>0</v>
      </c>
      <c r="E731" s="3">
        <v>237</v>
      </c>
      <c r="F731" s="3">
        <v>0</v>
      </c>
      <c r="G731" s="3">
        <v>225</v>
      </c>
      <c r="H731" s="3">
        <v>1434</v>
      </c>
      <c r="I731" s="3">
        <v>0</v>
      </c>
      <c r="J731" s="3">
        <v>5484</v>
      </c>
      <c r="K731" s="3">
        <v>0</v>
      </c>
      <c r="L731" s="3">
        <v>1757</v>
      </c>
      <c r="M731" s="3">
        <v>653</v>
      </c>
      <c r="N731" s="3">
        <v>144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2788</v>
      </c>
      <c r="U731" s="3">
        <v>0</v>
      </c>
      <c r="V731" s="3">
        <v>0</v>
      </c>
      <c r="W731" s="3">
        <v>0</v>
      </c>
      <c r="X731" s="3">
        <v>518</v>
      </c>
      <c r="Y731" s="3">
        <v>0</v>
      </c>
      <c r="Z731" s="3">
        <v>0</v>
      </c>
      <c r="AA731" s="3">
        <v>826</v>
      </c>
      <c r="AB731" s="3">
        <v>0</v>
      </c>
      <c r="AC731" s="3">
        <v>0</v>
      </c>
      <c r="AD731" s="3">
        <v>6</v>
      </c>
      <c r="AE731" s="3">
        <v>0</v>
      </c>
      <c r="AF731" s="33">
        <f t="shared" si="11"/>
        <v>14072</v>
      </c>
    </row>
    <row r="732" spans="1:33" ht="13.5" thickBot="1" x14ac:dyDescent="0.25">
      <c r="A732" s="6" t="s">
        <v>71</v>
      </c>
      <c r="B732" s="25" t="s">
        <v>64</v>
      </c>
      <c r="C732" s="3">
        <v>1984</v>
      </c>
      <c r="D732" s="3">
        <v>0</v>
      </c>
      <c r="E732" s="3">
        <v>406</v>
      </c>
      <c r="F732" s="3">
        <v>0</v>
      </c>
      <c r="G732" s="3">
        <v>6714</v>
      </c>
      <c r="H732" s="3">
        <v>3661</v>
      </c>
      <c r="I732" s="3">
        <v>0</v>
      </c>
      <c r="J732" s="3">
        <v>7707</v>
      </c>
      <c r="K732" s="3">
        <v>0</v>
      </c>
      <c r="L732" s="3">
        <v>340</v>
      </c>
      <c r="M732" s="3">
        <v>0</v>
      </c>
      <c r="N732" s="3">
        <v>682</v>
      </c>
      <c r="O732" s="3">
        <v>0</v>
      </c>
      <c r="P732" s="3">
        <v>0</v>
      </c>
      <c r="Q732" s="3">
        <v>0</v>
      </c>
      <c r="R732" s="3">
        <v>82</v>
      </c>
      <c r="S732" s="3">
        <v>1703</v>
      </c>
      <c r="T732" s="3">
        <v>32540</v>
      </c>
      <c r="U732" s="3">
        <v>13511</v>
      </c>
      <c r="V732" s="3">
        <v>5453</v>
      </c>
      <c r="W732" s="3">
        <v>416</v>
      </c>
      <c r="X732" s="3">
        <v>12967</v>
      </c>
      <c r="Y732" s="3">
        <v>0</v>
      </c>
      <c r="Z732" s="3">
        <v>0</v>
      </c>
      <c r="AA732" s="3">
        <v>1891</v>
      </c>
      <c r="AB732" s="3">
        <v>0</v>
      </c>
      <c r="AC732" s="3">
        <v>0</v>
      </c>
      <c r="AD732" s="3">
        <v>71</v>
      </c>
      <c r="AE732" s="3">
        <v>0</v>
      </c>
      <c r="AF732" s="33">
        <f t="shared" si="11"/>
        <v>88144</v>
      </c>
    </row>
    <row r="733" spans="1:33" ht="13.5" thickBot="1" x14ac:dyDescent="0.25">
      <c r="A733" s="6" t="s">
        <v>71</v>
      </c>
      <c r="B733" s="25" t="s">
        <v>65</v>
      </c>
      <c r="C733" s="3">
        <v>1984</v>
      </c>
      <c r="D733" s="3">
        <v>0</v>
      </c>
      <c r="E733" s="3">
        <v>1437</v>
      </c>
      <c r="F733" s="3">
        <v>54583</v>
      </c>
      <c r="G733" s="3">
        <v>2549</v>
      </c>
      <c r="H733" s="3">
        <v>18005</v>
      </c>
      <c r="I733" s="3">
        <v>0</v>
      </c>
      <c r="J733" s="3">
        <v>50841</v>
      </c>
      <c r="K733" s="3">
        <v>0</v>
      </c>
      <c r="L733" s="3">
        <v>40320</v>
      </c>
      <c r="M733" s="3">
        <v>0</v>
      </c>
      <c r="N733" s="3">
        <v>5911</v>
      </c>
      <c r="O733" s="3">
        <v>0</v>
      </c>
      <c r="P733" s="3">
        <v>0</v>
      </c>
      <c r="Q733" s="3">
        <v>0</v>
      </c>
      <c r="R733" s="3">
        <v>0</v>
      </c>
      <c r="S733" s="3">
        <v>3932</v>
      </c>
      <c r="T733" s="3">
        <v>0</v>
      </c>
      <c r="U733" s="3">
        <v>12798</v>
      </c>
      <c r="V733" s="3">
        <v>105126</v>
      </c>
      <c r="W733" s="3">
        <v>434</v>
      </c>
      <c r="X733" s="3">
        <v>365459</v>
      </c>
      <c r="Y733" s="3">
        <v>0</v>
      </c>
      <c r="Z733" s="3">
        <v>0</v>
      </c>
      <c r="AA733" s="3">
        <v>43927</v>
      </c>
      <c r="AB733" s="3">
        <v>0</v>
      </c>
      <c r="AC733" s="3">
        <v>0</v>
      </c>
      <c r="AD733" s="3">
        <v>0</v>
      </c>
      <c r="AE733" s="3">
        <v>0</v>
      </c>
      <c r="AF733" s="33">
        <f t="shared" si="11"/>
        <v>705322</v>
      </c>
    </row>
    <row r="734" spans="1:33" ht="13.5" thickBot="1" x14ac:dyDescent="0.25">
      <c r="A734" s="6" t="s">
        <v>71</v>
      </c>
      <c r="B734" s="25" t="s">
        <v>66</v>
      </c>
      <c r="C734" s="3">
        <v>1984</v>
      </c>
      <c r="D734" s="3">
        <v>0</v>
      </c>
      <c r="E734" s="3">
        <v>682</v>
      </c>
      <c r="F734" s="3">
        <v>0</v>
      </c>
      <c r="G734" s="3">
        <v>2675</v>
      </c>
      <c r="H734" s="3">
        <v>3146</v>
      </c>
      <c r="I734" s="3">
        <v>0</v>
      </c>
      <c r="J734" s="3">
        <v>6006</v>
      </c>
      <c r="K734" s="3">
        <v>0</v>
      </c>
      <c r="L734" s="3">
        <v>1964</v>
      </c>
      <c r="M734" s="3">
        <v>0</v>
      </c>
      <c r="N734" s="3">
        <v>1256</v>
      </c>
      <c r="O734" s="3">
        <v>0</v>
      </c>
      <c r="P734" s="3">
        <v>0</v>
      </c>
      <c r="Q734" s="3">
        <v>0</v>
      </c>
      <c r="R734" s="3">
        <v>12</v>
      </c>
      <c r="S734" s="3">
        <v>551</v>
      </c>
      <c r="T734" s="3">
        <v>54539</v>
      </c>
      <c r="U734" s="3">
        <v>0</v>
      </c>
      <c r="V734" s="3">
        <v>0</v>
      </c>
      <c r="W734" s="3">
        <v>0</v>
      </c>
      <c r="X734" s="3">
        <v>1426</v>
      </c>
      <c r="Y734" s="3">
        <v>0</v>
      </c>
      <c r="Z734" s="3">
        <v>0</v>
      </c>
      <c r="AA734" s="3">
        <v>1108</v>
      </c>
      <c r="AB734" s="3">
        <v>0</v>
      </c>
      <c r="AC734" s="3">
        <v>0</v>
      </c>
      <c r="AD734" s="3">
        <v>75</v>
      </c>
      <c r="AE734" s="3">
        <v>0</v>
      </c>
      <c r="AF734" s="33">
        <f t="shared" si="11"/>
        <v>73440</v>
      </c>
    </row>
    <row r="735" spans="1:33" ht="13.5" thickBot="1" x14ac:dyDescent="0.25">
      <c r="A735" s="6" t="s">
        <v>71</v>
      </c>
      <c r="B735" s="25" t="s">
        <v>67</v>
      </c>
      <c r="C735" s="3">
        <v>1984</v>
      </c>
      <c r="D735" s="3">
        <v>0</v>
      </c>
      <c r="E735" s="3">
        <v>28</v>
      </c>
      <c r="F735" s="3">
        <v>0</v>
      </c>
      <c r="G735" s="3">
        <v>5531</v>
      </c>
      <c r="H735" s="3">
        <v>451</v>
      </c>
      <c r="I735" s="3">
        <v>0</v>
      </c>
      <c r="J735" s="3">
        <v>2260</v>
      </c>
      <c r="K735" s="3">
        <v>0</v>
      </c>
      <c r="L735" s="3">
        <v>14</v>
      </c>
      <c r="M735" s="3">
        <v>0</v>
      </c>
      <c r="N735" s="3">
        <v>0</v>
      </c>
      <c r="O735" s="3">
        <v>0</v>
      </c>
      <c r="P735" s="3">
        <v>3</v>
      </c>
      <c r="Q735" s="3">
        <v>0</v>
      </c>
      <c r="R735" s="3">
        <v>305</v>
      </c>
      <c r="S735" s="3">
        <v>1160</v>
      </c>
      <c r="T735" s="3">
        <v>18486</v>
      </c>
      <c r="U735" s="3">
        <v>410</v>
      </c>
      <c r="V735" s="3">
        <v>0</v>
      </c>
      <c r="W735" s="3">
        <v>574</v>
      </c>
      <c r="X735" s="3">
        <v>2115</v>
      </c>
      <c r="Y735" s="3">
        <v>0</v>
      </c>
      <c r="Z735" s="3">
        <v>0</v>
      </c>
      <c r="AA735" s="3">
        <v>248</v>
      </c>
      <c r="AB735" s="3">
        <v>0</v>
      </c>
      <c r="AC735" s="3">
        <v>0</v>
      </c>
      <c r="AD735" s="3">
        <v>80</v>
      </c>
      <c r="AE735" s="3">
        <v>0</v>
      </c>
      <c r="AF735" s="33">
        <f t="shared" si="11"/>
        <v>31665</v>
      </c>
    </row>
    <row r="736" spans="1:33" ht="13.5" thickBot="1" x14ac:dyDescent="0.25">
      <c r="A736" s="6" t="s">
        <v>71</v>
      </c>
      <c r="B736" s="25" t="s">
        <v>68</v>
      </c>
      <c r="C736" s="3">
        <v>1984</v>
      </c>
      <c r="D736" s="3">
        <v>0</v>
      </c>
      <c r="E736" s="3">
        <v>3226</v>
      </c>
      <c r="F736" s="3">
        <v>0</v>
      </c>
      <c r="G736" s="3">
        <v>6956</v>
      </c>
      <c r="H736" s="3">
        <v>2633</v>
      </c>
      <c r="I736" s="3">
        <v>56</v>
      </c>
      <c r="J736" s="3">
        <v>6705</v>
      </c>
      <c r="K736" s="3">
        <v>0</v>
      </c>
      <c r="L736" s="3">
        <v>0</v>
      </c>
      <c r="M736" s="3">
        <v>139</v>
      </c>
      <c r="N736" s="3">
        <v>12615</v>
      </c>
      <c r="O736" s="3">
        <v>0</v>
      </c>
      <c r="P736" s="3">
        <v>0</v>
      </c>
      <c r="Q736" s="3">
        <v>0</v>
      </c>
      <c r="R736" s="3">
        <v>521</v>
      </c>
      <c r="S736" s="3">
        <v>580</v>
      </c>
      <c r="T736" s="3">
        <v>10328</v>
      </c>
      <c r="U736" s="3">
        <v>0</v>
      </c>
      <c r="V736" s="3">
        <v>0</v>
      </c>
      <c r="W736" s="3">
        <v>0</v>
      </c>
      <c r="X736" s="3">
        <v>3535</v>
      </c>
      <c r="Y736" s="3">
        <v>0</v>
      </c>
      <c r="Z736" s="3">
        <v>0</v>
      </c>
      <c r="AA736" s="3">
        <v>9568</v>
      </c>
      <c r="AB736" s="3">
        <v>0</v>
      </c>
      <c r="AC736" s="3">
        <v>0</v>
      </c>
      <c r="AD736" s="3">
        <v>245</v>
      </c>
      <c r="AE736" s="3">
        <v>0</v>
      </c>
      <c r="AF736" s="33">
        <f t="shared" si="11"/>
        <v>57107</v>
      </c>
      <c r="AG736" s="3">
        <f>SUM(AF688:AF736)</f>
        <v>13177346</v>
      </c>
    </row>
    <row r="737" spans="1:34" ht="13.5" thickBot="1" x14ac:dyDescent="0.25">
      <c r="A737" s="6" t="s">
        <v>72</v>
      </c>
      <c r="B737" s="3" t="s">
        <v>20</v>
      </c>
      <c r="C737" s="3">
        <v>1985</v>
      </c>
      <c r="D737" s="3">
        <v>0</v>
      </c>
      <c r="E737" s="3">
        <v>0</v>
      </c>
      <c r="F737" s="3">
        <v>0</v>
      </c>
      <c r="G737" s="3">
        <v>3857</v>
      </c>
      <c r="H737" s="3">
        <v>0</v>
      </c>
      <c r="I737" s="3">
        <v>0</v>
      </c>
      <c r="J737" s="3">
        <v>6347</v>
      </c>
      <c r="K737" s="3">
        <v>0</v>
      </c>
      <c r="L737" s="3">
        <v>2757</v>
      </c>
      <c r="M737" s="3">
        <v>0</v>
      </c>
      <c r="N737" s="3">
        <v>6240</v>
      </c>
      <c r="P737" s="3">
        <v>0</v>
      </c>
      <c r="Q737" s="3">
        <v>0</v>
      </c>
      <c r="R737" s="3">
        <v>0</v>
      </c>
      <c r="S737" s="3">
        <v>10021</v>
      </c>
      <c r="T737" s="3">
        <v>170025</v>
      </c>
      <c r="U737" s="3">
        <v>0</v>
      </c>
      <c r="V737" s="3">
        <v>17633</v>
      </c>
      <c r="W737" s="3">
        <v>0</v>
      </c>
      <c r="X737" s="3">
        <v>206278</v>
      </c>
      <c r="Y737" s="3">
        <v>0</v>
      </c>
      <c r="Z737" s="3">
        <v>0</v>
      </c>
      <c r="AA737" s="3">
        <v>358</v>
      </c>
      <c r="AB737" s="3">
        <v>0</v>
      </c>
      <c r="AC737" s="3">
        <v>0</v>
      </c>
      <c r="AD737" s="3">
        <v>22</v>
      </c>
      <c r="AE737" s="3">
        <v>0</v>
      </c>
      <c r="AF737" s="33">
        <f t="shared" si="11"/>
        <v>423538</v>
      </c>
    </row>
    <row r="738" spans="1:34" ht="13.5" thickBot="1" x14ac:dyDescent="0.25">
      <c r="A738" s="6" t="s">
        <v>72</v>
      </c>
      <c r="B738" s="3" t="s">
        <v>21</v>
      </c>
      <c r="C738" s="3">
        <v>1985</v>
      </c>
      <c r="D738" s="3">
        <v>0</v>
      </c>
      <c r="E738" s="3">
        <v>0</v>
      </c>
      <c r="F738" s="3">
        <v>0</v>
      </c>
      <c r="G738" s="3">
        <v>1487</v>
      </c>
      <c r="H738" s="3">
        <v>0</v>
      </c>
      <c r="I738" s="3">
        <v>0</v>
      </c>
      <c r="J738" s="3">
        <v>1660</v>
      </c>
      <c r="K738" s="3">
        <v>0</v>
      </c>
      <c r="L738" s="3">
        <v>5136</v>
      </c>
      <c r="M738" s="3">
        <v>0</v>
      </c>
      <c r="N738" s="3">
        <v>8253</v>
      </c>
      <c r="O738" s="3">
        <v>0</v>
      </c>
      <c r="P738" s="3">
        <v>0</v>
      </c>
      <c r="Q738" s="3">
        <v>0</v>
      </c>
      <c r="R738" s="3">
        <v>0</v>
      </c>
      <c r="S738" s="3">
        <v>6123</v>
      </c>
      <c r="T738" s="3">
        <v>114767</v>
      </c>
      <c r="U738" s="3">
        <v>0</v>
      </c>
      <c r="V738" s="3">
        <v>9827</v>
      </c>
      <c r="W738" s="3">
        <v>0</v>
      </c>
      <c r="X738" s="3">
        <v>164876</v>
      </c>
      <c r="Y738" s="3">
        <v>0</v>
      </c>
      <c r="Z738" s="3">
        <v>0</v>
      </c>
      <c r="AA738" s="3">
        <v>69</v>
      </c>
      <c r="AB738" s="3">
        <v>0</v>
      </c>
      <c r="AC738" s="3">
        <v>0</v>
      </c>
      <c r="AD738" s="3">
        <v>21</v>
      </c>
      <c r="AE738" s="3">
        <v>0</v>
      </c>
      <c r="AF738" s="33">
        <f t="shared" si="11"/>
        <v>312219</v>
      </c>
    </row>
    <row r="739" spans="1:34" ht="13.5" thickBot="1" x14ac:dyDescent="0.25">
      <c r="A739" s="6" t="s">
        <v>72</v>
      </c>
      <c r="B739" s="3" t="s">
        <v>22</v>
      </c>
      <c r="C739" s="3">
        <v>1985</v>
      </c>
      <c r="D739" s="3">
        <v>0</v>
      </c>
      <c r="E739" s="3">
        <v>975</v>
      </c>
      <c r="F739" s="3">
        <v>0</v>
      </c>
      <c r="G739" s="3">
        <v>14931</v>
      </c>
      <c r="H739" s="3">
        <v>0</v>
      </c>
      <c r="I739" s="3">
        <v>0</v>
      </c>
      <c r="J739" s="3">
        <v>7858</v>
      </c>
      <c r="K739" s="3">
        <v>0</v>
      </c>
      <c r="L739" s="3">
        <v>1114</v>
      </c>
      <c r="M739" s="3">
        <v>0</v>
      </c>
      <c r="N739" s="3">
        <v>16346</v>
      </c>
      <c r="O739" s="3">
        <v>0</v>
      </c>
      <c r="P739" s="3">
        <v>0</v>
      </c>
      <c r="Q739" s="3">
        <v>0</v>
      </c>
      <c r="R739" s="3">
        <v>0</v>
      </c>
      <c r="S739" s="3">
        <v>17116</v>
      </c>
      <c r="T739" s="3">
        <v>254412</v>
      </c>
      <c r="U739" s="3">
        <v>0</v>
      </c>
      <c r="V739" s="3">
        <v>16296</v>
      </c>
      <c r="W739" s="3">
        <v>0</v>
      </c>
      <c r="X739" s="3">
        <v>270804</v>
      </c>
      <c r="Y739" s="3">
        <v>0</v>
      </c>
      <c r="Z739" s="3">
        <v>0</v>
      </c>
      <c r="AA739" s="3">
        <v>1861</v>
      </c>
      <c r="AB739" s="3">
        <v>0</v>
      </c>
      <c r="AC739" s="3">
        <v>0</v>
      </c>
      <c r="AD739" s="3">
        <v>0</v>
      </c>
      <c r="AE739" s="3">
        <v>0</v>
      </c>
      <c r="AF739" s="33">
        <f t="shared" si="11"/>
        <v>601713</v>
      </c>
    </row>
    <row r="740" spans="1:34" s="44" customFormat="1" ht="13.5" thickBot="1" x14ac:dyDescent="0.25">
      <c r="A740" s="42" t="s">
        <v>72</v>
      </c>
      <c r="B740" s="43" t="s">
        <v>23</v>
      </c>
      <c r="C740" s="43">
        <v>1985</v>
      </c>
      <c r="D740" s="43">
        <v>0</v>
      </c>
      <c r="E740" s="43">
        <v>1348</v>
      </c>
      <c r="F740" s="43">
        <v>0</v>
      </c>
      <c r="G740" s="43">
        <v>15543</v>
      </c>
      <c r="H740" s="43">
        <v>1916</v>
      </c>
      <c r="I740" s="43">
        <v>0</v>
      </c>
      <c r="J740" s="43">
        <v>34418</v>
      </c>
      <c r="K740" s="43">
        <v>0</v>
      </c>
      <c r="L740" s="43">
        <v>117</v>
      </c>
      <c r="M740" s="43">
        <v>0</v>
      </c>
      <c r="N740" s="43">
        <v>487</v>
      </c>
      <c r="O740" s="43">
        <v>314</v>
      </c>
      <c r="P740" s="43">
        <v>0</v>
      </c>
      <c r="Q740" s="43">
        <v>0</v>
      </c>
      <c r="R740" s="43">
        <v>0</v>
      </c>
      <c r="S740" s="43">
        <v>1507</v>
      </c>
      <c r="T740" s="43">
        <v>15241</v>
      </c>
      <c r="U740" s="43">
        <v>0</v>
      </c>
      <c r="V740" s="43">
        <v>30955</v>
      </c>
      <c r="W740" s="43">
        <v>0</v>
      </c>
      <c r="X740" s="43">
        <v>96708</v>
      </c>
      <c r="Y740" s="43">
        <v>0</v>
      </c>
      <c r="Z740" s="43">
        <v>0</v>
      </c>
      <c r="AA740" s="43">
        <v>6909</v>
      </c>
      <c r="AB740" s="43">
        <v>0</v>
      </c>
      <c r="AC740" s="43">
        <v>0</v>
      </c>
      <c r="AD740" s="43">
        <v>0</v>
      </c>
      <c r="AE740" s="43">
        <v>0</v>
      </c>
      <c r="AF740" s="57">
        <f t="shared" si="11"/>
        <v>205463</v>
      </c>
      <c r="AG740" s="43"/>
      <c r="AH740" s="43"/>
    </row>
    <row r="741" spans="1:34" ht="13.5" thickBot="1" x14ac:dyDescent="0.25">
      <c r="A741" s="6" t="s">
        <v>72</v>
      </c>
      <c r="B741" s="3" t="s">
        <v>24</v>
      </c>
      <c r="C741" s="3">
        <v>1985</v>
      </c>
      <c r="D741" s="3">
        <v>0</v>
      </c>
      <c r="E741" s="3">
        <v>0</v>
      </c>
      <c r="F741" s="3">
        <v>0</v>
      </c>
      <c r="G741" s="3">
        <v>0</v>
      </c>
      <c r="H741" s="3">
        <v>307</v>
      </c>
      <c r="I741" s="3">
        <v>0</v>
      </c>
      <c r="J741" s="3">
        <v>0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791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933240</v>
      </c>
      <c r="AD741" s="3">
        <v>0</v>
      </c>
      <c r="AE741" s="3">
        <v>0</v>
      </c>
      <c r="AF741" s="33">
        <f t="shared" si="11"/>
        <v>934338</v>
      </c>
    </row>
    <row r="742" spans="1:34" ht="13.5" thickBot="1" x14ac:dyDescent="0.25">
      <c r="A742" s="6" t="s">
        <v>72</v>
      </c>
      <c r="B742" s="3" t="s">
        <v>25</v>
      </c>
      <c r="C742" s="3">
        <v>1985</v>
      </c>
      <c r="D742" s="3">
        <v>0</v>
      </c>
      <c r="E742" s="3">
        <v>4000</v>
      </c>
      <c r="F742" s="3">
        <v>0</v>
      </c>
      <c r="G742" s="3">
        <v>135000</v>
      </c>
      <c r="H742" s="3">
        <v>119</v>
      </c>
      <c r="I742" s="3">
        <v>0</v>
      </c>
      <c r="J742" s="3">
        <v>18000</v>
      </c>
      <c r="K742" s="3">
        <v>678</v>
      </c>
      <c r="L742" s="3">
        <v>10000</v>
      </c>
      <c r="M742" s="3">
        <v>0</v>
      </c>
      <c r="N742" s="3">
        <v>73000</v>
      </c>
      <c r="O742" s="3">
        <v>0</v>
      </c>
      <c r="P742" s="3">
        <v>0</v>
      </c>
      <c r="Q742" s="3">
        <v>0</v>
      </c>
      <c r="R742" s="3">
        <v>430</v>
      </c>
      <c r="S742" s="3">
        <v>57000</v>
      </c>
      <c r="T742" s="3">
        <v>477000</v>
      </c>
      <c r="U742" s="3">
        <v>0</v>
      </c>
      <c r="V742" s="3">
        <v>7000</v>
      </c>
      <c r="W742" s="3">
        <v>559</v>
      </c>
      <c r="X742" s="3">
        <v>174000</v>
      </c>
      <c r="Y742" s="3">
        <v>0</v>
      </c>
      <c r="Z742" s="3">
        <v>0</v>
      </c>
      <c r="AA742" s="3">
        <v>41000</v>
      </c>
      <c r="AB742" s="3">
        <v>0</v>
      </c>
      <c r="AC742" s="3">
        <v>0</v>
      </c>
      <c r="AD742" s="3">
        <v>2000</v>
      </c>
      <c r="AE742" s="3">
        <v>0</v>
      </c>
      <c r="AF742" s="33">
        <f t="shared" si="11"/>
        <v>999786</v>
      </c>
    </row>
    <row r="743" spans="1:34" ht="13.5" thickBot="1" x14ac:dyDescent="0.25">
      <c r="A743" s="6" t="s">
        <v>72</v>
      </c>
      <c r="B743" s="3" t="s">
        <v>26</v>
      </c>
      <c r="C743" s="3">
        <v>1985</v>
      </c>
      <c r="D743" s="3">
        <v>0</v>
      </c>
      <c r="E743" s="3">
        <v>67</v>
      </c>
      <c r="F743" s="3">
        <v>0</v>
      </c>
      <c r="G743" s="3">
        <v>5781</v>
      </c>
      <c r="H743" s="3">
        <v>692</v>
      </c>
      <c r="I743" s="3">
        <v>0</v>
      </c>
      <c r="J743" s="3">
        <v>8910</v>
      </c>
      <c r="K743" s="3">
        <v>0</v>
      </c>
      <c r="L743" s="3">
        <v>3968</v>
      </c>
      <c r="M743" s="3">
        <v>0</v>
      </c>
      <c r="N743" s="3">
        <v>2366</v>
      </c>
      <c r="O743" s="3">
        <v>0</v>
      </c>
      <c r="P743" s="3">
        <v>0</v>
      </c>
      <c r="Q743" s="3">
        <v>0</v>
      </c>
      <c r="R743" s="3">
        <v>0</v>
      </c>
      <c r="S743" s="3">
        <v>4101</v>
      </c>
      <c r="T743" s="3">
        <v>25501</v>
      </c>
      <c r="U743" s="3">
        <v>0</v>
      </c>
      <c r="V743" s="3">
        <v>37705</v>
      </c>
      <c r="W743" s="3">
        <v>0</v>
      </c>
      <c r="X743" s="3">
        <v>143122</v>
      </c>
      <c r="Y743" s="3">
        <v>0</v>
      </c>
      <c r="Z743" s="3">
        <v>0</v>
      </c>
      <c r="AA743" s="3">
        <v>337</v>
      </c>
      <c r="AB743" s="3">
        <v>0</v>
      </c>
      <c r="AC743" s="3">
        <v>0</v>
      </c>
      <c r="AD743" s="3">
        <v>11</v>
      </c>
      <c r="AE743" s="3">
        <v>0</v>
      </c>
      <c r="AF743" s="33">
        <f t="shared" si="11"/>
        <v>232561</v>
      </c>
    </row>
    <row r="744" spans="1:34" ht="13.5" thickBot="1" x14ac:dyDescent="0.25">
      <c r="A744" s="6" t="s">
        <v>72</v>
      </c>
      <c r="B744" s="3" t="s">
        <v>27</v>
      </c>
      <c r="C744" s="3">
        <v>1985</v>
      </c>
      <c r="D744" s="3">
        <v>0</v>
      </c>
      <c r="E744" s="3">
        <v>1760</v>
      </c>
      <c r="F744" s="3">
        <v>0</v>
      </c>
      <c r="G744" s="3">
        <v>16312</v>
      </c>
      <c r="H744" s="3">
        <v>91</v>
      </c>
      <c r="I744" s="3">
        <v>0</v>
      </c>
      <c r="J744" s="3">
        <v>21558</v>
      </c>
      <c r="K744" s="3">
        <v>0</v>
      </c>
      <c r="L744" s="3">
        <v>14</v>
      </c>
      <c r="M744" s="3">
        <v>0</v>
      </c>
      <c r="N744" s="3">
        <v>2338</v>
      </c>
      <c r="O744" s="3">
        <v>0</v>
      </c>
      <c r="P744" s="3">
        <v>0</v>
      </c>
      <c r="Q744" s="3">
        <v>0</v>
      </c>
      <c r="R744" s="3">
        <v>0</v>
      </c>
      <c r="S744" s="3">
        <v>5298</v>
      </c>
      <c r="T744" s="3">
        <v>70740</v>
      </c>
      <c r="U744" s="3">
        <v>0</v>
      </c>
      <c r="V744" s="3">
        <v>10881</v>
      </c>
      <c r="W744" s="3">
        <v>0</v>
      </c>
      <c r="X744" s="3">
        <v>73321</v>
      </c>
      <c r="Y744" s="3">
        <v>0</v>
      </c>
      <c r="Z744" s="3">
        <v>0</v>
      </c>
      <c r="AA744" s="3">
        <v>4473</v>
      </c>
      <c r="AB744" s="3">
        <v>0</v>
      </c>
      <c r="AC744" s="3">
        <v>0</v>
      </c>
      <c r="AD744" s="3">
        <v>9</v>
      </c>
      <c r="AE744" s="3">
        <v>0</v>
      </c>
      <c r="AF744" s="33">
        <f t="shared" si="11"/>
        <v>206795</v>
      </c>
    </row>
    <row r="745" spans="1:34" ht="13.5" thickBot="1" x14ac:dyDescent="0.25">
      <c r="A745" s="6" t="s">
        <v>72</v>
      </c>
      <c r="B745" s="3" t="s">
        <v>28</v>
      </c>
      <c r="C745" s="3">
        <v>1985</v>
      </c>
      <c r="D745" s="3">
        <v>0</v>
      </c>
      <c r="E745" s="3">
        <v>2047</v>
      </c>
      <c r="F745" s="3">
        <v>0</v>
      </c>
      <c r="G745" s="3">
        <v>3330</v>
      </c>
      <c r="H745" s="3">
        <v>52</v>
      </c>
      <c r="I745" s="3">
        <v>0</v>
      </c>
      <c r="J745" s="3">
        <v>10819</v>
      </c>
      <c r="K745" s="3">
        <v>0</v>
      </c>
      <c r="L745" s="3">
        <v>0</v>
      </c>
      <c r="M745" s="3">
        <v>0</v>
      </c>
      <c r="N745" s="3">
        <v>30061</v>
      </c>
      <c r="O745" s="3">
        <v>0</v>
      </c>
      <c r="P745" s="3">
        <v>0</v>
      </c>
      <c r="Q745" s="3">
        <v>0</v>
      </c>
      <c r="R745" s="3">
        <v>0</v>
      </c>
      <c r="S745" s="3">
        <v>6790</v>
      </c>
      <c r="T745" s="3">
        <v>21483</v>
      </c>
      <c r="U745" s="3">
        <v>0</v>
      </c>
      <c r="V745" s="3">
        <v>0</v>
      </c>
      <c r="W745" s="3">
        <v>0</v>
      </c>
      <c r="X745" s="3">
        <v>14010</v>
      </c>
      <c r="Y745" s="3">
        <v>0</v>
      </c>
      <c r="Z745" s="3">
        <v>0</v>
      </c>
      <c r="AA745" s="3">
        <v>133</v>
      </c>
      <c r="AB745" s="3">
        <v>0</v>
      </c>
      <c r="AC745" s="3">
        <v>0</v>
      </c>
      <c r="AD745" s="3">
        <v>35</v>
      </c>
      <c r="AE745" s="3">
        <v>0</v>
      </c>
      <c r="AF745" s="33">
        <f t="shared" si="11"/>
        <v>88760</v>
      </c>
    </row>
    <row r="746" spans="1:34" ht="13.5" thickBot="1" x14ac:dyDescent="0.25">
      <c r="A746" s="6" t="s">
        <v>72</v>
      </c>
      <c r="B746" s="3" t="s">
        <v>29</v>
      </c>
      <c r="C746" s="3">
        <v>1985</v>
      </c>
      <c r="D746" s="3">
        <v>0</v>
      </c>
      <c r="E746" s="3">
        <v>6</v>
      </c>
      <c r="F746" s="3">
        <v>0</v>
      </c>
      <c r="G746" s="3">
        <v>1968</v>
      </c>
      <c r="H746" s="3">
        <v>0</v>
      </c>
      <c r="I746" s="3">
        <v>0</v>
      </c>
      <c r="J746" s="3">
        <v>80</v>
      </c>
      <c r="K746" s="3">
        <v>0</v>
      </c>
      <c r="L746" s="3">
        <v>7264</v>
      </c>
      <c r="M746" s="3">
        <v>0</v>
      </c>
      <c r="N746" s="3">
        <v>12161</v>
      </c>
      <c r="O746" s="3">
        <v>0</v>
      </c>
      <c r="P746" s="3">
        <v>0</v>
      </c>
      <c r="Q746" s="3">
        <v>0</v>
      </c>
      <c r="R746" s="3">
        <v>0</v>
      </c>
      <c r="S746" s="3">
        <v>6299</v>
      </c>
      <c r="T746" s="3">
        <v>182504</v>
      </c>
      <c r="U746" s="3">
        <v>0</v>
      </c>
      <c r="V746" s="3">
        <v>11793</v>
      </c>
      <c r="W746" s="3">
        <v>0</v>
      </c>
      <c r="X746" s="3">
        <v>175995</v>
      </c>
      <c r="Y746" s="3">
        <v>0</v>
      </c>
      <c r="Z746" s="3">
        <v>0</v>
      </c>
      <c r="AA746" s="3">
        <v>320</v>
      </c>
      <c r="AB746" s="3">
        <v>0</v>
      </c>
      <c r="AC746" s="3">
        <v>0</v>
      </c>
      <c r="AD746" s="3">
        <v>61</v>
      </c>
      <c r="AE746" s="3">
        <v>0</v>
      </c>
      <c r="AF746" s="33">
        <f t="shared" si="11"/>
        <v>398451</v>
      </c>
    </row>
    <row r="747" spans="1:34" ht="13.5" thickBot="1" x14ac:dyDescent="0.25">
      <c r="A747" s="6" t="s">
        <v>72</v>
      </c>
      <c r="B747" s="3" t="s">
        <v>30</v>
      </c>
      <c r="C747" s="3">
        <v>1985</v>
      </c>
      <c r="D747" s="3">
        <v>0</v>
      </c>
      <c r="E747" s="3">
        <v>108</v>
      </c>
      <c r="F747" s="3">
        <v>1</v>
      </c>
      <c r="G747" s="3">
        <v>2658</v>
      </c>
      <c r="H747" s="3">
        <v>3367</v>
      </c>
      <c r="I747" s="3">
        <v>0</v>
      </c>
      <c r="J747" s="3">
        <v>4495</v>
      </c>
      <c r="K747" s="3">
        <v>0</v>
      </c>
      <c r="L747" s="3">
        <v>1491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826</v>
      </c>
      <c r="T747" s="3">
        <v>1116</v>
      </c>
      <c r="U747" s="3">
        <v>3</v>
      </c>
      <c r="V747" s="3">
        <v>16866</v>
      </c>
      <c r="W747" s="3">
        <v>0</v>
      </c>
      <c r="X747" s="3">
        <v>56208</v>
      </c>
      <c r="Y747" s="3">
        <v>0</v>
      </c>
      <c r="Z747" s="3">
        <v>0</v>
      </c>
      <c r="AA747" s="3">
        <v>211</v>
      </c>
      <c r="AB747" s="3">
        <v>0</v>
      </c>
      <c r="AC747" s="3">
        <v>0</v>
      </c>
      <c r="AD747" s="3">
        <v>0</v>
      </c>
      <c r="AE747" s="3">
        <v>0</v>
      </c>
      <c r="AF747" s="33">
        <f t="shared" si="11"/>
        <v>87350</v>
      </c>
    </row>
    <row r="748" spans="1:34" ht="13.5" thickBot="1" x14ac:dyDescent="0.25">
      <c r="A748" s="6" t="s">
        <v>72</v>
      </c>
      <c r="B748" s="3" t="s">
        <v>31</v>
      </c>
      <c r="C748" s="3">
        <v>1985</v>
      </c>
      <c r="D748" s="3">
        <v>0</v>
      </c>
      <c r="E748" s="3">
        <v>1888</v>
      </c>
      <c r="F748" s="3">
        <v>0</v>
      </c>
      <c r="G748" s="3">
        <v>2994</v>
      </c>
      <c r="H748" s="3">
        <v>0</v>
      </c>
      <c r="I748" s="3">
        <v>0</v>
      </c>
      <c r="J748" s="3">
        <v>10467</v>
      </c>
      <c r="K748" s="3">
        <v>0</v>
      </c>
      <c r="L748" s="3">
        <v>8</v>
      </c>
      <c r="M748" s="3">
        <v>0</v>
      </c>
      <c r="N748" s="3">
        <v>12358</v>
      </c>
      <c r="O748" s="3">
        <v>0</v>
      </c>
      <c r="P748" s="3">
        <v>0</v>
      </c>
      <c r="Q748" s="3">
        <v>0</v>
      </c>
      <c r="R748" s="3">
        <v>0</v>
      </c>
      <c r="S748" s="3">
        <v>4030</v>
      </c>
      <c r="T748" s="3">
        <v>37921</v>
      </c>
      <c r="U748" s="3">
        <v>0</v>
      </c>
      <c r="V748" s="3">
        <v>56</v>
      </c>
      <c r="W748" s="3">
        <v>0</v>
      </c>
      <c r="X748" s="3">
        <v>18034</v>
      </c>
      <c r="Y748" s="3">
        <v>0</v>
      </c>
      <c r="Z748" s="3">
        <v>0</v>
      </c>
      <c r="AA748" s="3">
        <v>708</v>
      </c>
      <c r="AB748" s="3">
        <v>0</v>
      </c>
      <c r="AC748" s="3">
        <v>0</v>
      </c>
      <c r="AD748" s="3">
        <v>7</v>
      </c>
      <c r="AE748" s="3">
        <v>0</v>
      </c>
      <c r="AF748" s="33">
        <f t="shared" si="11"/>
        <v>88471</v>
      </c>
    </row>
    <row r="749" spans="1:34" ht="13.5" thickBot="1" x14ac:dyDescent="0.25">
      <c r="A749" s="6" t="s">
        <v>72</v>
      </c>
      <c r="B749" s="3" t="s">
        <v>32</v>
      </c>
      <c r="C749" s="3">
        <v>1985</v>
      </c>
      <c r="D749" s="3">
        <v>0</v>
      </c>
      <c r="E749" s="3">
        <v>0</v>
      </c>
      <c r="F749" s="3">
        <v>0</v>
      </c>
      <c r="G749" s="3">
        <v>25692</v>
      </c>
      <c r="H749" s="3">
        <v>189</v>
      </c>
      <c r="I749" s="3">
        <v>0</v>
      </c>
      <c r="J749" s="3">
        <v>2253</v>
      </c>
      <c r="K749" s="3">
        <v>38</v>
      </c>
      <c r="L749" s="3">
        <v>2320</v>
      </c>
      <c r="M749" s="3">
        <v>0</v>
      </c>
      <c r="N749" s="3">
        <v>13837</v>
      </c>
      <c r="O749" s="3">
        <v>0</v>
      </c>
      <c r="P749" s="3">
        <v>0</v>
      </c>
      <c r="Q749" s="3">
        <v>0</v>
      </c>
      <c r="R749" s="3">
        <v>0</v>
      </c>
      <c r="S749" s="3">
        <v>25074</v>
      </c>
      <c r="T749" s="3">
        <v>480796</v>
      </c>
      <c r="U749" s="3">
        <v>0</v>
      </c>
      <c r="V749" s="3">
        <v>2516</v>
      </c>
      <c r="W749" s="3">
        <v>960</v>
      </c>
      <c r="X749" s="3">
        <v>162827</v>
      </c>
      <c r="Y749" s="3">
        <v>0</v>
      </c>
      <c r="Z749" s="3">
        <v>0</v>
      </c>
      <c r="AA749" s="3">
        <v>206</v>
      </c>
      <c r="AB749" s="3">
        <v>0</v>
      </c>
      <c r="AC749" s="3">
        <v>0</v>
      </c>
      <c r="AD749" s="3">
        <v>257</v>
      </c>
      <c r="AE749" s="3">
        <v>0</v>
      </c>
      <c r="AF749" s="33">
        <f t="shared" si="11"/>
        <v>716965</v>
      </c>
    </row>
    <row r="750" spans="1:34" ht="13.5" thickBot="1" x14ac:dyDescent="0.25">
      <c r="A750" s="6" t="s">
        <v>73</v>
      </c>
      <c r="B750" s="3" t="s">
        <v>33</v>
      </c>
      <c r="C750" s="3">
        <v>1985</v>
      </c>
      <c r="D750" s="3">
        <v>0</v>
      </c>
      <c r="E750" s="3">
        <v>0</v>
      </c>
      <c r="F750" s="3">
        <v>0</v>
      </c>
      <c r="G750" s="3">
        <v>529</v>
      </c>
      <c r="H750" s="3">
        <v>0</v>
      </c>
      <c r="I750" s="3">
        <v>0</v>
      </c>
      <c r="J750" s="3">
        <v>65</v>
      </c>
      <c r="K750" s="3">
        <v>0</v>
      </c>
      <c r="L750" s="3">
        <v>111</v>
      </c>
      <c r="M750" s="3">
        <v>0</v>
      </c>
      <c r="N750" s="3">
        <v>386</v>
      </c>
      <c r="O750" s="3">
        <v>0</v>
      </c>
      <c r="P750" s="3">
        <v>0</v>
      </c>
      <c r="Q750" s="3">
        <v>0</v>
      </c>
      <c r="R750" s="3">
        <v>0</v>
      </c>
      <c r="S750" s="3">
        <v>103</v>
      </c>
      <c r="T750" s="3">
        <v>8670</v>
      </c>
      <c r="U750" s="3">
        <v>0</v>
      </c>
      <c r="V750" s="3">
        <v>1080</v>
      </c>
      <c r="W750" s="3">
        <v>106</v>
      </c>
      <c r="X750" s="3">
        <v>4304</v>
      </c>
      <c r="Y750" s="3">
        <v>0</v>
      </c>
      <c r="Z750" s="3">
        <v>0</v>
      </c>
      <c r="AA750" s="3">
        <v>221</v>
      </c>
      <c r="AB750" s="3">
        <v>0</v>
      </c>
      <c r="AC750" s="3">
        <v>0</v>
      </c>
      <c r="AD750" s="3">
        <v>22</v>
      </c>
      <c r="AE750" s="3">
        <v>0</v>
      </c>
      <c r="AF750" s="33">
        <f t="shared" si="11"/>
        <v>15597</v>
      </c>
    </row>
    <row r="751" spans="1:34" ht="13.5" thickBot="1" x14ac:dyDescent="0.25">
      <c r="A751" s="6" t="s">
        <v>73</v>
      </c>
      <c r="B751" s="25" t="s">
        <v>34</v>
      </c>
      <c r="C751" s="3">
        <v>1985</v>
      </c>
      <c r="D751" s="3">
        <v>0</v>
      </c>
      <c r="E751" s="3">
        <v>0</v>
      </c>
      <c r="F751" s="3">
        <v>0</v>
      </c>
      <c r="G751" s="3">
        <v>0</v>
      </c>
      <c r="H751" s="3">
        <v>0</v>
      </c>
      <c r="I751" s="3">
        <v>0</v>
      </c>
      <c r="J751" s="3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31000</v>
      </c>
      <c r="U751" s="3">
        <v>0</v>
      </c>
      <c r="V751" s="3">
        <v>0</v>
      </c>
      <c r="W751" s="3">
        <v>51</v>
      </c>
      <c r="X751" s="3">
        <v>8000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0</v>
      </c>
      <c r="AF751" s="33">
        <f t="shared" si="11"/>
        <v>39051</v>
      </c>
    </row>
    <row r="752" spans="1:34" ht="13.5" thickBot="1" x14ac:dyDescent="0.25">
      <c r="A752" s="6" t="s">
        <v>73</v>
      </c>
      <c r="B752" s="25" t="s">
        <v>35</v>
      </c>
      <c r="C752" s="3">
        <v>1985</v>
      </c>
      <c r="D752" s="3">
        <v>0</v>
      </c>
      <c r="E752" s="3">
        <v>0</v>
      </c>
      <c r="F752" s="3">
        <v>0</v>
      </c>
      <c r="G752" s="3">
        <v>11132</v>
      </c>
      <c r="H752" s="3">
        <v>276</v>
      </c>
      <c r="I752" s="3">
        <v>0</v>
      </c>
      <c r="J752" s="3">
        <v>1360</v>
      </c>
      <c r="K752" s="3">
        <v>2196</v>
      </c>
      <c r="L752" s="3">
        <v>223</v>
      </c>
      <c r="M752" s="3">
        <v>0</v>
      </c>
      <c r="N752" s="3">
        <v>4523</v>
      </c>
      <c r="O752" s="3">
        <v>0</v>
      </c>
      <c r="P752" s="3">
        <v>0</v>
      </c>
      <c r="Q752" s="3">
        <v>0</v>
      </c>
      <c r="R752" s="3">
        <v>8683</v>
      </c>
      <c r="S752" s="3">
        <v>7063</v>
      </c>
      <c r="T752" s="3">
        <v>50200</v>
      </c>
      <c r="U752" s="3">
        <v>0</v>
      </c>
      <c r="V752" s="3">
        <v>0</v>
      </c>
      <c r="W752" s="3">
        <v>800</v>
      </c>
      <c r="X752" s="3">
        <v>19070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>
        <v>0</v>
      </c>
      <c r="AE752" s="3">
        <v>0</v>
      </c>
      <c r="AF752" s="33">
        <f t="shared" si="11"/>
        <v>105526</v>
      </c>
    </row>
    <row r="753" spans="1:32" ht="13.5" thickBot="1" x14ac:dyDescent="0.25">
      <c r="A753" s="6" t="s">
        <v>73</v>
      </c>
      <c r="B753" s="25" t="s">
        <v>36</v>
      </c>
      <c r="C753" s="3">
        <v>1985</v>
      </c>
      <c r="D753" s="3">
        <v>0</v>
      </c>
      <c r="E753" s="3">
        <v>0</v>
      </c>
      <c r="F753" s="3">
        <v>0</v>
      </c>
      <c r="G753" s="3">
        <v>407</v>
      </c>
      <c r="H753" s="3">
        <v>0</v>
      </c>
      <c r="I753" s="3">
        <v>0</v>
      </c>
      <c r="J753" s="3">
        <v>2</v>
      </c>
      <c r="K753" s="3">
        <v>4</v>
      </c>
      <c r="L753" s="3">
        <v>1030</v>
      </c>
      <c r="M753" s="3">
        <v>0</v>
      </c>
      <c r="N753" s="3">
        <v>3003</v>
      </c>
      <c r="O753" s="3">
        <v>0</v>
      </c>
      <c r="P753" s="3">
        <v>0</v>
      </c>
      <c r="Q753" s="3">
        <v>0</v>
      </c>
      <c r="R753" s="3">
        <v>0</v>
      </c>
      <c r="S753" s="3">
        <v>270</v>
      </c>
      <c r="T753" s="3">
        <v>110752</v>
      </c>
      <c r="U753" s="3">
        <v>43</v>
      </c>
      <c r="V753" s="3">
        <v>1462</v>
      </c>
      <c r="W753" s="3">
        <v>175</v>
      </c>
      <c r="X753" s="3">
        <v>11744</v>
      </c>
      <c r="Y753" s="3">
        <v>0</v>
      </c>
      <c r="Z753" s="3">
        <v>0</v>
      </c>
      <c r="AA753" s="3">
        <v>7</v>
      </c>
      <c r="AB753" s="3">
        <v>0</v>
      </c>
      <c r="AC753" s="3">
        <v>0</v>
      </c>
      <c r="AD753" s="3">
        <v>4</v>
      </c>
      <c r="AE753" s="3">
        <v>0</v>
      </c>
      <c r="AF753" s="33">
        <f t="shared" si="11"/>
        <v>128903</v>
      </c>
    </row>
    <row r="754" spans="1:32" ht="13.5" thickBot="1" x14ac:dyDescent="0.25">
      <c r="A754" s="6" t="s">
        <v>73</v>
      </c>
      <c r="B754" s="25" t="s">
        <v>37</v>
      </c>
      <c r="C754" s="3">
        <v>1985</v>
      </c>
      <c r="D754" s="3">
        <v>0</v>
      </c>
      <c r="E754" s="3">
        <v>0</v>
      </c>
      <c r="F754" s="3">
        <v>0</v>
      </c>
      <c r="G754" s="3">
        <v>1044</v>
      </c>
      <c r="H754" s="3">
        <v>23</v>
      </c>
      <c r="I754" s="3">
        <v>0</v>
      </c>
      <c r="J754" s="3">
        <v>31</v>
      </c>
      <c r="K754" s="3">
        <v>152</v>
      </c>
      <c r="L754" s="3">
        <v>103</v>
      </c>
      <c r="M754" s="3">
        <v>0</v>
      </c>
      <c r="N754" s="3">
        <v>764</v>
      </c>
      <c r="O754" s="3">
        <v>0</v>
      </c>
      <c r="P754" s="3">
        <v>0</v>
      </c>
      <c r="Q754" s="3">
        <v>0</v>
      </c>
      <c r="R754" s="3">
        <v>0</v>
      </c>
      <c r="S754" s="3">
        <v>556</v>
      </c>
      <c r="T754" s="3">
        <v>22476</v>
      </c>
      <c r="U754" s="3">
        <v>0</v>
      </c>
      <c r="V754" s="3">
        <v>79</v>
      </c>
      <c r="W754" s="3">
        <v>98</v>
      </c>
      <c r="X754" s="3">
        <v>5339</v>
      </c>
      <c r="Y754" s="3">
        <v>0</v>
      </c>
      <c r="Z754" s="3">
        <v>0</v>
      </c>
      <c r="AA754" s="3">
        <v>8</v>
      </c>
      <c r="AB754" s="3">
        <v>0</v>
      </c>
      <c r="AC754" s="3">
        <v>0</v>
      </c>
      <c r="AD754" s="3">
        <v>0</v>
      </c>
      <c r="AE754" s="3">
        <v>0</v>
      </c>
      <c r="AF754" s="33">
        <f t="shared" si="11"/>
        <v>30673</v>
      </c>
    </row>
    <row r="755" spans="1:32" ht="13.5" thickBot="1" x14ac:dyDescent="0.25">
      <c r="A755" s="6" t="s">
        <v>73</v>
      </c>
      <c r="B755" s="25" t="s">
        <v>38</v>
      </c>
      <c r="C755" s="3">
        <v>1985</v>
      </c>
      <c r="D755" s="3">
        <v>0</v>
      </c>
      <c r="E755" s="3">
        <v>0</v>
      </c>
      <c r="F755" s="3">
        <v>0</v>
      </c>
      <c r="G755" s="3">
        <v>4188</v>
      </c>
      <c r="H755" s="3">
        <v>41</v>
      </c>
      <c r="I755" s="3">
        <v>0</v>
      </c>
      <c r="J755" s="3">
        <v>232</v>
      </c>
      <c r="K755" s="3">
        <v>640</v>
      </c>
      <c r="L755" s="3">
        <v>225</v>
      </c>
      <c r="M755" s="3">
        <v>0</v>
      </c>
      <c r="N755" s="3">
        <v>1191</v>
      </c>
      <c r="O755" s="3">
        <v>0</v>
      </c>
      <c r="P755" s="3">
        <v>0</v>
      </c>
      <c r="Q755" s="3">
        <v>0</v>
      </c>
      <c r="R755" s="3">
        <v>0</v>
      </c>
      <c r="S755" s="3">
        <v>509</v>
      </c>
      <c r="T755" s="3">
        <v>4858</v>
      </c>
      <c r="U755" s="3">
        <v>0</v>
      </c>
      <c r="V755" s="3">
        <v>0</v>
      </c>
      <c r="W755" s="3">
        <v>287</v>
      </c>
      <c r="X755" s="3">
        <v>3354</v>
      </c>
      <c r="Y755" s="3">
        <v>0</v>
      </c>
      <c r="Z755" s="3">
        <v>0</v>
      </c>
      <c r="AA755" s="3">
        <v>236</v>
      </c>
      <c r="AB755" s="3">
        <v>0</v>
      </c>
      <c r="AC755" s="3">
        <v>0</v>
      </c>
      <c r="AD755" s="3">
        <v>43</v>
      </c>
      <c r="AE755" s="3">
        <v>0</v>
      </c>
      <c r="AF755" s="33">
        <f t="shared" si="11"/>
        <v>15804</v>
      </c>
    </row>
    <row r="756" spans="1:32" ht="13.5" thickBot="1" x14ac:dyDescent="0.25">
      <c r="A756" s="6" t="s">
        <v>73</v>
      </c>
      <c r="B756" s="25" t="s">
        <v>39</v>
      </c>
      <c r="C756" s="3">
        <v>1985</v>
      </c>
      <c r="D756" s="3">
        <v>0</v>
      </c>
      <c r="E756" s="3">
        <v>0</v>
      </c>
      <c r="F756" s="3">
        <v>0</v>
      </c>
      <c r="G756" s="3">
        <v>122</v>
      </c>
      <c r="H756" s="3">
        <v>0</v>
      </c>
      <c r="I756" s="3">
        <v>0</v>
      </c>
      <c r="J756" s="3">
        <v>6</v>
      </c>
      <c r="K756" s="3">
        <v>0</v>
      </c>
      <c r="L756" s="3">
        <v>2146</v>
      </c>
      <c r="M756" s="3">
        <v>0</v>
      </c>
      <c r="N756" s="3">
        <v>3566</v>
      </c>
      <c r="O756" s="3">
        <v>0</v>
      </c>
      <c r="P756" s="3">
        <v>0</v>
      </c>
      <c r="Q756" s="3">
        <v>0</v>
      </c>
      <c r="R756" s="3">
        <v>0</v>
      </c>
      <c r="S756" s="3">
        <v>532</v>
      </c>
      <c r="T756" s="3">
        <v>289980</v>
      </c>
      <c r="U756" s="3">
        <v>0</v>
      </c>
      <c r="V756" s="3">
        <v>6087</v>
      </c>
      <c r="W756" s="3">
        <v>37</v>
      </c>
      <c r="X756" s="3">
        <v>21271</v>
      </c>
      <c r="Y756" s="3">
        <v>0</v>
      </c>
      <c r="Z756" s="3">
        <v>0</v>
      </c>
      <c r="AA756" s="3">
        <v>1509</v>
      </c>
      <c r="AB756" s="3">
        <v>0</v>
      </c>
      <c r="AC756" s="3">
        <v>203933</v>
      </c>
      <c r="AD756" s="3">
        <v>44</v>
      </c>
      <c r="AE756" s="3">
        <v>0</v>
      </c>
      <c r="AF756" s="33">
        <f t="shared" si="11"/>
        <v>529233</v>
      </c>
    </row>
    <row r="757" spans="1:32" ht="13.5" thickBot="1" x14ac:dyDescent="0.25">
      <c r="A757" s="6" t="s">
        <v>73</v>
      </c>
      <c r="B757" s="25" t="s">
        <v>40</v>
      </c>
      <c r="C757" s="3">
        <v>1985</v>
      </c>
      <c r="D757" s="3">
        <v>0</v>
      </c>
      <c r="E757" s="3">
        <v>0</v>
      </c>
      <c r="F757" s="3">
        <v>0</v>
      </c>
      <c r="G757" s="3">
        <v>14958</v>
      </c>
      <c r="H757" s="3">
        <v>221</v>
      </c>
      <c r="I757" s="3">
        <v>0</v>
      </c>
      <c r="J757" s="3">
        <v>1270</v>
      </c>
      <c r="K757" s="3">
        <v>1524</v>
      </c>
      <c r="L757" s="3">
        <v>20882</v>
      </c>
      <c r="M757" s="3">
        <v>0</v>
      </c>
      <c r="N757" s="3">
        <v>31819</v>
      </c>
      <c r="O757" s="3">
        <v>0</v>
      </c>
      <c r="P757" s="3">
        <v>0</v>
      </c>
      <c r="Q757" s="3">
        <v>0</v>
      </c>
      <c r="R757" s="3">
        <v>136</v>
      </c>
      <c r="S757" s="3">
        <v>16429</v>
      </c>
      <c r="T757" s="3">
        <v>267510</v>
      </c>
      <c r="U757" s="3">
        <v>0</v>
      </c>
      <c r="V757" s="3">
        <v>52509</v>
      </c>
      <c r="W757" s="3">
        <v>674</v>
      </c>
      <c r="X757" s="3">
        <v>412516</v>
      </c>
      <c r="Y757" s="3">
        <v>0</v>
      </c>
      <c r="Z757" s="3">
        <v>0</v>
      </c>
      <c r="AA757" s="3">
        <v>14538</v>
      </c>
      <c r="AB757" s="3">
        <v>0</v>
      </c>
      <c r="AC757" s="3">
        <v>0</v>
      </c>
      <c r="AD757" s="3">
        <v>0</v>
      </c>
      <c r="AE757" s="3">
        <v>0</v>
      </c>
      <c r="AF757" s="33">
        <f t="shared" si="11"/>
        <v>834986</v>
      </c>
    </row>
    <row r="758" spans="1:32" ht="13.5" thickBot="1" x14ac:dyDescent="0.25">
      <c r="A758" s="6" t="s">
        <v>73</v>
      </c>
      <c r="B758" s="25" t="s">
        <v>41</v>
      </c>
      <c r="C758" s="3">
        <v>1985</v>
      </c>
      <c r="D758" s="3">
        <v>0</v>
      </c>
      <c r="E758" s="3">
        <v>0</v>
      </c>
      <c r="F758" s="3">
        <v>0</v>
      </c>
      <c r="G758" s="3">
        <v>5980</v>
      </c>
      <c r="H758" s="3">
        <v>0</v>
      </c>
      <c r="I758" s="3">
        <v>0</v>
      </c>
      <c r="J758" s="3">
        <v>0</v>
      </c>
      <c r="K758" s="3">
        <v>0</v>
      </c>
      <c r="L758" s="3">
        <v>15069</v>
      </c>
      <c r="M758" s="3">
        <v>0</v>
      </c>
      <c r="N758" s="3">
        <v>19642</v>
      </c>
      <c r="O758" s="3">
        <v>0</v>
      </c>
      <c r="P758" s="3">
        <v>0</v>
      </c>
      <c r="Q758" s="3">
        <v>0</v>
      </c>
      <c r="R758" s="3">
        <v>0</v>
      </c>
      <c r="S758" s="3">
        <v>4774</v>
      </c>
      <c r="T758" s="3">
        <v>156533</v>
      </c>
      <c r="U758" s="3">
        <v>0</v>
      </c>
      <c r="V758" s="3">
        <v>27639</v>
      </c>
      <c r="W758" s="3">
        <v>0</v>
      </c>
      <c r="X758" s="3">
        <v>167621</v>
      </c>
      <c r="Y758" s="3">
        <v>0</v>
      </c>
      <c r="Z758" s="3">
        <v>0</v>
      </c>
      <c r="AA758" s="3">
        <v>623</v>
      </c>
      <c r="AB758" s="3">
        <v>0</v>
      </c>
      <c r="AC758" s="3">
        <v>0</v>
      </c>
      <c r="AD758" s="3">
        <v>116</v>
      </c>
      <c r="AE758" s="3">
        <v>0</v>
      </c>
      <c r="AF758" s="33">
        <f t="shared" si="11"/>
        <v>397997</v>
      </c>
    </row>
    <row r="759" spans="1:32" ht="13.5" thickBot="1" x14ac:dyDescent="0.25">
      <c r="A759" s="6" t="s">
        <v>73</v>
      </c>
      <c r="B759" s="25" t="s">
        <v>42</v>
      </c>
      <c r="C759" s="3">
        <v>1985</v>
      </c>
      <c r="D759" s="3"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3">
        <v>15</v>
      </c>
      <c r="M759" s="3">
        <v>0</v>
      </c>
      <c r="N759" s="3">
        <v>40</v>
      </c>
      <c r="O759" s="3">
        <v>0</v>
      </c>
      <c r="P759" s="3">
        <v>0</v>
      </c>
      <c r="Q759" s="3">
        <v>0</v>
      </c>
      <c r="R759" s="3">
        <v>0</v>
      </c>
      <c r="S759" s="3">
        <v>48</v>
      </c>
      <c r="T759" s="3">
        <v>1375</v>
      </c>
      <c r="U759" s="3">
        <v>0</v>
      </c>
      <c r="V759" s="3">
        <v>190</v>
      </c>
      <c r="W759" s="3">
        <v>0</v>
      </c>
      <c r="X759" s="3">
        <v>213</v>
      </c>
      <c r="Y759" s="3">
        <v>0</v>
      </c>
      <c r="Z759" s="3">
        <v>0</v>
      </c>
      <c r="AA759" s="3">
        <v>50</v>
      </c>
      <c r="AB759" s="3">
        <v>0</v>
      </c>
      <c r="AC759" s="3">
        <v>0</v>
      </c>
      <c r="AD759" s="3">
        <v>7</v>
      </c>
      <c r="AE759" s="3">
        <v>0</v>
      </c>
      <c r="AF759" s="33">
        <f t="shared" si="11"/>
        <v>1938</v>
      </c>
    </row>
    <row r="760" spans="1:32" ht="13.5" thickBot="1" x14ac:dyDescent="0.25">
      <c r="A760" s="6" t="s">
        <v>73</v>
      </c>
      <c r="B760" s="25" t="s">
        <v>43</v>
      </c>
      <c r="C760" s="3">
        <v>1985</v>
      </c>
      <c r="D760" s="3">
        <v>0</v>
      </c>
      <c r="E760" s="3">
        <v>0</v>
      </c>
      <c r="F760" s="3">
        <v>0</v>
      </c>
      <c r="G760" s="3">
        <v>1864</v>
      </c>
      <c r="H760" s="3">
        <v>32</v>
      </c>
      <c r="I760" s="3">
        <v>0</v>
      </c>
      <c r="J760" s="3">
        <v>305</v>
      </c>
      <c r="K760" s="3">
        <v>210</v>
      </c>
      <c r="L760" s="3">
        <v>275</v>
      </c>
      <c r="M760" s="3">
        <v>0</v>
      </c>
      <c r="N760" s="3">
        <v>1055</v>
      </c>
      <c r="O760" s="3">
        <v>0</v>
      </c>
      <c r="P760" s="3">
        <v>0</v>
      </c>
      <c r="Q760" s="3">
        <v>0</v>
      </c>
      <c r="R760" s="3">
        <v>0</v>
      </c>
      <c r="S760" s="3">
        <v>619</v>
      </c>
      <c r="T760" s="3">
        <v>17602</v>
      </c>
      <c r="U760" s="3">
        <v>0</v>
      </c>
      <c r="V760" s="3">
        <v>0</v>
      </c>
      <c r="W760" s="3">
        <v>142</v>
      </c>
      <c r="X760" s="3">
        <v>6427</v>
      </c>
      <c r="Y760" s="3">
        <v>0</v>
      </c>
      <c r="Z760" s="3">
        <v>0</v>
      </c>
      <c r="AA760" s="3">
        <v>110</v>
      </c>
      <c r="AB760" s="3">
        <v>0</v>
      </c>
      <c r="AC760" s="3">
        <v>0</v>
      </c>
      <c r="AD760" s="3">
        <v>0</v>
      </c>
      <c r="AE760" s="3">
        <v>0</v>
      </c>
      <c r="AF760" s="33">
        <f t="shared" si="11"/>
        <v>28641</v>
      </c>
    </row>
    <row r="761" spans="1:32" ht="13.5" thickBot="1" x14ac:dyDescent="0.25">
      <c r="A761" s="6" t="s">
        <v>74</v>
      </c>
      <c r="B761" s="25" t="s">
        <v>44</v>
      </c>
      <c r="C761" s="3">
        <v>1985</v>
      </c>
      <c r="D761" s="3">
        <v>0</v>
      </c>
      <c r="E761" s="3">
        <v>0</v>
      </c>
      <c r="F761" s="3">
        <v>0</v>
      </c>
      <c r="G761" s="3">
        <v>3744</v>
      </c>
      <c r="H761" s="3">
        <v>1956</v>
      </c>
      <c r="I761" s="3">
        <v>0</v>
      </c>
      <c r="J761" s="3">
        <v>209</v>
      </c>
      <c r="K761" s="3">
        <v>0</v>
      </c>
      <c r="L761" s="3">
        <v>6149</v>
      </c>
      <c r="M761" s="3">
        <v>0</v>
      </c>
      <c r="N761" s="3">
        <v>1236</v>
      </c>
      <c r="O761" s="3">
        <v>0</v>
      </c>
      <c r="P761" s="3">
        <v>0</v>
      </c>
      <c r="Q761" s="3">
        <v>0</v>
      </c>
      <c r="R761" s="3">
        <v>0</v>
      </c>
      <c r="S761" s="3">
        <v>2784</v>
      </c>
      <c r="T761" s="3">
        <v>12159</v>
      </c>
      <c r="U761" s="3">
        <v>92</v>
      </c>
      <c r="V761" s="3">
        <v>5028</v>
      </c>
      <c r="W761" s="3">
        <v>1017</v>
      </c>
      <c r="X761" s="3">
        <v>57111</v>
      </c>
      <c r="Y761" s="3">
        <v>0</v>
      </c>
      <c r="Z761" s="3">
        <v>0</v>
      </c>
      <c r="AA761" s="3">
        <v>40</v>
      </c>
      <c r="AB761" s="3">
        <v>0</v>
      </c>
      <c r="AC761" s="3">
        <v>0</v>
      </c>
      <c r="AD761" s="3">
        <v>3</v>
      </c>
      <c r="AE761" s="3">
        <v>0</v>
      </c>
      <c r="AF761" s="33">
        <f t="shared" si="11"/>
        <v>91528</v>
      </c>
    </row>
    <row r="762" spans="1:32" ht="13.5" thickBot="1" x14ac:dyDescent="0.25">
      <c r="A762" s="6" t="s">
        <v>74</v>
      </c>
      <c r="B762" s="25" t="s">
        <v>45</v>
      </c>
      <c r="C762" s="3">
        <v>1985</v>
      </c>
      <c r="D762" s="3">
        <v>0</v>
      </c>
      <c r="E762" s="3">
        <v>3</v>
      </c>
      <c r="F762" s="3">
        <v>0</v>
      </c>
      <c r="G762" s="3">
        <v>6709</v>
      </c>
      <c r="H762" s="3">
        <v>1742</v>
      </c>
      <c r="I762" s="3">
        <v>0</v>
      </c>
      <c r="J762" s="3">
        <v>1029</v>
      </c>
      <c r="K762" s="3">
        <v>0</v>
      </c>
      <c r="L762" s="3">
        <v>4153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3">
        <v>22076</v>
      </c>
      <c r="T762" s="3">
        <v>24798</v>
      </c>
      <c r="U762" s="3">
        <v>377</v>
      </c>
      <c r="V762" s="3">
        <v>39892</v>
      </c>
      <c r="W762" s="3">
        <v>708</v>
      </c>
      <c r="X762" s="3">
        <v>139181</v>
      </c>
      <c r="Y762" s="3">
        <v>0</v>
      </c>
      <c r="Z762" s="3">
        <v>0</v>
      </c>
      <c r="AA762" s="3">
        <v>77</v>
      </c>
      <c r="AB762" s="3">
        <v>118</v>
      </c>
      <c r="AC762" s="3">
        <v>0</v>
      </c>
      <c r="AD762" s="3">
        <v>1</v>
      </c>
      <c r="AE762" s="3">
        <v>0</v>
      </c>
      <c r="AF762" s="33">
        <f t="shared" si="11"/>
        <v>240864</v>
      </c>
    </row>
    <row r="763" spans="1:32" ht="13.5" thickBot="1" x14ac:dyDescent="0.25">
      <c r="A763" s="6" t="s">
        <v>74</v>
      </c>
      <c r="B763" s="25" t="s">
        <v>46</v>
      </c>
      <c r="C763" s="3">
        <v>1985</v>
      </c>
      <c r="D763" s="3">
        <v>0</v>
      </c>
      <c r="E763" s="3">
        <v>0</v>
      </c>
      <c r="F763" s="3">
        <v>0</v>
      </c>
      <c r="G763" s="3">
        <v>27</v>
      </c>
      <c r="H763" s="3">
        <v>709</v>
      </c>
      <c r="I763" s="3">
        <v>0</v>
      </c>
      <c r="J763" s="3">
        <v>1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3">
        <v>9</v>
      </c>
      <c r="T763" s="3">
        <v>0</v>
      </c>
      <c r="U763" s="3">
        <v>0</v>
      </c>
      <c r="V763" s="3">
        <v>405</v>
      </c>
      <c r="W763" s="3">
        <v>774</v>
      </c>
      <c r="X763" s="3">
        <v>20436</v>
      </c>
      <c r="Y763" s="3">
        <v>0</v>
      </c>
      <c r="Z763" s="3">
        <v>0</v>
      </c>
      <c r="AA763" s="3">
        <v>0</v>
      </c>
      <c r="AB763" s="3">
        <v>0</v>
      </c>
      <c r="AC763" s="3">
        <v>0</v>
      </c>
      <c r="AD763" s="3">
        <v>0</v>
      </c>
      <c r="AE763" s="3">
        <v>0</v>
      </c>
      <c r="AF763" s="33">
        <f t="shared" si="11"/>
        <v>22361</v>
      </c>
    </row>
    <row r="764" spans="1:32" ht="13.5" thickBot="1" x14ac:dyDescent="0.25">
      <c r="A764" s="6" t="s">
        <v>74</v>
      </c>
      <c r="B764" s="25" t="s">
        <v>47</v>
      </c>
      <c r="C764" s="3">
        <v>1985</v>
      </c>
      <c r="D764" s="3">
        <v>0</v>
      </c>
      <c r="E764" s="3">
        <v>0</v>
      </c>
      <c r="F764" s="3">
        <v>0</v>
      </c>
      <c r="G764" s="3">
        <v>1642</v>
      </c>
      <c r="H764" s="3">
        <v>2451</v>
      </c>
      <c r="I764" s="3">
        <v>0</v>
      </c>
      <c r="J764" s="3">
        <v>309</v>
      </c>
      <c r="K764" s="3">
        <v>0</v>
      </c>
      <c r="L764" s="3">
        <v>9462</v>
      </c>
      <c r="M764" s="3">
        <v>0</v>
      </c>
      <c r="N764" s="3">
        <v>2285</v>
      </c>
      <c r="O764" s="3">
        <v>0</v>
      </c>
      <c r="P764" s="3">
        <v>0</v>
      </c>
      <c r="Q764" s="3">
        <v>0</v>
      </c>
      <c r="R764" s="3">
        <v>0</v>
      </c>
      <c r="S764" s="3">
        <v>1163</v>
      </c>
      <c r="T764" s="3">
        <v>4744</v>
      </c>
      <c r="U764" s="3">
        <v>15</v>
      </c>
      <c r="V764" s="3">
        <v>3103</v>
      </c>
      <c r="W764" s="3">
        <v>1474</v>
      </c>
      <c r="X764" s="3">
        <v>77743</v>
      </c>
      <c r="Y764" s="3">
        <v>0</v>
      </c>
      <c r="Z764" s="3">
        <v>0</v>
      </c>
      <c r="AA764" s="3">
        <v>20</v>
      </c>
      <c r="AB764" s="3">
        <v>0</v>
      </c>
      <c r="AC764" s="3">
        <v>0</v>
      </c>
      <c r="AD764" s="3">
        <v>6</v>
      </c>
      <c r="AE764" s="3">
        <v>0</v>
      </c>
      <c r="AF764" s="33">
        <f t="shared" si="11"/>
        <v>104417</v>
      </c>
    </row>
    <row r="765" spans="1:32" ht="13.5" thickBot="1" x14ac:dyDescent="0.25">
      <c r="A765" s="6" t="s">
        <v>74</v>
      </c>
      <c r="B765" s="25" t="s">
        <v>48</v>
      </c>
      <c r="C765" s="3">
        <v>1985</v>
      </c>
      <c r="D765" s="3">
        <v>0</v>
      </c>
      <c r="E765" s="3">
        <v>0</v>
      </c>
      <c r="F765" s="3">
        <v>0</v>
      </c>
      <c r="G765" s="3">
        <v>1372</v>
      </c>
      <c r="H765" s="3">
        <v>0</v>
      </c>
      <c r="I765" s="3">
        <v>0</v>
      </c>
      <c r="J765" s="3">
        <v>1519</v>
      </c>
      <c r="K765" s="3">
        <v>0</v>
      </c>
      <c r="L765" s="3">
        <v>7105</v>
      </c>
      <c r="M765" s="3">
        <v>0</v>
      </c>
      <c r="N765" s="3">
        <v>8551</v>
      </c>
      <c r="O765" s="3">
        <v>0</v>
      </c>
      <c r="P765" s="3">
        <v>0</v>
      </c>
      <c r="Q765" s="3">
        <v>0</v>
      </c>
      <c r="R765" s="3">
        <v>0</v>
      </c>
      <c r="S765" s="3">
        <v>5586</v>
      </c>
      <c r="T765" s="3">
        <v>58114</v>
      </c>
      <c r="U765" s="3">
        <v>0</v>
      </c>
      <c r="V765" s="3">
        <v>20090</v>
      </c>
      <c r="W765" s="3">
        <v>0</v>
      </c>
      <c r="X765" s="3">
        <v>21707</v>
      </c>
      <c r="Y765" s="3">
        <v>0</v>
      </c>
      <c r="Z765" s="3">
        <v>0</v>
      </c>
      <c r="AA765" s="3">
        <v>2695</v>
      </c>
      <c r="AB765" s="3">
        <v>0</v>
      </c>
      <c r="AC765" s="3">
        <v>0</v>
      </c>
      <c r="AD765" s="3">
        <v>72</v>
      </c>
      <c r="AE765" s="3">
        <v>0</v>
      </c>
      <c r="AF765" s="33">
        <f t="shared" si="11"/>
        <v>126811</v>
      </c>
    </row>
    <row r="766" spans="1:32" ht="13.5" thickBot="1" x14ac:dyDescent="0.25">
      <c r="A766" s="6" t="s">
        <v>74</v>
      </c>
      <c r="B766" s="25" t="s">
        <v>49</v>
      </c>
      <c r="C766" s="3">
        <v>1985</v>
      </c>
      <c r="D766" s="3">
        <v>0</v>
      </c>
      <c r="E766" s="3">
        <v>0</v>
      </c>
      <c r="F766" s="3">
        <v>0</v>
      </c>
      <c r="G766" s="3">
        <v>1115</v>
      </c>
      <c r="H766" s="3">
        <v>1432</v>
      </c>
      <c r="I766" s="3">
        <v>0</v>
      </c>
      <c r="J766" s="3">
        <v>434</v>
      </c>
      <c r="K766" s="3">
        <v>0</v>
      </c>
      <c r="L766" s="3">
        <v>1639</v>
      </c>
      <c r="M766" s="3">
        <v>0</v>
      </c>
      <c r="N766" s="3">
        <v>560</v>
      </c>
      <c r="O766" s="3">
        <v>0</v>
      </c>
      <c r="P766" s="3">
        <v>0</v>
      </c>
      <c r="Q766" s="3">
        <v>0</v>
      </c>
      <c r="R766" s="3">
        <v>0</v>
      </c>
      <c r="S766" s="3">
        <v>27948</v>
      </c>
      <c r="T766" s="3">
        <v>71367</v>
      </c>
      <c r="U766" s="3">
        <v>761948</v>
      </c>
      <c r="V766" s="3">
        <v>11810</v>
      </c>
      <c r="W766" s="3">
        <v>3529</v>
      </c>
      <c r="X766" s="3">
        <v>169645</v>
      </c>
      <c r="Y766" s="3">
        <v>0</v>
      </c>
      <c r="Z766" s="3">
        <v>0</v>
      </c>
      <c r="AA766" s="3">
        <v>1</v>
      </c>
      <c r="AB766" s="3">
        <v>0</v>
      </c>
      <c r="AC766" s="3">
        <v>0</v>
      </c>
      <c r="AD766" s="3">
        <v>0</v>
      </c>
      <c r="AE766" s="3">
        <v>0</v>
      </c>
      <c r="AF766" s="33">
        <f t="shared" si="11"/>
        <v>1051428</v>
      </c>
    </row>
    <row r="767" spans="1:32" ht="13.5" thickBot="1" x14ac:dyDescent="0.25">
      <c r="A767" s="6" t="s">
        <v>74</v>
      </c>
      <c r="B767" s="25" t="s">
        <v>50</v>
      </c>
      <c r="C767" s="3">
        <v>1985</v>
      </c>
      <c r="D767" s="3">
        <v>0</v>
      </c>
      <c r="E767" s="3">
        <v>0</v>
      </c>
      <c r="F767" s="3">
        <v>0</v>
      </c>
      <c r="G767" s="3">
        <v>10247</v>
      </c>
      <c r="H767" s="3">
        <v>1254</v>
      </c>
      <c r="I767" s="3">
        <v>0</v>
      </c>
      <c r="J767" s="3">
        <v>1306</v>
      </c>
      <c r="K767" s="3">
        <v>0</v>
      </c>
      <c r="L767" s="3">
        <v>2468</v>
      </c>
      <c r="M767" s="3">
        <v>0</v>
      </c>
      <c r="N767" s="3">
        <v>887</v>
      </c>
      <c r="O767" s="3">
        <v>0</v>
      </c>
      <c r="P767" s="3">
        <v>0</v>
      </c>
      <c r="Q767" s="3">
        <v>0</v>
      </c>
      <c r="R767" s="3">
        <v>0</v>
      </c>
      <c r="S767" s="3">
        <v>7642</v>
      </c>
      <c r="T767" s="3">
        <v>10530</v>
      </c>
      <c r="U767" s="3">
        <v>9355</v>
      </c>
      <c r="V767" s="3">
        <v>11775</v>
      </c>
      <c r="W767" s="3">
        <v>733</v>
      </c>
      <c r="X767" s="3">
        <v>34572</v>
      </c>
      <c r="Y767" s="3">
        <v>0</v>
      </c>
      <c r="Z767" s="3">
        <v>0</v>
      </c>
      <c r="AA767" s="3">
        <v>1524</v>
      </c>
      <c r="AB767" s="3">
        <v>0</v>
      </c>
      <c r="AC767" s="3">
        <v>0</v>
      </c>
      <c r="AD767" s="3">
        <v>7</v>
      </c>
      <c r="AE767" s="3">
        <v>0</v>
      </c>
      <c r="AF767" s="33">
        <f t="shared" si="11"/>
        <v>92300</v>
      </c>
    </row>
    <row r="768" spans="1:32" ht="13.5" thickBot="1" x14ac:dyDescent="0.25">
      <c r="A768" s="6" t="s">
        <v>74</v>
      </c>
      <c r="B768" s="25" t="s">
        <v>51</v>
      </c>
      <c r="C768" s="3">
        <v>1985</v>
      </c>
      <c r="D768" s="3">
        <v>0</v>
      </c>
      <c r="E768" s="3">
        <v>0</v>
      </c>
      <c r="F768" s="3">
        <v>0</v>
      </c>
      <c r="G768" s="3">
        <v>888</v>
      </c>
      <c r="H768" s="3">
        <v>748</v>
      </c>
      <c r="I768" s="3">
        <v>0</v>
      </c>
      <c r="J768" s="3">
        <v>0</v>
      </c>
      <c r="K768" s="3">
        <v>0</v>
      </c>
      <c r="L768" s="3">
        <v>3087</v>
      </c>
      <c r="M768" s="3">
        <v>0</v>
      </c>
      <c r="N768" s="3">
        <v>1105</v>
      </c>
      <c r="O768" s="3">
        <v>0</v>
      </c>
      <c r="P768" s="3">
        <v>0</v>
      </c>
      <c r="Q768" s="3">
        <v>0</v>
      </c>
      <c r="R768" s="3">
        <v>0</v>
      </c>
      <c r="S768" s="3">
        <v>928</v>
      </c>
      <c r="T768" s="3">
        <v>26972</v>
      </c>
      <c r="U768" s="3">
        <v>1194</v>
      </c>
      <c r="V768" s="3">
        <v>2866</v>
      </c>
      <c r="W768" s="3">
        <v>685</v>
      </c>
      <c r="X768" s="3">
        <v>70966</v>
      </c>
      <c r="Y768" s="3">
        <v>0</v>
      </c>
      <c r="Z768" s="3">
        <v>0</v>
      </c>
      <c r="AA768" s="3">
        <v>50</v>
      </c>
      <c r="AB768" s="3">
        <v>0</v>
      </c>
      <c r="AC768" s="3">
        <v>0</v>
      </c>
      <c r="AD768" s="3">
        <v>6</v>
      </c>
      <c r="AE768" s="3">
        <v>0</v>
      </c>
      <c r="AF768" s="33">
        <f t="shared" si="11"/>
        <v>109495</v>
      </c>
    </row>
    <row r="769" spans="1:32" ht="13.5" thickBot="1" x14ac:dyDescent="0.25">
      <c r="A769" s="6" t="s">
        <v>74</v>
      </c>
      <c r="B769" s="25" t="s">
        <v>52</v>
      </c>
      <c r="C769" s="3">
        <v>1985</v>
      </c>
      <c r="D769" s="3">
        <v>0</v>
      </c>
      <c r="E769" s="3">
        <v>0</v>
      </c>
      <c r="F769" s="3">
        <v>0</v>
      </c>
      <c r="G769" s="3">
        <v>931</v>
      </c>
      <c r="H769" s="3">
        <v>1121</v>
      </c>
      <c r="I769" s="3">
        <v>0</v>
      </c>
      <c r="J769" s="3">
        <v>1</v>
      </c>
      <c r="K769" s="3">
        <v>0</v>
      </c>
      <c r="L769" s="3">
        <v>5756</v>
      </c>
      <c r="M769" s="3">
        <v>0</v>
      </c>
      <c r="N769" s="3">
        <v>1479</v>
      </c>
      <c r="O769" s="3">
        <v>0</v>
      </c>
      <c r="P769" s="3">
        <v>0</v>
      </c>
      <c r="Q769" s="3">
        <v>0</v>
      </c>
      <c r="R769" s="3">
        <v>0</v>
      </c>
      <c r="S769" s="3">
        <v>267</v>
      </c>
      <c r="T769" s="3">
        <v>921</v>
      </c>
      <c r="U769" s="3">
        <v>0</v>
      </c>
      <c r="V769" s="3">
        <v>1313</v>
      </c>
      <c r="W769" s="3">
        <v>589</v>
      </c>
      <c r="X769" s="3">
        <v>22591</v>
      </c>
      <c r="Y769" s="3">
        <v>0</v>
      </c>
      <c r="Z769" s="3">
        <v>0</v>
      </c>
      <c r="AA769" s="3">
        <v>191</v>
      </c>
      <c r="AB769" s="3">
        <v>0</v>
      </c>
      <c r="AC769" s="3">
        <v>0</v>
      </c>
      <c r="AD769" s="3">
        <v>1</v>
      </c>
      <c r="AE769" s="3">
        <v>0</v>
      </c>
      <c r="AF769" s="33">
        <f t="shared" si="11"/>
        <v>35161</v>
      </c>
    </row>
    <row r="770" spans="1:32" ht="13.5" thickBot="1" x14ac:dyDescent="0.25">
      <c r="A770" s="6" t="s">
        <v>74</v>
      </c>
      <c r="B770" s="25" t="s">
        <v>53</v>
      </c>
      <c r="C770" s="3">
        <v>1985</v>
      </c>
      <c r="D770" s="3">
        <v>0</v>
      </c>
      <c r="E770" s="3">
        <v>0</v>
      </c>
      <c r="F770" s="3">
        <v>0</v>
      </c>
      <c r="G770" s="3">
        <v>630</v>
      </c>
      <c r="H770" s="3">
        <v>599</v>
      </c>
      <c r="I770" s="3">
        <v>0</v>
      </c>
      <c r="J770" s="3">
        <v>201</v>
      </c>
      <c r="K770" s="3">
        <v>0</v>
      </c>
      <c r="L770" s="3">
        <v>6078</v>
      </c>
      <c r="M770" s="3">
        <v>0</v>
      </c>
      <c r="N770" s="3">
        <v>992</v>
      </c>
      <c r="O770" s="3">
        <v>0</v>
      </c>
      <c r="P770" s="3">
        <v>0</v>
      </c>
      <c r="Q770" s="3">
        <v>0</v>
      </c>
      <c r="R770" s="3">
        <v>0</v>
      </c>
      <c r="S770" s="3">
        <v>4158</v>
      </c>
      <c r="T770" s="3">
        <v>19103</v>
      </c>
      <c r="U770" s="3">
        <v>0</v>
      </c>
      <c r="V770" s="3">
        <v>6713</v>
      </c>
      <c r="W770" s="3">
        <v>0</v>
      </c>
      <c r="X770" s="3">
        <v>37768</v>
      </c>
      <c r="Y770" s="3">
        <v>0</v>
      </c>
      <c r="Z770" s="3">
        <v>0</v>
      </c>
      <c r="AA770" s="3">
        <v>72</v>
      </c>
      <c r="AB770" s="3">
        <v>0</v>
      </c>
      <c r="AC770" s="3">
        <v>0</v>
      </c>
      <c r="AD770" s="3">
        <v>26</v>
      </c>
      <c r="AE770" s="3">
        <v>0</v>
      </c>
      <c r="AF770" s="33">
        <f t="shared" si="11"/>
        <v>76340</v>
      </c>
    </row>
    <row r="771" spans="1:32" ht="13.5" thickBot="1" x14ac:dyDescent="0.25">
      <c r="A771" s="6" t="s">
        <v>74</v>
      </c>
      <c r="B771" s="25" t="s">
        <v>54</v>
      </c>
      <c r="C771" s="3">
        <v>1985</v>
      </c>
      <c r="D771" s="3">
        <v>0</v>
      </c>
      <c r="E771" s="3">
        <v>0</v>
      </c>
      <c r="F771" s="3">
        <v>0</v>
      </c>
      <c r="G771" s="3">
        <v>6904</v>
      </c>
      <c r="H771" s="3">
        <v>296</v>
      </c>
      <c r="I771" s="3">
        <v>0</v>
      </c>
      <c r="J771" s="3">
        <v>0</v>
      </c>
      <c r="K771" s="3">
        <v>0</v>
      </c>
      <c r="L771" s="3">
        <v>12945</v>
      </c>
      <c r="M771" s="3">
        <v>0</v>
      </c>
      <c r="N771" s="3">
        <v>6470</v>
      </c>
      <c r="O771" s="3">
        <v>0</v>
      </c>
      <c r="P771" s="3">
        <v>0</v>
      </c>
      <c r="Q771" s="3">
        <v>0</v>
      </c>
      <c r="R771" s="3">
        <v>0</v>
      </c>
      <c r="S771" s="3">
        <v>2208</v>
      </c>
      <c r="T771" s="3">
        <v>71634</v>
      </c>
      <c r="U771" s="3">
        <v>1101</v>
      </c>
      <c r="V771" s="3">
        <v>7308</v>
      </c>
      <c r="W771" s="3">
        <v>709</v>
      </c>
      <c r="X771" s="3">
        <v>62260</v>
      </c>
      <c r="Y771" s="3">
        <v>0</v>
      </c>
      <c r="Z771" s="3">
        <v>0</v>
      </c>
      <c r="AA771" s="3">
        <v>70</v>
      </c>
      <c r="AB771" s="3">
        <v>0</v>
      </c>
      <c r="AC771" s="3">
        <v>0</v>
      </c>
      <c r="AD771" s="3">
        <v>16</v>
      </c>
      <c r="AE771" s="3">
        <v>0</v>
      </c>
      <c r="AF771" s="33">
        <f t="shared" ref="AF771:AF834" si="12">SUM(D771:AE771)</f>
        <v>171921</v>
      </c>
    </row>
    <row r="772" spans="1:32" ht="13.5" thickBot="1" x14ac:dyDescent="0.25">
      <c r="A772" s="6" t="s">
        <v>74</v>
      </c>
      <c r="B772" s="25" t="s">
        <v>55</v>
      </c>
      <c r="C772" s="3">
        <v>1985</v>
      </c>
      <c r="D772" s="3">
        <v>0</v>
      </c>
      <c r="E772" s="3">
        <v>0</v>
      </c>
      <c r="F772" s="3">
        <v>0</v>
      </c>
      <c r="G772" s="3">
        <v>741</v>
      </c>
      <c r="H772" s="3">
        <v>372</v>
      </c>
      <c r="I772" s="3">
        <v>0</v>
      </c>
      <c r="J772" s="3">
        <v>0</v>
      </c>
      <c r="K772" s="3">
        <v>15</v>
      </c>
      <c r="L772" s="3">
        <v>5839</v>
      </c>
      <c r="M772" s="3">
        <v>0</v>
      </c>
      <c r="N772" s="3">
        <v>4550</v>
      </c>
      <c r="O772" s="3">
        <v>0</v>
      </c>
      <c r="P772" s="3">
        <v>0</v>
      </c>
      <c r="Q772" s="3">
        <v>0</v>
      </c>
      <c r="R772" s="3">
        <v>0</v>
      </c>
      <c r="S772" s="3">
        <v>968</v>
      </c>
      <c r="T772" s="3">
        <v>18134</v>
      </c>
      <c r="U772" s="3">
        <v>0</v>
      </c>
      <c r="V772" s="3">
        <v>6468</v>
      </c>
      <c r="W772" s="3">
        <v>0</v>
      </c>
      <c r="X772" s="3">
        <v>20233</v>
      </c>
      <c r="Y772" s="3">
        <v>0</v>
      </c>
      <c r="Z772" s="3">
        <v>0</v>
      </c>
      <c r="AA772" s="3">
        <v>216</v>
      </c>
      <c r="AB772" s="3">
        <v>0</v>
      </c>
      <c r="AC772" s="3">
        <v>0</v>
      </c>
      <c r="AD772" s="3">
        <v>22</v>
      </c>
      <c r="AE772" s="3">
        <v>0</v>
      </c>
      <c r="AF772" s="33">
        <v>57558</v>
      </c>
    </row>
    <row r="773" spans="1:32" ht="13.5" thickBot="1" x14ac:dyDescent="0.25">
      <c r="A773" s="6" t="s">
        <v>71</v>
      </c>
      <c r="B773" s="25" t="s">
        <v>56</v>
      </c>
      <c r="C773" s="3">
        <v>1985</v>
      </c>
      <c r="D773" s="3"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3">
        <v>0</v>
      </c>
      <c r="AD773" s="3">
        <v>0</v>
      </c>
      <c r="AE773" s="3">
        <v>0</v>
      </c>
      <c r="AF773" s="33">
        <f t="shared" si="12"/>
        <v>0</v>
      </c>
    </row>
    <row r="774" spans="1:32" ht="13.5" thickBot="1" x14ac:dyDescent="0.25">
      <c r="A774" s="6" t="s">
        <v>71</v>
      </c>
      <c r="B774" s="25" t="s">
        <v>57</v>
      </c>
      <c r="C774" s="3">
        <v>1985</v>
      </c>
      <c r="D774" s="3">
        <v>0</v>
      </c>
      <c r="E774" s="3">
        <v>697</v>
      </c>
      <c r="F774" s="3">
        <v>2649</v>
      </c>
      <c r="G774" s="3">
        <v>40</v>
      </c>
      <c r="H774" s="3">
        <v>4942</v>
      </c>
      <c r="I774" s="3">
        <v>0</v>
      </c>
      <c r="J774" s="3">
        <v>11263</v>
      </c>
      <c r="K774" s="3">
        <v>0</v>
      </c>
      <c r="L774" s="3">
        <v>15547</v>
      </c>
      <c r="M774" s="3">
        <v>2515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3">
        <v>0</v>
      </c>
      <c r="T774" s="3">
        <v>111</v>
      </c>
      <c r="U774" s="3">
        <v>0</v>
      </c>
      <c r="V774" s="3">
        <v>0</v>
      </c>
      <c r="W774" s="3">
        <v>0</v>
      </c>
      <c r="X774" s="3">
        <v>735</v>
      </c>
      <c r="Y774" s="3">
        <v>0</v>
      </c>
      <c r="Z774" s="3">
        <v>0</v>
      </c>
      <c r="AA774" s="3">
        <v>3082</v>
      </c>
      <c r="AB774" s="3">
        <v>0</v>
      </c>
      <c r="AC774" s="3">
        <v>0</v>
      </c>
      <c r="AD774" s="3">
        <v>0</v>
      </c>
      <c r="AE774" s="3">
        <v>0</v>
      </c>
      <c r="AF774" s="33">
        <f t="shared" si="12"/>
        <v>41581</v>
      </c>
    </row>
    <row r="775" spans="1:32" ht="13.5" thickBot="1" x14ac:dyDescent="0.25">
      <c r="A775" s="6" t="s">
        <v>71</v>
      </c>
      <c r="B775" s="25" t="s">
        <v>58</v>
      </c>
      <c r="C775" s="3">
        <v>1985</v>
      </c>
      <c r="D775" s="3">
        <v>0</v>
      </c>
      <c r="E775" s="3">
        <v>182</v>
      </c>
      <c r="F775" s="3">
        <v>0</v>
      </c>
      <c r="G775" s="3">
        <v>997</v>
      </c>
      <c r="H775" s="3">
        <v>8099</v>
      </c>
      <c r="I775" s="3">
        <v>0</v>
      </c>
      <c r="J775" s="3">
        <v>5526</v>
      </c>
      <c r="K775" s="3">
        <v>0</v>
      </c>
      <c r="L775" s="3">
        <v>7427</v>
      </c>
      <c r="M775" s="3">
        <v>0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3">
        <v>149</v>
      </c>
      <c r="T775" s="3">
        <v>26223</v>
      </c>
      <c r="U775" s="3">
        <v>0</v>
      </c>
      <c r="V775" s="3">
        <v>872</v>
      </c>
      <c r="W775" s="3">
        <v>0</v>
      </c>
      <c r="X775" s="3">
        <v>3113</v>
      </c>
      <c r="Y775" s="3">
        <v>0</v>
      </c>
      <c r="Z775" s="3">
        <v>0</v>
      </c>
      <c r="AA775" s="3">
        <v>2971</v>
      </c>
      <c r="AB775" s="3">
        <v>0</v>
      </c>
      <c r="AC775" s="3">
        <v>0</v>
      </c>
      <c r="AD775" s="3">
        <v>3</v>
      </c>
      <c r="AE775" s="3">
        <v>0</v>
      </c>
      <c r="AF775" s="33">
        <f t="shared" si="12"/>
        <v>55562</v>
      </c>
    </row>
    <row r="776" spans="1:32" ht="13.5" thickBot="1" x14ac:dyDescent="0.25">
      <c r="A776" s="6" t="s">
        <v>71</v>
      </c>
      <c r="B776" s="25" t="s">
        <v>59</v>
      </c>
      <c r="C776" s="3">
        <v>1985</v>
      </c>
      <c r="D776" s="3">
        <v>0</v>
      </c>
      <c r="E776" s="3">
        <v>837</v>
      </c>
      <c r="F776" s="3">
        <v>240</v>
      </c>
      <c r="G776" s="3">
        <v>8484</v>
      </c>
      <c r="H776" s="3">
        <v>1120</v>
      </c>
      <c r="I776" s="3">
        <v>155</v>
      </c>
      <c r="J776" s="3">
        <v>9510</v>
      </c>
      <c r="K776" s="3">
        <v>0</v>
      </c>
      <c r="L776" s="3">
        <v>1147</v>
      </c>
      <c r="M776" s="3">
        <v>950</v>
      </c>
      <c r="N776" s="3">
        <v>1322</v>
      </c>
      <c r="O776" s="3">
        <v>0</v>
      </c>
      <c r="P776" s="3">
        <v>0</v>
      </c>
      <c r="Q776" s="3">
        <v>0</v>
      </c>
      <c r="R776" s="3">
        <v>1717</v>
      </c>
      <c r="S776" s="3">
        <v>860</v>
      </c>
      <c r="T776" s="3">
        <v>16302</v>
      </c>
      <c r="U776" s="3">
        <v>0</v>
      </c>
      <c r="V776" s="3">
        <v>20</v>
      </c>
      <c r="W776" s="3">
        <v>0</v>
      </c>
      <c r="X776" s="3">
        <v>3701</v>
      </c>
      <c r="Y776" s="3">
        <v>0</v>
      </c>
      <c r="Z776" s="3">
        <v>0</v>
      </c>
      <c r="AA776" s="3">
        <v>3711</v>
      </c>
      <c r="AB776" s="3">
        <v>0</v>
      </c>
      <c r="AC776" s="3">
        <v>0</v>
      </c>
      <c r="AD776" s="3">
        <v>244</v>
      </c>
      <c r="AE776" s="3">
        <v>0</v>
      </c>
      <c r="AF776" s="33">
        <f t="shared" si="12"/>
        <v>50320</v>
      </c>
    </row>
    <row r="777" spans="1:32" ht="13.5" thickBot="1" x14ac:dyDescent="0.25">
      <c r="A777" s="6" t="s">
        <v>71</v>
      </c>
      <c r="B777" s="25" t="s">
        <v>60</v>
      </c>
      <c r="C777" s="3">
        <v>1985</v>
      </c>
      <c r="D777" s="3">
        <v>0</v>
      </c>
      <c r="E777" s="3">
        <v>472</v>
      </c>
      <c r="F777" s="3">
        <v>0</v>
      </c>
      <c r="G777" s="3">
        <v>5892</v>
      </c>
      <c r="H777" s="3">
        <v>637</v>
      </c>
      <c r="I777" s="3">
        <v>0</v>
      </c>
      <c r="J777" s="3">
        <v>4456</v>
      </c>
      <c r="K777" s="3">
        <v>0</v>
      </c>
      <c r="L777" s="3">
        <v>0</v>
      </c>
      <c r="M777" s="3">
        <v>0</v>
      </c>
      <c r="N777" s="3">
        <v>1464</v>
      </c>
      <c r="O777" s="3">
        <v>0</v>
      </c>
      <c r="P777" s="3">
        <v>0</v>
      </c>
      <c r="Q777" s="3">
        <v>0</v>
      </c>
      <c r="R777" s="3">
        <v>2069</v>
      </c>
      <c r="S777" s="3">
        <v>2080</v>
      </c>
      <c r="T777" s="3">
        <v>53633</v>
      </c>
      <c r="U777" s="3">
        <v>0</v>
      </c>
      <c r="V777" s="3">
        <v>0</v>
      </c>
      <c r="W777" s="3">
        <v>0</v>
      </c>
      <c r="X777" s="3">
        <v>1054</v>
      </c>
      <c r="Y777" s="3">
        <v>0</v>
      </c>
      <c r="Z777" s="3">
        <v>0</v>
      </c>
      <c r="AA777" s="3">
        <v>0</v>
      </c>
      <c r="AB777" s="3">
        <v>0</v>
      </c>
      <c r="AC777" s="3">
        <v>0</v>
      </c>
      <c r="AD777" s="3">
        <v>0</v>
      </c>
      <c r="AE777" s="3">
        <v>0</v>
      </c>
      <c r="AF777" s="33">
        <f t="shared" si="12"/>
        <v>71757</v>
      </c>
    </row>
    <row r="778" spans="1:32" ht="13.5" thickBot="1" x14ac:dyDescent="0.25">
      <c r="A778" s="6" t="s">
        <v>71</v>
      </c>
      <c r="B778" s="25" t="s">
        <v>61</v>
      </c>
      <c r="C778" s="3">
        <v>1985</v>
      </c>
      <c r="D778" s="3">
        <v>0</v>
      </c>
      <c r="E778" s="3">
        <v>2830</v>
      </c>
      <c r="F778" s="3">
        <v>0</v>
      </c>
      <c r="G778" s="3">
        <v>17091</v>
      </c>
      <c r="H778" s="3">
        <v>1375</v>
      </c>
      <c r="I778" s="3">
        <v>0</v>
      </c>
      <c r="J778" s="3">
        <v>13242</v>
      </c>
      <c r="K778" s="3">
        <v>15</v>
      </c>
      <c r="L778" s="3">
        <v>0</v>
      </c>
      <c r="M778" s="3">
        <v>0</v>
      </c>
      <c r="N778" s="3">
        <v>7300</v>
      </c>
      <c r="O778" s="3">
        <v>0</v>
      </c>
      <c r="P778" s="3">
        <v>0</v>
      </c>
      <c r="Q778" s="3">
        <v>36</v>
      </c>
      <c r="R778" s="3">
        <v>2444</v>
      </c>
      <c r="S778" s="3">
        <v>1886</v>
      </c>
      <c r="T778" s="3">
        <v>18270</v>
      </c>
      <c r="U778" s="3">
        <v>0</v>
      </c>
      <c r="V778" s="3">
        <v>0</v>
      </c>
      <c r="W778" s="3">
        <v>39</v>
      </c>
      <c r="X778" s="3">
        <v>8746</v>
      </c>
      <c r="Y778" s="3">
        <v>0</v>
      </c>
      <c r="Z778" s="3">
        <v>0</v>
      </c>
      <c r="AA778" s="3">
        <v>7442</v>
      </c>
      <c r="AB778" s="3">
        <v>0</v>
      </c>
      <c r="AC778" s="3">
        <v>0</v>
      </c>
      <c r="AD778" s="3">
        <v>802</v>
      </c>
      <c r="AE778" s="3">
        <v>16</v>
      </c>
      <c r="AF778" s="33">
        <f t="shared" si="12"/>
        <v>81534</v>
      </c>
    </row>
    <row r="779" spans="1:32" ht="13.5" thickBot="1" x14ac:dyDescent="0.25">
      <c r="A779" s="6" t="s">
        <v>71</v>
      </c>
      <c r="B779" s="25" t="s">
        <v>62</v>
      </c>
      <c r="C779" s="3">
        <v>1985</v>
      </c>
      <c r="D779" s="3">
        <v>0</v>
      </c>
      <c r="E779" s="3">
        <v>353</v>
      </c>
      <c r="F779" s="3">
        <v>58</v>
      </c>
      <c r="G779" s="3">
        <v>1219</v>
      </c>
      <c r="H779" s="3">
        <v>2687</v>
      </c>
      <c r="I779" s="3">
        <v>116</v>
      </c>
      <c r="J779" s="3">
        <v>6119</v>
      </c>
      <c r="K779" s="3">
        <v>0</v>
      </c>
      <c r="L779" s="3">
        <v>1040</v>
      </c>
      <c r="M779" s="3">
        <v>1373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3">
        <v>100</v>
      </c>
      <c r="T779" s="3">
        <v>8211</v>
      </c>
      <c r="U779" s="3">
        <v>0</v>
      </c>
      <c r="V779" s="3">
        <v>0</v>
      </c>
      <c r="W779" s="3">
        <v>0</v>
      </c>
      <c r="X779" s="3">
        <v>163</v>
      </c>
      <c r="Y779" s="3">
        <v>0</v>
      </c>
      <c r="Z779" s="3">
        <v>0</v>
      </c>
      <c r="AA779" s="3">
        <v>147</v>
      </c>
      <c r="AB779" s="3">
        <v>0</v>
      </c>
      <c r="AC779" s="3">
        <v>0</v>
      </c>
      <c r="AD779" s="3">
        <v>14</v>
      </c>
      <c r="AE779" s="3">
        <v>0</v>
      </c>
      <c r="AF779" s="33">
        <f t="shared" si="12"/>
        <v>21600</v>
      </c>
    </row>
    <row r="780" spans="1:32" ht="13.5" thickBot="1" x14ac:dyDescent="0.25">
      <c r="A780" s="6" t="s">
        <v>71</v>
      </c>
      <c r="B780" s="25" t="s">
        <v>63</v>
      </c>
      <c r="C780" s="3">
        <v>1985</v>
      </c>
      <c r="D780" s="3">
        <v>0</v>
      </c>
      <c r="E780" s="3">
        <v>287</v>
      </c>
      <c r="F780" s="3">
        <v>0</v>
      </c>
      <c r="G780" s="3">
        <v>178</v>
      </c>
      <c r="H780" s="3">
        <v>668</v>
      </c>
      <c r="I780" s="3">
        <v>0</v>
      </c>
      <c r="J780" s="3">
        <v>4847</v>
      </c>
      <c r="K780" s="3">
        <v>0</v>
      </c>
      <c r="L780" s="3">
        <v>1794</v>
      </c>
      <c r="M780" s="3">
        <v>0</v>
      </c>
      <c r="N780" s="3">
        <v>103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1172</v>
      </c>
      <c r="U780" s="3">
        <v>0</v>
      </c>
      <c r="V780" s="3">
        <v>0</v>
      </c>
      <c r="W780" s="3">
        <v>0</v>
      </c>
      <c r="X780" s="3">
        <v>421</v>
      </c>
      <c r="Y780" s="3">
        <v>0</v>
      </c>
      <c r="Z780" s="3">
        <v>0</v>
      </c>
      <c r="AA780" s="3">
        <v>1011</v>
      </c>
      <c r="AB780" s="3">
        <v>0</v>
      </c>
      <c r="AC780" s="3">
        <v>0</v>
      </c>
      <c r="AD780" s="3">
        <v>3</v>
      </c>
      <c r="AE780" s="3">
        <v>0</v>
      </c>
      <c r="AF780" s="33">
        <f t="shared" si="12"/>
        <v>10484</v>
      </c>
    </row>
    <row r="781" spans="1:32" ht="13.5" thickBot="1" x14ac:dyDescent="0.25">
      <c r="A781" s="6" t="s">
        <v>71</v>
      </c>
      <c r="B781" s="25" t="s">
        <v>64</v>
      </c>
      <c r="C781" s="3">
        <v>1985</v>
      </c>
      <c r="D781" s="3">
        <v>0</v>
      </c>
      <c r="E781" s="3">
        <v>99</v>
      </c>
      <c r="F781" s="3">
        <v>0</v>
      </c>
      <c r="G781" s="3">
        <v>2055</v>
      </c>
      <c r="H781" s="3">
        <v>1368</v>
      </c>
      <c r="I781" s="3">
        <v>0</v>
      </c>
      <c r="J781" s="3">
        <v>2929</v>
      </c>
      <c r="K781" s="3">
        <v>0</v>
      </c>
      <c r="L781" s="3">
        <v>97</v>
      </c>
      <c r="M781" s="3">
        <v>0</v>
      </c>
      <c r="N781" s="3">
        <v>210</v>
      </c>
      <c r="O781" s="3">
        <v>0</v>
      </c>
      <c r="P781" s="3">
        <v>0</v>
      </c>
      <c r="Q781" s="3">
        <v>0</v>
      </c>
      <c r="R781" s="3">
        <v>53</v>
      </c>
      <c r="S781" s="3">
        <v>493</v>
      </c>
      <c r="T781" s="3">
        <v>20088</v>
      </c>
      <c r="U781" s="3">
        <v>1358</v>
      </c>
      <c r="V781" s="3">
        <v>177</v>
      </c>
      <c r="W781" s="3">
        <v>97</v>
      </c>
      <c r="X781" s="3">
        <v>1922</v>
      </c>
      <c r="Y781" s="3">
        <v>0</v>
      </c>
      <c r="Z781" s="3">
        <v>0</v>
      </c>
      <c r="AA781" s="3">
        <v>245</v>
      </c>
      <c r="AB781" s="3">
        <v>0</v>
      </c>
      <c r="AC781" s="3">
        <v>0</v>
      </c>
      <c r="AD781" s="3">
        <v>0</v>
      </c>
      <c r="AE781" s="3">
        <v>0</v>
      </c>
      <c r="AF781" s="33">
        <f t="shared" si="12"/>
        <v>31191</v>
      </c>
    </row>
    <row r="782" spans="1:32" ht="13.5" thickBot="1" x14ac:dyDescent="0.25">
      <c r="A782" s="6" t="s">
        <v>71</v>
      </c>
      <c r="B782" s="25" t="s">
        <v>65</v>
      </c>
      <c r="C782" s="3">
        <v>1985</v>
      </c>
      <c r="D782" s="3">
        <v>0</v>
      </c>
      <c r="E782" s="3">
        <v>1414</v>
      </c>
      <c r="F782" s="3">
        <v>49574</v>
      </c>
      <c r="G782" s="3">
        <v>1066</v>
      </c>
      <c r="H782" s="3">
        <v>17686</v>
      </c>
      <c r="I782" s="3">
        <v>0</v>
      </c>
      <c r="J782" s="3">
        <v>42811</v>
      </c>
      <c r="K782" s="3">
        <v>0</v>
      </c>
      <c r="L782" s="3">
        <v>39594</v>
      </c>
      <c r="M782" s="3">
        <v>0</v>
      </c>
      <c r="N782" s="3">
        <v>6230</v>
      </c>
      <c r="O782" s="3">
        <v>0</v>
      </c>
      <c r="P782" s="3">
        <v>0</v>
      </c>
      <c r="Q782" s="3">
        <v>0</v>
      </c>
      <c r="R782" s="3">
        <v>0</v>
      </c>
      <c r="S782" s="3">
        <v>3361</v>
      </c>
      <c r="T782" s="3">
        <v>0</v>
      </c>
      <c r="U782" s="3">
        <v>19162</v>
      </c>
      <c r="V782" s="3">
        <v>94497</v>
      </c>
      <c r="W782" s="3">
        <v>594</v>
      </c>
      <c r="X782" s="3">
        <v>303410</v>
      </c>
      <c r="Y782" s="3">
        <v>0</v>
      </c>
      <c r="Z782" s="3">
        <v>0</v>
      </c>
      <c r="AA782" s="3">
        <v>44348</v>
      </c>
      <c r="AB782" s="3">
        <v>0</v>
      </c>
      <c r="AC782" s="3">
        <v>0</v>
      </c>
      <c r="AD782" s="3">
        <v>0</v>
      </c>
      <c r="AE782" s="3">
        <v>0</v>
      </c>
      <c r="AF782" s="33">
        <f t="shared" si="12"/>
        <v>623747</v>
      </c>
    </row>
    <row r="783" spans="1:32" ht="13.5" thickBot="1" x14ac:dyDescent="0.25">
      <c r="A783" s="6" t="s">
        <v>71</v>
      </c>
      <c r="B783" s="25" t="s">
        <v>66</v>
      </c>
      <c r="C783" s="3">
        <v>1985</v>
      </c>
      <c r="D783" s="3">
        <v>0</v>
      </c>
      <c r="E783" s="3">
        <v>506</v>
      </c>
      <c r="F783" s="3">
        <v>0</v>
      </c>
      <c r="G783" s="3">
        <v>3254</v>
      </c>
      <c r="H783" s="3">
        <v>1530</v>
      </c>
      <c r="I783" s="3">
        <v>0</v>
      </c>
      <c r="J783" s="3">
        <v>4866</v>
      </c>
      <c r="K783" s="3">
        <v>0</v>
      </c>
      <c r="L783" s="3">
        <v>1415</v>
      </c>
      <c r="M783" s="3">
        <v>613</v>
      </c>
      <c r="N783" s="3">
        <v>1359</v>
      </c>
      <c r="O783" s="3">
        <v>0</v>
      </c>
      <c r="P783" s="3">
        <v>0</v>
      </c>
      <c r="Q783" s="3">
        <v>0</v>
      </c>
      <c r="R783" s="3">
        <v>121</v>
      </c>
      <c r="S783" s="3">
        <v>841</v>
      </c>
      <c r="T783" s="3">
        <v>39205</v>
      </c>
      <c r="U783" s="3">
        <v>0</v>
      </c>
      <c r="V783" s="3">
        <v>0</v>
      </c>
      <c r="W783" s="3">
        <v>0</v>
      </c>
      <c r="X783" s="3">
        <v>1493</v>
      </c>
      <c r="Y783" s="3">
        <v>0</v>
      </c>
      <c r="Z783" s="3">
        <v>0</v>
      </c>
      <c r="AA783" s="3">
        <v>1721</v>
      </c>
      <c r="AB783" s="3">
        <v>0</v>
      </c>
      <c r="AC783" s="3">
        <v>0</v>
      </c>
      <c r="AD783" s="3">
        <v>67</v>
      </c>
      <c r="AE783" s="3">
        <v>0</v>
      </c>
      <c r="AF783" s="33">
        <f t="shared" si="12"/>
        <v>56991</v>
      </c>
    </row>
    <row r="784" spans="1:32" ht="13.5" thickBot="1" x14ac:dyDescent="0.25">
      <c r="A784" s="6" t="s">
        <v>71</v>
      </c>
      <c r="B784" s="25" t="s">
        <v>67</v>
      </c>
      <c r="C784" s="3">
        <v>1985</v>
      </c>
      <c r="D784" s="3">
        <v>0</v>
      </c>
      <c r="E784" s="3">
        <v>27</v>
      </c>
      <c r="F784" s="3">
        <v>0</v>
      </c>
      <c r="G784" s="3">
        <v>5664</v>
      </c>
      <c r="H784" s="3">
        <v>427</v>
      </c>
      <c r="I784" s="3">
        <v>0</v>
      </c>
      <c r="J784" s="3">
        <v>2766</v>
      </c>
      <c r="K784" s="3">
        <v>0</v>
      </c>
      <c r="L784" s="3">
        <v>10</v>
      </c>
      <c r="M784" s="3">
        <v>0</v>
      </c>
      <c r="N784" s="3">
        <v>0</v>
      </c>
      <c r="O784" s="3">
        <v>0</v>
      </c>
      <c r="P784" s="3">
        <v>0</v>
      </c>
      <c r="Q784" s="3">
        <v>0</v>
      </c>
      <c r="R784" s="3">
        <v>184</v>
      </c>
      <c r="S784" s="3">
        <v>826</v>
      </c>
      <c r="T784" s="3">
        <v>10004</v>
      </c>
      <c r="U784" s="3">
        <v>191</v>
      </c>
      <c r="V784" s="3">
        <v>0</v>
      </c>
      <c r="W784" s="3">
        <v>481</v>
      </c>
      <c r="X784" s="3">
        <v>2258</v>
      </c>
      <c r="Y784" s="3">
        <v>0</v>
      </c>
      <c r="Z784" s="3">
        <v>0</v>
      </c>
      <c r="AA784" s="3">
        <v>294</v>
      </c>
      <c r="AB784" s="3">
        <v>0</v>
      </c>
      <c r="AC784" s="3">
        <v>0</v>
      </c>
      <c r="AD784" s="3">
        <v>57</v>
      </c>
      <c r="AE784" s="3">
        <v>0</v>
      </c>
      <c r="AF784" s="33">
        <f t="shared" si="12"/>
        <v>23189</v>
      </c>
    </row>
    <row r="785" spans="1:34" ht="13.5" thickBot="1" x14ac:dyDescent="0.25">
      <c r="A785" s="6" t="s">
        <v>71</v>
      </c>
      <c r="B785" s="25" t="s">
        <v>68</v>
      </c>
      <c r="C785" s="3">
        <v>1985</v>
      </c>
      <c r="D785" s="3">
        <v>0</v>
      </c>
      <c r="E785" s="3">
        <v>3545</v>
      </c>
      <c r="F785" s="3">
        <v>0</v>
      </c>
      <c r="G785" s="3">
        <v>7867</v>
      </c>
      <c r="H785" s="3">
        <v>1665</v>
      </c>
      <c r="I785" s="3">
        <v>0</v>
      </c>
      <c r="J785" s="3">
        <v>6178</v>
      </c>
      <c r="K785" s="3">
        <v>0</v>
      </c>
      <c r="L785" s="3">
        <v>0</v>
      </c>
      <c r="M785" s="3">
        <v>84</v>
      </c>
      <c r="N785" s="3">
        <v>6587</v>
      </c>
      <c r="O785" s="3">
        <v>0</v>
      </c>
      <c r="P785" s="3">
        <v>0</v>
      </c>
      <c r="Q785" s="3">
        <v>0</v>
      </c>
      <c r="R785" s="3">
        <v>1220</v>
      </c>
      <c r="S785" s="3">
        <v>582</v>
      </c>
      <c r="T785" s="3">
        <v>6862</v>
      </c>
      <c r="U785" s="3">
        <v>0</v>
      </c>
      <c r="V785" s="3">
        <v>0</v>
      </c>
      <c r="W785" s="3">
        <v>0</v>
      </c>
      <c r="X785" s="3">
        <v>4260</v>
      </c>
      <c r="Y785" s="3">
        <v>0</v>
      </c>
      <c r="Z785" s="3">
        <v>0</v>
      </c>
      <c r="AA785" s="3">
        <v>7656</v>
      </c>
      <c r="AB785" s="3">
        <v>0</v>
      </c>
      <c r="AC785" s="3">
        <v>0</v>
      </c>
      <c r="AD785" s="3">
        <v>166</v>
      </c>
      <c r="AE785" s="3">
        <v>0</v>
      </c>
      <c r="AF785" s="33">
        <f t="shared" si="12"/>
        <v>46672</v>
      </c>
      <c r="AG785" s="3">
        <f>SUM(AF737:AF785)</f>
        <v>10719571</v>
      </c>
    </row>
    <row r="786" spans="1:34" ht="13.5" thickBot="1" x14ac:dyDescent="0.25">
      <c r="A786" s="6" t="s">
        <v>72</v>
      </c>
      <c r="B786" s="3" t="s">
        <v>20</v>
      </c>
      <c r="C786" s="3">
        <v>1986</v>
      </c>
      <c r="D786" s="3">
        <v>0</v>
      </c>
      <c r="E786" s="3">
        <v>0</v>
      </c>
      <c r="F786" s="3">
        <v>0</v>
      </c>
      <c r="G786" s="3">
        <v>8960</v>
      </c>
      <c r="H786" s="3">
        <v>0</v>
      </c>
      <c r="I786" s="3">
        <v>0</v>
      </c>
      <c r="J786" s="3">
        <v>9167</v>
      </c>
      <c r="K786" s="3">
        <v>0</v>
      </c>
      <c r="L786" s="3">
        <v>2915</v>
      </c>
      <c r="M786" s="3">
        <v>0</v>
      </c>
      <c r="N786" s="3">
        <v>8531</v>
      </c>
      <c r="O786" s="3">
        <v>0</v>
      </c>
      <c r="P786" s="3">
        <v>0</v>
      </c>
      <c r="Q786" s="3">
        <v>0</v>
      </c>
      <c r="R786" s="3">
        <v>0</v>
      </c>
      <c r="S786" s="3">
        <v>18391</v>
      </c>
      <c r="T786" s="3">
        <v>360499</v>
      </c>
      <c r="U786" s="3">
        <v>0</v>
      </c>
      <c r="V786" s="3">
        <v>38502</v>
      </c>
      <c r="W786" s="3">
        <v>0</v>
      </c>
      <c r="X786" s="3">
        <v>306261</v>
      </c>
      <c r="AA786" s="3">
        <v>119</v>
      </c>
      <c r="AB786" s="3">
        <v>0</v>
      </c>
      <c r="AC786" s="3">
        <v>0</v>
      </c>
      <c r="AD786" s="3">
        <v>39</v>
      </c>
      <c r="AE786" s="3">
        <v>0</v>
      </c>
      <c r="AF786" s="33">
        <f t="shared" si="12"/>
        <v>753384</v>
      </c>
    </row>
    <row r="787" spans="1:34" ht="13.5" thickBot="1" x14ac:dyDescent="0.25">
      <c r="A787" s="6" t="s">
        <v>72</v>
      </c>
      <c r="B787" s="3" t="s">
        <v>21</v>
      </c>
      <c r="C787" s="3">
        <v>1986</v>
      </c>
      <c r="D787" s="3">
        <v>0</v>
      </c>
      <c r="E787" s="3">
        <v>0</v>
      </c>
      <c r="F787" s="3">
        <v>0</v>
      </c>
      <c r="G787" s="3">
        <v>3534</v>
      </c>
      <c r="H787" s="3">
        <v>0</v>
      </c>
      <c r="I787" s="3">
        <v>0</v>
      </c>
      <c r="J787" s="3">
        <v>2286</v>
      </c>
      <c r="K787" s="3">
        <v>0</v>
      </c>
      <c r="L787" s="3">
        <v>8101</v>
      </c>
      <c r="M787" s="3">
        <v>0</v>
      </c>
      <c r="N787" s="3">
        <v>14077</v>
      </c>
      <c r="O787" s="3">
        <v>0</v>
      </c>
      <c r="P787" s="3">
        <v>0</v>
      </c>
      <c r="Q787" s="3">
        <v>0</v>
      </c>
      <c r="R787" s="3">
        <v>0</v>
      </c>
      <c r="S787" s="3">
        <v>12364</v>
      </c>
      <c r="T787" s="3">
        <v>276785</v>
      </c>
      <c r="U787" s="3">
        <v>0</v>
      </c>
      <c r="V787" s="3">
        <v>19473</v>
      </c>
      <c r="W787" s="3">
        <v>0</v>
      </c>
      <c r="X787" s="3">
        <v>215561</v>
      </c>
      <c r="AA787" s="3">
        <v>115</v>
      </c>
      <c r="AB787" s="3">
        <v>0</v>
      </c>
      <c r="AC787" s="3">
        <v>0</v>
      </c>
      <c r="AD787" s="3">
        <v>81</v>
      </c>
      <c r="AE787" s="3">
        <v>0</v>
      </c>
      <c r="AF787" s="33">
        <f t="shared" si="12"/>
        <v>552377</v>
      </c>
    </row>
    <row r="788" spans="1:34" ht="13.5" thickBot="1" x14ac:dyDescent="0.25">
      <c r="A788" s="6" t="s">
        <v>72</v>
      </c>
      <c r="B788" s="3" t="s">
        <v>22</v>
      </c>
      <c r="C788" s="3">
        <v>1986</v>
      </c>
      <c r="D788" s="3">
        <v>0</v>
      </c>
      <c r="E788" s="3">
        <v>2520</v>
      </c>
      <c r="F788" s="3">
        <v>0</v>
      </c>
      <c r="G788" s="3">
        <v>17778</v>
      </c>
      <c r="H788" s="3">
        <v>0</v>
      </c>
      <c r="I788" s="3">
        <v>0</v>
      </c>
      <c r="J788" s="3">
        <v>10582</v>
      </c>
      <c r="K788" s="3">
        <v>0</v>
      </c>
      <c r="L788" s="3">
        <v>1593</v>
      </c>
      <c r="M788" s="3">
        <v>0</v>
      </c>
      <c r="N788" s="3">
        <v>19740</v>
      </c>
      <c r="O788" s="3">
        <v>0</v>
      </c>
      <c r="P788" s="3">
        <v>0</v>
      </c>
      <c r="Q788" s="3">
        <v>0</v>
      </c>
      <c r="R788" s="3">
        <v>0</v>
      </c>
      <c r="S788" s="3">
        <v>31139</v>
      </c>
      <c r="T788" s="3">
        <v>482811</v>
      </c>
      <c r="U788" s="3">
        <v>0</v>
      </c>
      <c r="V788" s="3">
        <v>30760</v>
      </c>
      <c r="W788" s="3">
        <v>0</v>
      </c>
      <c r="X788" s="3">
        <v>390773</v>
      </c>
      <c r="Y788" s="3">
        <v>0</v>
      </c>
      <c r="Z788" s="3">
        <v>0</v>
      </c>
      <c r="AA788" s="3">
        <v>2540</v>
      </c>
      <c r="AB788" s="3">
        <v>0</v>
      </c>
      <c r="AC788" s="3">
        <v>0</v>
      </c>
      <c r="AD788" s="3">
        <v>0</v>
      </c>
      <c r="AE788" s="3">
        <v>0</v>
      </c>
      <c r="AF788" s="33">
        <f t="shared" si="12"/>
        <v>990236</v>
      </c>
    </row>
    <row r="789" spans="1:34" s="44" customFormat="1" ht="13.5" thickBot="1" x14ac:dyDescent="0.25">
      <c r="A789" s="42" t="s">
        <v>72</v>
      </c>
      <c r="B789" s="43" t="s">
        <v>23</v>
      </c>
      <c r="C789" s="43">
        <v>1986</v>
      </c>
      <c r="D789" s="43">
        <v>0</v>
      </c>
      <c r="E789" s="43">
        <v>3009</v>
      </c>
      <c r="F789" s="43">
        <v>0</v>
      </c>
      <c r="G789" s="43">
        <v>14732</v>
      </c>
      <c r="H789" s="43">
        <v>2720</v>
      </c>
      <c r="I789" s="43">
        <v>0</v>
      </c>
      <c r="J789" s="43">
        <v>40999</v>
      </c>
      <c r="K789" s="43">
        <v>0</v>
      </c>
      <c r="L789" s="43">
        <v>107</v>
      </c>
      <c r="M789" s="43">
        <v>0</v>
      </c>
      <c r="N789" s="43">
        <v>961</v>
      </c>
      <c r="O789" s="43">
        <v>1161</v>
      </c>
      <c r="P789" s="43">
        <v>0</v>
      </c>
      <c r="Q789" s="43">
        <v>0</v>
      </c>
      <c r="R789" s="43">
        <v>0</v>
      </c>
      <c r="S789" s="43">
        <v>2571</v>
      </c>
      <c r="T789" s="43">
        <v>25561</v>
      </c>
      <c r="U789" s="43">
        <v>0</v>
      </c>
      <c r="V789" s="43">
        <v>59190</v>
      </c>
      <c r="W789" s="43">
        <v>0</v>
      </c>
      <c r="X789" s="43">
        <v>119488</v>
      </c>
      <c r="Y789" s="43">
        <v>0</v>
      </c>
      <c r="Z789" s="43">
        <v>0</v>
      </c>
      <c r="AA789" s="43">
        <v>10460</v>
      </c>
      <c r="AB789" s="43">
        <v>0</v>
      </c>
      <c r="AC789" s="43">
        <v>0</v>
      </c>
      <c r="AD789" s="43">
        <v>0</v>
      </c>
      <c r="AE789" s="43">
        <v>0</v>
      </c>
      <c r="AF789" s="57">
        <f t="shared" si="12"/>
        <v>280959</v>
      </c>
      <c r="AG789" s="43"/>
      <c r="AH789" s="43"/>
    </row>
    <row r="790" spans="1:34" ht="13.5" thickBot="1" x14ac:dyDescent="0.25">
      <c r="A790" s="6" t="s">
        <v>72</v>
      </c>
      <c r="B790" s="3" t="s">
        <v>24</v>
      </c>
      <c r="C790" s="3">
        <v>1986</v>
      </c>
      <c r="D790" s="3">
        <v>0</v>
      </c>
      <c r="E790" s="3">
        <v>0</v>
      </c>
      <c r="F790" s="3">
        <v>0</v>
      </c>
      <c r="G790" s="3">
        <v>42920</v>
      </c>
      <c r="H790" s="3">
        <v>669</v>
      </c>
      <c r="I790" s="3">
        <v>0</v>
      </c>
      <c r="J790" s="3">
        <v>2470</v>
      </c>
      <c r="K790" s="3">
        <v>0</v>
      </c>
      <c r="L790" s="3">
        <v>2910</v>
      </c>
      <c r="M790" s="3">
        <v>0</v>
      </c>
      <c r="N790" s="3">
        <v>29990</v>
      </c>
      <c r="O790" s="3">
        <v>0</v>
      </c>
      <c r="P790" s="3">
        <v>0</v>
      </c>
      <c r="Q790" s="3">
        <v>0</v>
      </c>
      <c r="R790" s="3">
        <v>0</v>
      </c>
      <c r="S790" s="3">
        <v>26140</v>
      </c>
      <c r="T790" s="3">
        <v>565080</v>
      </c>
      <c r="U790" s="3">
        <v>0</v>
      </c>
      <c r="V790" s="3">
        <v>49650</v>
      </c>
      <c r="W790" s="3">
        <v>1428</v>
      </c>
      <c r="X790" s="3">
        <v>288820</v>
      </c>
      <c r="Y790" s="3">
        <v>0</v>
      </c>
      <c r="Z790" s="3">
        <v>0</v>
      </c>
      <c r="AA790" s="3">
        <v>15980</v>
      </c>
      <c r="AB790" s="3">
        <v>0</v>
      </c>
      <c r="AC790" s="3">
        <v>912260</v>
      </c>
      <c r="AD790" s="3">
        <v>2510</v>
      </c>
      <c r="AE790" s="3">
        <v>0</v>
      </c>
      <c r="AF790" s="33">
        <f t="shared" si="12"/>
        <v>1940827</v>
      </c>
    </row>
    <row r="791" spans="1:34" ht="13.5" thickBot="1" x14ac:dyDescent="0.25">
      <c r="A791" s="6" t="s">
        <v>72</v>
      </c>
      <c r="B791" s="3" t="s">
        <v>25</v>
      </c>
      <c r="C791" s="3">
        <v>1986</v>
      </c>
      <c r="D791" s="3">
        <v>0</v>
      </c>
      <c r="E791" s="3">
        <v>4000</v>
      </c>
      <c r="F791" s="3">
        <v>0</v>
      </c>
      <c r="G791" s="3">
        <v>172000</v>
      </c>
      <c r="H791" s="3">
        <v>160</v>
      </c>
      <c r="I791" s="3">
        <v>0</v>
      </c>
      <c r="J791" s="3">
        <v>14000</v>
      </c>
      <c r="K791" s="3">
        <v>1068</v>
      </c>
      <c r="L791" s="3">
        <v>8000</v>
      </c>
      <c r="M791" s="3">
        <v>0</v>
      </c>
      <c r="N791" s="3">
        <v>55000</v>
      </c>
      <c r="O791" s="3">
        <v>0</v>
      </c>
      <c r="P791" s="3">
        <v>0</v>
      </c>
      <c r="Q791" s="3">
        <v>0</v>
      </c>
      <c r="R791" s="3">
        <v>798</v>
      </c>
      <c r="S791" s="3">
        <v>77000</v>
      </c>
      <c r="T791" s="3">
        <v>826000</v>
      </c>
      <c r="U791" s="3">
        <v>0</v>
      </c>
      <c r="V791" s="3">
        <v>14000</v>
      </c>
      <c r="W791" s="3">
        <v>777</v>
      </c>
      <c r="X791" s="3">
        <v>217000</v>
      </c>
      <c r="Y791" s="3">
        <v>0</v>
      </c>
      <c r="Z791" s="3">
        <v>0</v>
      </c>
      <c r="AA791" s="3">
        <v>42000</v>
      </c>
      <c r="AB791" s="3">
        <v>0</v>
      </c>
      <c r="AC791" s="3">
        <v>0</v>
      </c>
      <c r="AD791" s="3">
        <v>6000</v>
      </c>
      <c r="AE791" s="3">
        <v>0</v>
      </c>
      <c r="AF791" s="33">
        <f t="shared" si="12"/>
        <v>1437803</v>
      </c>
    </row>
    <row r="792" spans="1:34" ht="13.5" thickBot="1" x14ac:dyDescent="0.25">
      <c r="A792" s="6" t="s">
        <v>72</v>
      </c>
      <c r="B792" s="3" t="s">
        <v>26</v>
      </c>
      <c r="C792" s="3">
        <v>1986</v>
      </c>
      <c r="D792" s="3">
        <v>0</v>
      </c>
      <c r="E792" s="3">
        <v>133</v>
      </c>
      <c r="F792" s="3">
        <v>0</v>
      </c>
      <c r="G792" s="3">
        <v>10284</v>
      </c>
      <c r="H792" s="3">
        <v>1049</v>
      </c>
      <c r="I792" s="3">
        <v>0</v>
      </c>
      <c r="J792" s="3">
        <v>12279</v>
      </c>
      <c r="K792" s="3">
        <v>0</v>
      </c>
      <c r="L792" s="3">
        <v>5880</v>
      </c>
      <c r="M792" s="3">
        <v>0</v>
      </c>
      <c r="N792" s="3">
        <v>3934</v>
      </c>
      <c r="O792" s="3">
        <v>0</v>
      </c>
      <c r="P792" s="3">
        <v>0</v>
      </c>
      <c r="Q792" s="3">
        <v>0</v>
      </c>
      <c r="R792" s="3">
        <v>0</v>
      </c>
      <c r="S792" s="3">
        <v>8578</v>
      </c>
      <c r="T792" s="3">
        <v>68828</v>
      </c>
      <c r="U792" s="3">
        <v>0</v>
      </c>
      <c r="V792" s="3">
        <v>82276</v>
      </c>
      <c r="W792" s="3">
        <v>0</v>
      </c>
      <c r="X792" s="3">
        <v>229908</v>
      </c>
      <c r="Y792" s="3">
        <v>0</v>
      </c>
      <c r="Z792" s="3">
        <v>0</v>
      </c>
      <c r="AA792" s="3">
        <v>353</v>
      </c>
      <c r="AB792" s="3">
        <v>0</v>
      </c>
      <c r="AC792" s="3">
        <v>0</v>
      </c>
      <c r="AD792" s="3">
        <v>19</v>
      </c>
      <c r="AE792" s="3">
        <v>0</v>
      </c>
      <c r="AF792" s="33">
        <f t="shared" si="12"/>
        <v>423521</v>
      </c>
    </row>
    <row r="793" spans="1:34" ht="13.5" thickBot="1" x14ac:dyDescent="0.25">
      <c r="A793" s="6" t="s">
        <v>72</v>
      </c>
      <c r="B793" s="3" t="s">
        <v>27</v>
      </c>
      <c r="C793" s="3">
        <v>1986</v>
      </c>
      <c r="D793" s="3">
        <v>0</v>
      </c>
      <c r="E793" s="3">
        <v>3519</v>
      </c>
      <c r="F793" s="3">
        <v>0</v>
      </c>
      <c r="G793" s="3">
        <v>25439</v>
      </c>
      <c r="H793" s="3">
        <v>173</v>
      </c>
      <c r="I793" s="3">
        <v>0</v>
      </c>
      <c r="J793" s="3">
        <v>32880</v>
      </c>
      <c r="K793" s="3">
        <v>0</v>
      </c>
      <c r="L793" s="3">
        <v>5</v>
      </c>
      <c r="M793" s="3">
        <v>0</v>
      </c>
      <c r="N793" s="3">
        <v>2829</v>
      </c>
      <c r="O793" s="3">
        <v>0</v>
      </c>
      <c r="P793" s="3">
        <v>0</v>
      </c>
      <c r="Q793" s="3">
        <v>0</v>
      </c>
      <c r="R793" s="3">
        <v>0</v>
      </c>
      <c r="S793" s="3">
        <v>7773</v>
      </c>
      <c r="T793" s="3">
        <v>111041</v>
      </c>
      <c r="U793" s="3">
        <v>0</v>
      </c>
      <c r="V793" s="3">
        <v>17551</v>
      </c>
      <c r="W793" s="3">
        <v>0</v>
      </c>
      <c r="X793" s="3">
        <v>112868</v>
      </c>
      <c r="Y793" s="3">
        <v>0</v>
      </c>
      <c r="Z793" s="3">
        <v>0</v>
      </c>
      <c r="AA793" s="3">
        <v>6163</v>
      </c>
      <c r="AB793" s="3">
        <v>0</v>
      </c>
      <c r="AC793" s="3">
        <v>0</v>
      </c>
      <c r="AD793" s="3">
        <v>23</v>
      </c>
      <c r="AE793" s="3">
        <v>0</v>
      </c>
      <c r="AF793" s="33">
        <f t="shared" si="12"/>
        <v>320264</v>
      </c>
    </row>
    <row r="794" spans="1:34" ht="13.5" thickBot="1" x14ac:dyDescent="0.25">
      <c r="A794" s="6" t="s">
        <v>72</v>
      </c>
      <c r="B794" s="3" t="s">
        <v>28</v>
      </c>
      <c r="C794" s="3">
        <v>1986</v>
      </c>
      <c r="D794" s="3">
        <v>0</v>
      </c>
      <c r="E794" s="3">
        <v>3082</v>
      </c>
      <c r="F794" s="3">
        <v>0</v>
      </c>
      <c r="G794" s="3">
        <v>5443</v>
      </c>
      <c r="H794" s="3">
        <v>104</v>
      </c>
      <c r="I794" s="3">
        <v>0</v>
      </c>
      <c r="J794" s="3">
        <v>12073</v>
      </c>
      <c r="K794" s="3">
        <v>0</v>
      </c>
      <c r="L794" s="3">
        <v>0</v>
      </c>
      <c r="M794" s="3">
        <v>0</v>
      </c>
      <c r="N794" s="3">
        <v>32919</v>
      </c>
      <c r="O794" s="3">
        <v>0</v>
      </c>
      <c r="P794" s="3">
        <v>0</v>
      </c>
      <c r="Q794" s="3">
        <v>0</v>
      </c>
      <c r="R794" s="3">
        <v>0</v>
      </c>
      <c r="S794" s="3">
        <v>2704</v>
      </c>
      <c r="T794" s="3">
        <v>63219</v>
      </c>
      <c r="U794" s="3">
        <v>0</v>
      </c>
      <c r="V794" s="3">
        <v>0</v>
      </c>
      <c r="W794" s="3">
        <v>0</v>
      </c>
      <c r="X794" s="3">
        <v>24303</v>
      </c>
      <c r="Y794" s="3">
        <v>0</v>
      </c>
      <c r="Z794" s="3">
        <v>0</v>
      </c>
      <c r="AA794" s="3">
        <v>557</v>
      </c>
      <c r="AB794" s="3">
        <v>0</v>
      </c>
      <c r="AC794" s="3">
        <v>0</v>
      </c>
      <c r="AD794" s="3">
        <v>184</v>
      </c>
      <c r="AE794" s="3">
        <v>0</v>
      </c>
      <c r="AF794" s="33">
        <f t="shared" si="12"/>
        <v>144588</v>
      </c>
    </row>
    <row r="795" spans="1:34" ht="13.5" thickBot="1" x14ac:dyDescent="0.25">
      <c r="A795" s="6" t="s">
        <v>72</v>
      </c>
      <c r="B795" s="3" t="s">
        <v>29</v>
      </c>
      <c r="C795" s="3">
        <v>1986</v>
      </c>
      <c r="D795" s="3">
        <v>0</v>
      </c>
      <c r="E795" s="3">
        <v>29</v>
      </c>
      <c r="F795" s="3">
        <v>0</v>
      </c>
      <c r="G795" s="3">
        <v>4517</v>
      </c>
      <c r="H795" s="3">
        <v>0</v>
      </c>
      <c r="I795" s="3">
        <v>0</v>
      </c>
      <c r="J795" s="3">
        <v>118</v>
      </c>
      <c r="K795" s="3">
        <v>0</v>
      </c>
      <c r="L795" s="3">
        <v>10296</v>
      </c>
      <c r="M795" s="3">
        <v>0</v>
      </c>
      <c r="N795" s="3">
        <v>15719</v>
      </c>
      <c r="O795" s="3">
        <v>0</v>
      </c>
      <c r="P795" s="3">
        <v>0</v>
      </c>
      <c r="Q795" s="3">
        <v>0</v>
      </c>
      <c r="R795" s="3">
        <v>0</v>
      </c>
      <c r="S795" s="3">
        <v>11296</v>
      </c>
      <c r="T795" s="3">
        <v>392370</v>
      </c>
      <c r="U795" s="3">
        <v>0</v>
      </c>
      <c r="V795" s="3">
        <v>22544</v>
      </c>
      <c r="W795" s="3">
        <v>0</v>
      </c>
      <c r="X795" s="3">
        <v>248240</v>
      </c>
      <c r="Y795" s="3">
        <v>0</v>
      </c>
      <c r="Z795" s="3">
        <v>0</v>
      </c>
      <c r="AA795" s="3">
        <v>330</v>
      </c>
      <c r="AB795" s="3">
        <v>0</v>
      </c>
      <c r="AC795" s="3">
        <v>0</v>
      </c>
      <c r="AD795" s="3">
        <v>74</v>
      </c>
      <c r="AE795" s="3">
        <v>0</v>
      </c>
      <c r="AF795" s="33">
        <f t="shared" si="12"/>
        <v>705533</v>
      </c>
    </row>
    <row r="796" spans="1:34" ht="13.5" thickBot="1" x14ac:dyDescent="0.25">
      <c r="A796" s="6" t="s">
        <v>72</v>
      </c>
      <c r="B796" s="3" t="s">
        <v>30</v>
      </c>
      <c r="C796" s="3">
        <v>1986</v>
      </c>
      <c r="D796" s="3">
        <v>0</v>
      </c>
      <c r="E796" s="3">
        <v>176</v>
      </c>
      <c r="F796" s="3">
        <v>9</v>
      </c>
      <c r="G796" s="3">
        <v>4184</v>
      </c>
      <c r="H796" s="3">
        <v>4515</v>
      </c>
      <c r="I796" s="3">
        <v>0</v>
      </c>
      <c r="J796" s="3">
        <v>7599</v>
      </c>
      <c r="K796" s="3">
        <v>0</v>
      </c>
      <c r="L796" s="3">
        <v>1718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3">
        <v>1021</v>
      </c>
      <c r="T796" s="3">
        <v>2809</v>
      </c>
      <c r="U796" s="3">
        <v>12</v>
      </c>
      <c r="V796" s="3">
        <v>32729</v>
      </c>
      <c r="W796" s="3">
        <v>0</v>
      </c>
      <c r="X796" s="3">
        <v>67749</v>
      </c>
      <c r="Y796" s="3">
        <v>0</v>
      </c>
      <c r="Z796" s="3">
        <v>0</v>
      </c>
      <c r="AA796" s="3">
        <v>413</v>
      </c>
      <c r="AB796" s="3">
        <v>0</v>
      </c>
      <c r="AC796" s="3">
        <v>0</v>
      </c>
      <c r="AD796" s="3">
        <v>0</v>
      </c>
      <c r="AE796" s="3">
        <v>0</v>
      </c>
      <c r="AF796" s="33">
        <f t="shared" si="12"/>
        <v>122934</v>
      </c>
    </row>
    <row r="797" spans="1:34" ht="13.5" thickBot="1" x14ac:dyDescent="0.25">
      <c r="A797" s="6" t="s">
        <v>72</v>
      </c>
      <c r="B797" s="3" t="s">
        <v>31</v>
      </c>
      <c r="C797" s="3">
        <v>1986</v>
      </c>
      <c r="D797" s="3">
        <v>0</v>
      </c>
      <c r="E797" s="3">
        <v>2356</v>
      </c>
      <c r="F797" s="3">
        <v>0</v>
      </c>
      <c r="G797" s="3">
        <v>3238</v>
      </c>
      <c r="H797" s="3">
        <v>143</v>
      </c>
      <c r="I797" s="3">
        <v>0</v>
      </c>
      <c r="J797" s="3">
        <v>8149</v>
      </c>
      <c r="K797" s="3">
        <v>0</v>
      </c>
      <c r="L797" s="3">
        <v>11</v>
      </c>
      <c r="M797" s="3">
        <v>0</v>
      </c>
      <c r="N797" s="3">
        <v>17512</v>
      </c>
      <c r="O797" s="3">
        <v>0</v>
      </c>
      <c r="P797" s="3">
        <v>0</v>
      </c>
      <c r="Q797" s="3">
        <v>0</v>
      </c>
      <c r="R797" s="3">
        <v>0</v>
      </c>
      <c r="S797" s="3">
        <v>8557</v>
      </c>
      <c r="T797" s="3">
        <v>248126</v>
      </c>
      <c r="U797" s="3">
        <v>0</v>
      </c>
      <c r="V797" s="3">
        <v>138</v>
      </c>
      <c r="W797" s="3">
        <v>0</v>
      </c>
      <c r="X797" s="3">
        <v>34038</v>
      </c>
      <c r="Y797" s="3">
        <v>0</v>
      </c>
      <c r="Z797" s="3">
        <v>0</v>
      </c>
      <c r="AA797" s="3">
        <v>1881</v>
      </c>
      <c r="AB797" s="3">
        <v>0</v>
      </c>
      <c r="AC797" s="3">
        <v>0</v>
      </c>
      <c r="AD797" s="3">
        <v>13</v>
      </c>
      <c r="AE797" s="3">
        <v>0</v>
      </c>
      <c r="AF797" s="33">
        <f t="shared" si="12"/>
        <v>324162</v>
      </c>
    </row>
    <row r="798" spans="1:34" ht="13.5" thickBot="1" x14ac:dyDescent="0.25">
      <c r="A798" s="6" t="s">
        <v>72</v>
      </c>
      <c r="B798" s="3" t="s">
        <v>32</v>
      </c>
      <c r="C798" s="3">
        <v>1986</v>
      </c>
      <c r="D798" s="3">
        <v>0</v>
      </c>
      <c r="E798" s="3">
        <v>0</v>
      </c>
      <c r="F798" s="3">
        <v>0</v>
      </c>
      <c r="G798" s="3">
        <v>48730</v>
      </c>
      <c r="H798" s="3">
        <v>183</v>
      </c>
      <c r="I798" s="3">
        <v>0</v>
      </c>
      <c r="J798" s="3">
        <v>2535</v>
      </c>
      <c r="K798" s="3">
        <v>98</v>
      </c>
      <c r="L798" s="3">
        <v>3344</v>
      </c>
      <c r="M798" s="3">
        <v>0</v>
      </c>
      <c r="N798" s="3">
        <v>20503</v>
      </c>
      <c r="O798" s="3">
        <v>0</v>
      </c>
      <c r="P798" s="3">
        <v>0</v>
      </c>
      <c r="Q798" s="3">
        <v>0</v>
      </c>
      <c r="R798" s="3">
        <v>0</v>
      </c>
      <c r="S798" s="3">
        <v>30912</v>
      </c>
      <c r="T798" s="3">
        <v>662237</v>
      </c>
      <c r="U798" s="3">
        <v>0</v>
      </c>
      <c r="V798" s="3">
        <v>3751</v>
      </c>
      <c r="W798" s="3">
        <v>1588</v>
      </c>
      <c r="X798" s="3">
        <v>206680</v>
      </c>
      <c r="Y798" s="3">
        <v>0</v>
      </c>
      <c r="Z798" s="3">
        <v>0</v>
      </c>
      <c r="AA798" s="3">
        <v>279</v>
      </c>
      <c r="AB798" s="3">
        <v>0</v>
      </c>
      <c r="AC798" s="3">
        <v>0</v>
      </c>
      <c r="AD798" s="3">
        <v>293</v>
      </c>
      <c r="AE798" s="3">
        <v>0</v>
      </c>
      <c r="AF798" s="33">
        <f t="shared" si="12"/>
        <v>981133</v>
      </c>
    </row>
    <row r="799" spans="1:34" ht="13.5" thickBot="1" x14ac:dyDescent="0.25">
      <c r="A799" s="6" t="s">
        <v>73</v>
      </c>
      <c r="B799" s="3" t="s">
        <v>33</v>
      </c>
      <c r="C799" s="3">
        <v>1986</v>
      </c>
      <c r="D799" s="3">
        <v>0</v>
      </c>
      <c r="E799" s="3">
        <v>0</v>
      </c>
      <c r="F799" s="3">
        <v>0</v>
      </c>
      <c r="G799" s="3">
        <v>642</v>
      </c>
      <c r="H799" s="3">
        <v>0</v>
      </c>
      <c r="I799" s="3">
        <v>0</v>
      </c>
      <c r="J799" s="3">
        <v>40</v>
      </c>
      <c r="K799" s="3">
        <v>0</v>
      </c>
      <c r="L799" s="3">
        <v>162</v>
      </c>
      <c r="M799" s="3">
        <v>0</v>
      </c>
      <c r="N799" s="3">
        <v>412</v>
      </c>
      <c r="O799" s="3">
        <v>0</v>
      </c>
      <c r="P799" s="3">
        <v>0</v>
      </c>
      <c r="Q799" s="3">
        <v>0</v>
      </c>
      <c r="R799" s="3">
        <v>0</v>
      </c>
      <c r="S799" s="3">
        <v>194</v>
      </c>
      <c r="T799" s="3">
        <v>10893</v>
      </c>
      <c r="U799" s="3">
        <v>0</v>
      </c>
      <c r="V799" s="3">
        <v>973</v>
      </c>
      <c r="W799" s="3">
        <v>111</v>
      </c>
      <c r="X799" s="3">
        <v>4959</v>
      </c>
      <c r="Y799" s="3">
        <v>0</v>
      </c>
      <c r="Z799" s="3">
        <v>0</v>
      </c>
      <c r="AA799" s="3">
        <v>156</v>
      </c>
      <c r="AB799" s="3">
        <v>0</v>
      </c>
      <c r="AC799" s="3">
        <v>0</v>
      </c>
      <c r="AD799" s="3">
        <v>52</v>
      </c>
      <c r="AE799" s="3">
        <v>0</v>
      </c>
      <c r="AF799" s="33">
        <f t="shared" si="12"/>
        <v>18594</v>
      </c>
    </row>
    <row r="800" spans="1:34" ht="13.5" thickBot="1" x14ac:dyDescent="0.25">
      <c r="A800" s="6" t="s">
        <v>73</v>
      </c>
      <c r="B800" s="25" t="s">
        <v>34</v>
      </c>
      <c r="C800" s="3">
        <v>1986</v>
      </c>
      <c r="D800" s="3"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3">
        <v>0</v>
      </c>
      <c r="T800" s="3">
        <v>29200</v>
      </c>
      <c r="U800" s="3">
        <v>0</v>
      </c>
      <c r="V800" s="3">
        <v>0</v>
      </c>
      <c r="W800" s="3">
        <v>74</v>
      </c>
      <c r="X800" s="3">
        <v>3300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>
        <v>0</v>
      </c>
      <c r="AE800" s="3">
        <v>0</v>
      </c>
      <c r="AF800" s="33">
        <f t="shared" si="12"/>
        <v>32574</v>
      </c>
    </row>
    <row r="801" spans="1:32" ht="13.5" thickBot="1" x14ac:dyDescent="0.25">
      <c r="A801" s="6" t="s">
        <v>73</v>
      </c>
      <c r="B801" s="25" t="s">
        <v>35</v>
      </c>
      <c r="C801" s="3">
        <v>1986</v>
      </c>
      <c r="D801" s="3">
        <v>0</v>
      </c>
      <c r="E801" s="3">
        <v>0</v>
      </c>
      <c r="F801" s="3">
        <v>0</v>
      </c>
      <c r="G801" s="3">
        <v>12152</v>
      </c>
      <c r="H801" s="3">
        <v>179</v>
      </c>
      <c r="I801" s="3">
        <v>0</v>
      </c>
      <c r="J801" s="3">
        <v>1151</v>
      </c>
      <c r="K801" s="3">
        <v>1851</v>
      </c>
      <c r="L801" s="3">
        <v>67</v>
      </c>
      <c r="M801" s="3">
        <v>0</v>
      </c>
      <c r="N801" s="3">
        <v>4148</v>
      </c>
      <c r="O801" s="3">
        <v>0</v>
      </c>
      <c r="P801" s="3">
        <v>0</v>
      </c>
      <c r="Q801" s="3">
        <v>0</v>
      </c>
      <c r="R801" s="3">
        <v>3951</v>
      </c>
      <c r="S801" s="3">
        <v>2072</v>
      </c>
      <c r="T801" s="3">
        <v>40000</v>
      </c>
      <c r="U801" s="3">
        <v>0</v>
      </c>
      <c r="V801" s="3">
        <v>0</v>
      </c>
      <c r="W801" s="3">
        <v>1037</v>
      </c>
      <c r="X801" s="3">
        <v>17848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0</v>
      </c>
      <c r="AF801" s="33">
        <f t="shared" si="12"/>
        <v>84456</v>
      </c>
    </row>
    <row r="802" spans="1:32" ht="13.5" thickBot="1" x14ac:dyDescent="0.25">
      <c r="A802" s="6" t="s">
        <v>73</v>
      </c>
      <c r="B802" s="25" t="s">
        <v>36</v>
      </c>
      <c r="C802" s="3">
        <v>1986</v>
      </c>
      <c r="D802" s="3">
        <v>0</v>
      </c>
      <c r="E802" s="3">
        <v>0</v>
      </c>
      <c r="F802" s="3">
        <v>0</v>
      </c>
      <c r="G802" s="3">
        <v>693</v>
      </c>
      <c r="H802" s="3">
        <v>0</v>
      </c>
      <c r="I802" s="3">
        <v>0</v>
      </c>
      <c r="J802" s="3">
        <v>0</v>
      </c>
      <c r="K802" s="3">
        <v>5</v>
      </c>
      <c r="L802" s="3">
        <v>1747</v>
      </c>
      <c r="M802" s="3">
        <v>0</v>
      </c>
      <c r="N802" s="3">
        <v>4762</v>
      </c>
      <c r="O802" s="3">
        <v>0</v>
      </c>
      <c r="P802" s="3">
        <v>0</v>
      </c>
      <c r="Q802" s="3">
        <v>0</v>
      </c>
      <c r="R802" s="3">
        <v>0</v>
      </c>
      <c r="S802" s="3">
        <v>335</v>
      </c>
      <c r="T802" s="3">
        <v>105115</v>
      </c>
      <c r="U802" s="3">
        <v>441</v>
      </c>
      <c r="V802" s="3">
        <v>1747</v>
      </c>
      <c r="W802" s="3">
        <v>218</v>
      </c>
      <c r="X802" s="3">
        <v>14768</v>
      </c>
      <c r="Y802" s="3">
        <v>0</v>
      </c>
      <c r="Z802" s="3">
        <v>0</v>
      </c>
      <c r="AA802" s="3">
        <v>1</v>
      </c>
      <c r="AB802" s="3">
        <v>0</v>
      </c>
      <c r="AC802" s="3">
        <v>0</v>
      </c>
      <c r="AD802" s="3">
        <v>0</v>
      </c>
      <c r="AE802" s="3">
        <v>0</v>
      </c>
      <c r="AF802" s="33">
        <f t="shared" si="12"/>
        <v>129832</v>
      </c>
    </row>
    <row r="803" spans="1:32" ht="13.5" thickBot="1" x14ac:dyDescent="0.25">
      <c r="A803" s="6" t="s">
        <v>73</v>
      </c>
      <c r="B803" s="25" t="s">
        <v>37</v>
      </c>
      <c r="C803" s="3">
        <v>1986</v>
      </c>
      <c r="D803" s="3">
        <v>0</v>
      </c>
      <c r="E803" s="3">
        <v>0</v>
      </c>
      <c r="F803" s="3">
        <v>0</v>
      </c>
      <c r="G803" s="3">
        <v>1371</v>
      </c>
      <c r="H803" s="3">
        <v>25</v>
      </c>
      <c r="I803" s="3">
        <v>0</v>
      </c>
      <c r="J803" s="3">
        <v>57</v>
      </c>
      <c r="K803" s="3">
        <v>201</v>
      </c>
      <c r="L803" s="3">
        <v>110</v>
      </c>
      <c r="M803" s="3">
        <v>0</v>
      </c>
      <c r="N803" s="3">
        <v>279</v>
      </c>
      <c r="O803" s="3">
        <v>0</v>
      </c>
      <c r="P803" s="3">
        <v>0</v>
      </c>
      <c r="Q803" s="3">
        <v>0</v>
      </c>
      <c r="R803" s="3">
        <v>0</v>
      </c>
      <c r="S803" s="3">
        <v>819</v>
      </c>
      <c r="T803" s="3">
        <v>19883</v>
      </c>
      <c r="U803" s="3">
        <v>0</v>
      </c>
      <c r="V803" s="3">
        <v>58</v>
      </c>
      <c r="W803" s="3">
        <v>94</v>
      </c>
      <c r="X803" s="3">
        <v>6163</v>
      </c>
      <c r="Y803" s="3">
        <v>0</v>
      </c>
      <c r="Z803" s="3">
        <v>0</v>
      </c>
      <c r="AA803" s="3">
        <v>42</v>
      </c>
      <c r="AB803" s="3">
        <v>0</v>
      </c>
      <c r="AC803" s="3">
        <v>0</v>
      </c>
      <c r="AD803" s="3">
        <v>3</v>
      </c>
      <c r="AE803" s="3">
        <v>0</v>
      </c>
      <c r="AF803" s="33">
        <f t="shared" si="12"/>
        <v>29105</v>
      </c>
    </row>
    <row r="804" spans="1:32" ht="13.5" thickBot="1" x14ac:dyDescent="0.25">
      <c r="A804" s="6" t="s">
        <v>73</v>
      </c>
      <c r="B804" s="25" t="s">
        <v>38</v>
      </c>
      <c r="C804" s="3">
        <v>1986</v>
      </c>
      <c r="D804" s="3">
        <v>0</v>
      </c>
      <c r="E804" s="3">
        <v>0</v>
      </c>
      <c r="F804" s="3">
        <v>0</v>
      </c>
      <c r="G804" s="3">
        <v>4258</v>
      </c>
      <c r="H804" s="3">
        <v>34</v>
      </c>
      <c r="I804" s="3">
        <v>0</v>
      </c>
      <c r="J804" s="3">
        <v>291</v>
      </c>
      <c r="K804" s="3">
        <v>801</v>
      </c>
      <c r="L804" s="3">
        <v>172</v>
      </c>
      <c r="M804" s="3">
        <v>0</v>
      </c>
      <c r="N804" s="3">
        <v>1249</v>
      </c>
      <c r="O804" s="3">
        <v>0</v>
      </c>
      <c r="P804" s="3">
        <v>0</v>
      </c>
      <c r="Q804" s="3">
        <v>0</v>
      </c>
      <c r="R804" s="3">
        <v>0</v>
      </c>
      <c r="S804" s="3">
        <v>488</v>
      </c>
      <c r="T804" s="3">
        <v>6175</v>
      </c>
      <c r="U804" s="3">
        <v>0</v>
      </c>
      <c r="V804" s="3">
        <v>0</v>
      </c>
      <c r="W804" s="3">
        <v>319</v>
      </c>
      <c r="X804" s="3">
        <v>3748</v>
      </c>
      <c r="Y804" s="3">
        <v>0</v>
      </c>
      <c r="Z804" s="3">
        <v>0</v>
      </c>
      <c r="AA804" s="3">
        <v>161</v>
      </c>
      <c r="AB804" s="3">
        <v>0</v>
      </c>
      <c r="AC804" s="3">
        <v>0</v>
      </c>
      <c r="AD804" s="3">
        <v>51</v>
      </c>
      <c r="AE804" s="3">
        <v>0</v>
      </c>
      <c r="AF804" s="33">
        <f t="shared" si="12"/>
        <v>17747</v>
      </c>
    </row>
    <row r="805" spans="1:32" ht="13.5" thickBot="1" x14ac:dyDescent="0.25">
      <c r="A805" s="6" t="s">
        <v>73</v>
      </c>
      <c r="B805" s="25" t="s">
        <v>39</v>
      </c>
      <c r="C805" s="3">
        <v>1986</v>
      </c>
      <c r="D805" s="3">
        <v>0</v>
      </c>
      <c r="E805" s="3">
        <v>0</v>
      </c>
      <c r="F805" s="3">
        <v>0</v>
      </c>
      <c r="G805" s="3">
        <v>134</v>
      </c>
      <c r="H805" s="3">
        <v>0</v>
      </c>
      <c r="I805" s="3">
        <v>0</v>
      </c>
      <c r="J805" s="3">
        <v>3</v>
      </c>
      <c r="K805" s="3">
        <v>0</v>
      </c>
      <c r="L805" s="3">
        <v>1658</v>
      </c>
      <c r="M805" s="3">
        <v>0</v>
      </c>
      <c r="N805" s="3">
        <v>2940</v>
      </c>
      <c r="O805" s="3">
        <v>0</v>
      </c>
      <c r="P805" s="3">
        <v>0</v>
      </c>
      <c r="Q805" s="3">
        <v>0</v>
      </c>
      <c r="R805" s="3">
        <v>0</v>
      </c>
      <c r="S805" s="3">
        <v>567</v>
      </c>
      <c r="T805" s="3">
        <v>199056</v>
      </c>
      <c r="U805" s="3">
        <v>0</v>
      </c>
      <c r="V805" s="3">
        <v>4557</v>
      </c>
      <c r="W805" s="3">
        <v>22</v>
      </c>
      <c r="X805" s="3">
        <v>21404</v>
      </c>
      <c r="Y805" s="3">
        <v>0</v>
      </c>
      <c r="Z805" s="3">
        <v>0</v>
      </c>
      <c r="AA805" s="3">
        <v>1082</v>
      </c>
      <c r="AB805" s="3">
        <v>0</v>
      </c>
      <c r="AC805" s="3">
        <v>199576</v>
      </c>
      <c r="AD805" s="3">
        <v>41</v>
      </c>
      <c r="AE805" s="3">
        <v>0</v>
      </c>
      <c r="AF805" s="33">
        <f t="shared" si="12"/>
        <v>431040</v>
      </c>
    </row>
    <row r="806" spans="1:32" ht="13.5" thickBot="1" x14ac:dyDescent="0.25">
      <c r="A806" s="6" t="s">
        <v>73</v>
      </c>
      <c r="B806" s="25" t="s">
        <v>40</v>
      </c>
      <c r="C806" s="3">
        <v>1986</v>
      </c>
      <c r="D806" s="3">
        <v>0</v>
      </c>
      <c r="E806" s="3">
        <v>0</v>
      </c>
      <c r="F806" s="3">
        <v>0</v>
      </c>
      <c r="G806" s="3">
        <v>23754</v>
      </c>
      <c r="H806" s="3">
        <v>199</v>
      </c>
      <c r="I806" s="3">
        <v>0</v>
      </c>
      <c r="J806" s="3">
        <v>1503</v>
      </c>
      <c r="K806" s="3">
        <v>1003</v>
      </c>
      <c r="L806" s="3">
        <v>16337</v>
      </c>
      <c r="M806" s="3">
        <v>0</v>
      </c>
      <c r="N806" s="3">
        <v>29682</v>
      </c>
      <c r="O806" s="3">
        <v>0</v>
      </c>
      <c r="P806" s="3">
        <v>0</v>
      </c>
      <c r="Q806" s="3">
        <v>0</v>
      </c>
      <c r="R806" s="3">
        <v>57</v>
      </c>
      <c r="S806" s="3">
        <v>15307</v>
      </c>
      <c r="T806" s="3">
        <v>304313</v>
      </c>
      <c r="U806" s="3">
        <v>0</v>
      </c>
      <c r="V806" s="3">
        <v>43092</v>
      </c>
      <c r="W806" s="3">
        <v>895</v>
      </c>
      <c r="X806" s="3">
        <v>371475</v>
      </c>
      <c r="Y806" s="3">
        <v>0</v>
      </c>
      <c r="Z806" s="3">
        <v>0</v>
      </c>
      <c r="AA806" s="3">
        <v>10291</v>
      </c>
      <c r="AB806" s="3">
        <v>0</v>
      </c>
      <c r="AC806" s="3">
        <v>0</v>
      </c>
      <c r="AD806" s="3">
        <v>0</v>
      </c>
      <c r="AE806" s="3">
        <v>0</v>
      </c>
      <c r="AF806" s="33">
        <f t="shared" si="12"/>
        <v>817908</v>
      </c>
    </row>
    <row r="807" spans="1:32" ht="13.5" thickBot="1" x14ac:dyDescent="0.25">
      <c r="A807" s="6" t="s">
        <v>73</v>
      </c>
      <c r="B807" s="25" t="s">
        <v>41</v>
      </c>
      <c r="C807" s="3">
        <v>1986</v>
      </c>
      <c r="D807" s="3">
        <v>0</v>
      </c>
      <c r="E807" s="3">
        <v>0</v>
      </c>
      <c r="F807" s="3">
        <v>0</v>
      </c>
      <c r="G807" s="3">
        <v>6696</v>
      </c>
      <c r="H807" s="3">
        <v>0</v>
      </c>
      <c r="I807" s="3">
        <v>0</v>
      </c>
      <c r="J807" s="3">
        <v>0</v>
      </c>
      <c r="K807" s="3">
        <v>0</v>
      </c>
      <c r="L807" s="3">
        <v>46387</v>
      </c>
      <c r="M807" s="3">
        <v>0</v>
      </c>
      <c r="N807" s="3">
        <v>95330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440880</v>
      </c>
      <c r="U807" s="3">
        <v>0</v>
      </c>
      <c r="V807" s="3">
        <v>210953</v>
      </c>
      <c r="W807" s="3">
        <v>0</v>
      </c>
      <c r="X807" s="3">
        <v>426625</v>
      </c>
      <c r="Y807" s="3">
        <v>0</v>
      </c>
      <c r="Z807" s="3">
        <v>0</v>
      </c>
      <c r="AA807" s="3">
        <v>39064</v>
      </c>
      <c r="AB807" s="3">
        <v>0</v>
      </c>
      <c r="AC807" s="3">
        <v>0</v>
      </c>
      <c r="AD807" s="3">
        <v>0</v>
      </c>
      <c r="AE807" s="3">
        <v>0</v>
      </c>
      <c r="AF807" s="33">
        <f t="shared" si="12"/>
        <v>1265935</v>
      </c>
    </row>
    <row r="808" spans="1:32" ht="13.5" thickBot="1" x14ac:dyDescent="0.25">
      <c r="A808" s="6" t="s">
        <v>73</v>
      </c>
      <c r="B808" s="25" t="s">
        <v>42</v>
      </c>
      <c r="C808" s="3">
        <v>1986</v>
      </c>
      <c r="D808" s="3">
        <v>0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3">
        <v>10</v>
      </c>
      <c r="M808" s="3">
        <v>0</v>
      </c>
      <c r="N808" s="3">
        <v>55</v>
      </c>
      <c r="O808" s="3">
        <v>0</v>
      </c>
      <c r="P808" s="3">
        <v>0</v>
      </c>
      <c r="Q808" s="3">
        <v>0</v>
      </c>
      <c r="R808" s="3">
        <v>0</v>
      </c>
      <c r="S808" s="3">
        <v>76</v>
      </c>
      <c r="T808" s="3">
        <v>1337</v>
      </c>
      <c r="U808" s="3">
        <v>0</v>
      </c>
      <c r="V808" s="3">
        <v>171</v>
      </c>
      <c r="W808" s="3">
        <v>0</v>
      </c>
      <c r="X808" s="3">
        <v>253</v>
      </c>
      <c r="Y808" s="3">
        <v>0</v>
      </c>
      <c r="Z808" s="3">
        <v>0</v>
      </c>
      <c r="AA808" s="3">
        <v>34</v>
      </c>
      <c r="AB808" s="3">
        <v>0</v>
      </c>
      <c r="AC808" s="3">
        <v>0</v>
      </c>
      <c r="AD808" s="3">
        <v>8</v>
      </c>
      <c r="AE808" s="3">
        <v>0</v>
      </c>
      <c r="AF808" s="33">
        <f t="shared" si="12"/>
        <v>1944</v>
      </c>
    </row>
    <row r="809" spans="1:32" ht="13.5" thickBot="1" x14ac:dyDescent="0.25">
      <c r="A809" s="6" t="s">
        <v>73</v>
      </c>
      <c r="B809" s="25" t="s">
        <v>43</v>
      </c>
      <c r="C809" s="3">
        <v>1986</v>
      </c>
      <c r="D809" s="3">
        <v>0</v>
      </c>
      <c r="E809" s="3">
        <v>0</v>
      </c>
      <c r="F809" s="3">
        <v>0</v>
      </c>
      <c r="G809" s="3">
        <v>2670</v>
      </c>
      <c r="H809" s="3">
        <v>40</v>
      </c>
      <c r="I809" s="3">
        <v>0</v>
      </c>
      <c r="J809" s="3">
        <v>454</v>
      </c>
      <c r="K809" s="3">
        <v>431</v>
      </c>
      <c r="L809" s="3">
        <v>286</v>
      </c>
      <c r="M809" s="3">
        <v>0</v>
      </c>
      <c r="N809" s="3">
        <v>1097</v>
      </c>
      <c r="O809" s="3">
        <v>0</v>
      </c>
      <c r="P809" s="3">
        <v>0</v>
      </c>
      <c r="Q809" s="3">
        <v>0</v>
      </c>
      <c r="R809" s="3">
        <v>0</v>
      </c>
      <c r="S809" s="3">
        <v>880</v>
      </c>
      <c r="T809" s="3">
        <v>30320</v>
      </c>
      <c r="U809" s="3">
        <v>0</v>
      </c>
      <c r="V809" s="3">
        <v>0</v>
      </c>
      <c r="W809" s="3">
        <v>174</v>
      </c>
      <c r="X809" s="3">
        <v>10292</v>
      </c>
      <c r="Y809" s="3">
        <v>0</v>
      </c>
      <c r="Z809" s="3">
        <v>0</v>
      </c>
      <c r="AA809" s="3">
        <v>57</v>
      </c>
      <c r="AB809" s="3">
        <v>0</v>
      </c>
      <c r="AC809" s="3">
        <v>0</v>
      </c>
      <c r="AD809" s="3">
        <v>24</v>
      </c>
      <c r="AE809" s="3">
        <v>0</v>
      </c>
      <c r="AF809" s="33">
        <f t="shared" si="12"/>
        <v>46725</v>
      </c>
    </row>
    <row r="810" spans="1:32" ht="13.5" thickBot="1" x14ac:dyDescent="0.25">
      <c r="A810" s="6" t="s">
        <v>74</v>
      </c>
      <c r="B810" s="25" t="s">
        <v>44</v>
      </c>
      <c r="C810" s="3">
        <v>1986</v>
      </c>
      <c r="D810" s="3">
        <v>0</v>
      </c>
      <c r="E810" s="3">
        <v>0</v>
      </c>
      <c r="F810" s="3">
        <v>0</v>
      </c>
      <c r="G810" s="3">
        <v>4049</v>
      </c>
      <c r="H810" s="3">
        <v>2566</v>
      </c>
      <c r="I810" s="3">
        <v>0</v>
      </c>
      <c r="J810" s="3">
        <v>302</v>
      </c>
      <c r="K810" s="3">
        <v>0</v>
      </c>
      <c r="L810" s="3">
        <v>9824</v>
      </c>
      <c r="M810" s="3">
        <v>0</v>
      </c>
      <c r="N810" s="3">
        <v>1233</v>
      </c>
      <c r="O810" s="3">
        <v>0</v>
      </c>
      <c r="P810" s="3">
        <v>0</v>
      </c>
      <c r="Q810" s="3">
        <v>0</v>
      </c>
      <c r="R810" s="3">
        <v>0</v>
      </c>
      <c r="S810" s="3">
        <v>2795</v>
      </c>
      <c r="T810" s="3">
        <v>14434</v>
      </c>
      <c r="U810" s="3">
        <v>228</v>
      </c>
      <c r="V810" s="3">
        <v>8834</v>
      </c>
      <c r="W810" s="3">
        <v>982</v>
      </c>
      <c r="X810" s="3">
        <v>57511</v>
      </c>
      <c r="Y810" s="3">
        <v>0</v>
      </c>
      <c r="Z810" s="3">
        <v>0</v>
      </c>
      <c r="AA810" s="3">
        <v>43</v>
      </c>
      <c r="AB810" s="3">
        <v>0</v>
      </c>
      <c r="AC810" s="3">
        <v>0</v>
      </c>
      <c r="AD810" s="3">
        <v>1</v>
      </c>
      <c r="AE810" s="3">
        <v>0</v>
      </c>
      <c r="AF810" s="33">
        <f t="shared" si="12"/>
        <v>102802</v>
      </c>
    </row>
    <row r="811" spans="1:32" ht="13.5" thickBot="1" x14ac:dyDescent="0.25">
      <c r="A811" s="6" t="s">
        <v>74</v>
      </c>
      <c r="B811" s="25" t="s">
        <v>45</v>
      </c>
      <c r="C811" s="3">
        <v>1986</v>
      </c>
      <c r="D811" s="3">
        <v>0</v>
      </c>
      <c r="E811" s="3">
        <v>5</v>
      </c>
      <c r="F811" s="3">
        <v>0</v>
      </c>
      <c r="G811" s="3">
        <v>10527</v>
      </c>
      <c r="H811" s="3">
        <v>2067</v>
      </c>
      <c r="I811" s="3">
        <v>0</v>
      </c>
      <c r="J811" s="3">
        <v>1129</v>
      </c>
      <c r="K811" s="3">
        <v>0</v>
      </c>
      <c r="L811" s="3">
        <v>5911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3">
        <v>18220</v>
      </c>
      <c r="T811" s="3">
        <v>25502</v>
      </c>
      <c r="U811" s="3">
        <v>950</v>
      </c>
      <c r="V811" s="3">
        <v>50183</v>
      </c>
      <c r="W811" s="3">
        <v>776</v>
      </c>
      <c r="X811" s="3">
        <v>167458</v>
      </c>
      <c r="Y811" s="3">
        <v>0</v>
      </c>
      <c r="Z811" s="3">
        <v>0</v>
      </c>
      <c r="AA811" s="3">
        <v>125</v>
      </c>
      <c r="AB811" s="3">
        <v>50</v>
      </c>
      <c r="AC811" s="3">
        <v>0</v>
      </c>
      <c r="AD811" s="3">
        <v>2</v>
      </c>
      <c r="AE811" s="3">
        <v>0</v>
      </c>
      <c r="AF811" s="33">
        <f t="shared" si="12"/>
        <v>282905</v>
      </c>
    </row>
    <row r="812" spans="1:32" ht="13.5" thickBot="1" x14ac:dyDescent="0.25">
      <c r="A812" s="6" t="s">
        <v>74</v>
      </c>
      <c r="B812" s="25" t="s">
        <v>46</v>
      </c>
      <c r="C812" s="3">
        <v>1986</v>
      </c>
      <c r="D812" s="3">
        <v>0</v>
      </c>
      <c r="E812" s="3">
        <v>0</v>
      </c>
      <c r="F812" s="3">
        <v>0</v>
      </c>
      <c r="G812" s="3">
        <v>97</v>
      </c>
      <c r="H812" s="3">
        <v>1009</v>
      </c>
      <c r="I812" s="3">
        <v>0</v>
      </c>
      <c r="J812" s="3">
        <v>10</v>
      </c>
      <c r="K812" s="3">
        <v>0</v>
      </c>
      <c r="L812" s="3">
        <v>0</v>
      </c>
      <c r="M812" s="3">
        <v>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3">
        <v>29</v>
      </c>
      <c r="T812" s="3">
        <v>0</v>
      </c>
      <c r="U812" s="3">
        <v>0</v>
      </c>
      <c r="V812" s="3">
        <v>1575</v>
      </c>
      <c r="W812" s="3">
        <v>930</v>
      </c>
      <c r="X812" s="3">
        <v>29763</v>
      </c>
      <c r="Y812" s="3">
        <v>0</v>
      </c>
      <c r="Z812" s="3">
        <v>0</v>
      </c>
      <c r="AA812" s="3">
        <v>0</v>
      </c>
      <c r="AB812" s="3">
        <v>0</v>
      </c>
      <c r="AC812" s="3">
        <v>0</v>
      </c>
      <c r="AD812" s="3">
        <v>0</v>
      </c>
      <c r="AE812" s="3">
        <v>0</v>
      </c>
      <c r="AF812" s="33">
        <f t="shared" si="12"/>
        <v>33413</v>
      </c>
    </row>
    <row r="813" spans="1:32" ht="13.5" thickBot="1" x14ac:dyDescent="0.25">
      <c r="A813" s="6" t="s">
        <v>74</v>
      </c>
      <c r="B813" s="25" t="s">
        <v>47</v>
      </c>
      <c r="C813" s="3">
        <v>1986</v>
      </c>
      <c r="D813" s="3">
        <v>0</v>
      </c>
      <c r="E813" s="3">
        <v>0</v>
      </c>
      <c r="F813" s="3">
        <v>0</v>
      </c>
      <c r="G813" s="3">
        <v>1916</v>
      </c>
      <c r="H813" s="3">
        <v>3165</v>
      </c>
      <c r="I813" s="3">
        <v>0</v>
      </c>
      <c r="J813" s="3">
        <v>332</v>
      </c>
      <c r="K813" s="3">
        <v>0</v>
      </c>
      <c r="L813" s="3">
        <v>14681</v>
      </c>
      <c r="M813" s="3">
        <v>0</v>
      </c>
      <c r="N813" s="3">
        <v>3121</v>
      </c>
      <c r="O813" s="3">
        <v>0</v>
      </c>
      <c r="P813" s="3">
        <v>0</v>
      </c>
      <c r="Q813" s="3">
        <v>0</v>
      </c>
      <c r="R813" s="3">
        <v>0</v>
      </c>
      <c r="S813" s="3">
        <v>1347</v>
      </c>
      <c r="T813" s="3">
        <v>4213</v>
      </c>
      <c r="U813" s="3">
        <v>3</v>
      </c>
      <c r="V813" s="3">
        <v>4413</v>
      </c>
      <c r="W813" s="3">
        <v>1912</v>
      </c>
      <c r="X813" s="3">
        <v>66975</v>
      </c>
      <c r="Y813" s="3">
        <v>0</v>
      </c>
      <c r="Z813" s="3">
        <v>0</v>
      </c>
      <c r="AA813" s="3">
        <v>64</v>
      </c>
      <c r="AB813" s="3">
        <v>0</v>
      </c>
      <c r="AC813" s="3">
        <v>0</v>
      </c>
      <c r="AD813" s="3">
        <v>3</v>
      </c>
      <c r="AE813" s="3">
        <v>0</v>
      </c>
      <c r="AF813" s="33">
        <f t="shared" si="12"/>
        <v>102145</v>
      </c>
    </row>
    <row r="814" spans="1:32" ht="13.5" thickBot="1" x14ac:dyDescent="0.25">
      <c r="A814" s="6" t="s">
        <v>74</v>
      </c>
      <c r="B814" s="25" t="s">
        <v>48</v>
      </c>
      <c r="C814" s="3">
        <v>1986</v>
      </c>
      <c r="D814" s="3">
        <v>0</v>
      </c>
      <c r="E814" s="3">
        <v>0</v>
      </c>
      <c r="F814" s="3">
        <v>0</v>
      </c>
      <c r="G814" s="3">
        <v>2527</v>
      </c>
      <c r="H814" s="3">
        <v>0</v>
      </c>
      <c r="I814" s="3">
        <v>0</v>
      </c>
      <c r="J814" s="3">
        <v>783</v>
      </c>
      <c r="K814" s="3">
        <v>0</v>
      </c>
      <c r="L814" s="3">
        <v>5332</v>
      </c>
      <c r="M814" s="3">
        <v>0</v>
      </c>
      <c r="N814" s="3">
        <v>6292</v>
      </c>
      <c r="O814" s="3">
        <v>0</v>
      </c>
      <c r="P814" s="3">
        <v>0</v>
      </c>
      <c r="Q814" s="3">
        <v>0</v>
      </c>
      <c r="R814" s="3">
        <v>0</v>
      </c>
      <c r="S814" s="3">
        <v>5964</v>
      </c>
      <c r="T814" s="3">
        <v>84402</v>
      </c>
      <c r="U814" s="3">
        <v>0</v>
      </c>
      <c r="V814" s="3">
        <v>19913</v>
      </c>
      <c r="W814" s="3">
        <v>0</v>
      </c>
      <c r="X814" s="3">
        <v>17158</v>
      </c>
      <c r="Y814" s="3">
        <v>0</v>
      </c>
      <c r="Z814" s="3">
        <v>0</v>
      </c>
      <c r="AA814" s="3">
        <v>2047</v>
      </c>
      <c r="AB814" s="3">
        <v>0</v>
      </c>
      <c r="AC814" s="3">
        <v>0</v>
      </c>
      <c r="AD814" s="3">
        <v>78</v>
      </c>
      <c r="AE814" s="3">
        <v>0</v>
      </c>
      <c r="AF814" s="33">
        <f t="shared" si="12"/>
        <v>144496</v>
      </c>
    </row>
    <row r="815" spans="1:32" ht="13.5" thickBot="1" x14ac:dyDescent="0.25">
      <c r="A815" s="6" t="s">
        <v>74</v>
      </c>
      <c r="B815" s="25" t="s">
        <v>49</v>
      </c>
      <c r="C815" s="3">
        <v>1986</v>
      </c>
      <c r="D815" s="3">
        <v>0</v>
      </c>
      <c r="E815" s="3">
        <v>0</v>
      </c>
      <c r="F815" s="3">
        <v>0</v>
      </c>
      <c r="G815" s="3">
        <v>1810</v>
      </c>
      <c r="H815" s="3">
        <v>2395</v>
      </c>
      <c r="I815" s="3">
        <v>0</v>
      </c>
      <c r="J815" s="3">
        <v>937</v>
      </c>
      <c r="K815" s="3">
        <v>0</v>
      </c>
      <c r="L815" s="3">
        <v>2405</v>
      </c>
      <c r="M815" s="3">
        <v>0</v>
      </c>
      <c r="N815" s="3">
        <v>396</v>
      </c>
      <c r="O815" s="3">
        <v>0</v>
      </c>
      <c r="P815" s="3">
        <v>0</v>
      </c>
      <c r="Q815" s="3">
        <v>0</v>
      </c>
      <c r="R815" s="3">
        <v>0</v>
      </c>
      <c r="S815" s="3">
        <v>35045</v>
      </c>
      <c r="T815" s="3">
        <v>143538</v>
      </c>
      <c r="U815" s="3">
        <v>986014</v>
      </c>
      <c r="V815" s="3">
        <v>20376</v>
      </c>
      <c r="W815" s="3">
        <v>5074</v>
      </c>
      <c r="X815" s="3">
        <v>240396</v>
      </c>
      <c r="Y815" s="3">
        <v>0</v>
      </c>
      <c r="Z815" s="3">
        <v>0</v>
      </c>
      <c r="AA815" s="3">
        <v>8</v>
      </c>
      <c r="AB815" s="3">
        <v>0</v>
      </c>
      <c r="AC815" s="3">
        <v>0</v>
      </c>
      <c r="AD815" s="3">
        <v>0</v>
      </c>
      <c r="AE815" s="3">
        <v>0</v>
      </c>
      <c r="AF815" s="33">
        <f t="shared" si="12"/>
        <v>1438394</v>
      </c>
    </row>
    <row r="816" spans="1:32" ht="13.5" thickBot="1" x14ac:dyDescent="0.25">
      <c r="A816" s="6" t="s">
        <v>74</v>
      </c>
      <c r="B816" s="25" t="s">
        <v>50</v>
      </c>
      <c r="C816" s="3">
        <v>1986</v>
      </c>
      <c r="D816" s="3">
        <v>0</v>
      </c>
      <c r="E816" s="3">
        <v>0</v>
      </c>
      <c r="F816" s="3">
        <v>0</v>
      </c>
      <c r="G816" s="3">
        <v>15214</v>
      </c>
      <c r="H816" s="3">
        <v>1944</v>
      </c>
      <c r="I816" s="3">
        <v>0</v>
      </c>
      <c r="J816" s="3">
        <v>1804</v>
      </c>
      <c r="K816" s="3">
        <v>0</v>
      </c>
      <c r="L816" s="3">
        <v>4192</v>
      </c>
      <c r="M816" s="3">
        <v>0</v>
      </c>
      <c r="N816" s="3">
        <v>921</v>
      </c>
      <c r="O816" s="3">
        <v>0</v>
      </c>
      <c r="P816" s="3">
        <v>0</v>
      </c>
      <c r="Q816" s="3">
        <v>0</v>
      </c>
      <c r="R816" s="3">
        <v>0</v>
      </c>
      <c r="S816" s="3">
        <v>8881</v>
      </c>
      <c r="T816" s="3">
        <v>12142</v>
      </c>
      <c r="U816" s="3">
        <v>4199</v>
      </c>
      <c r="V816" s="3">
        <v>20078</v>
      </c>
      <c r="W816" s="3">
        <v>955</v>
      </c>
      <c r="X816" s="3">
        <v>41400</v>
      </c>
      <c r="Y816" s="3">
        <v>0</v>
      </c>
      <c r="Z816" s="3">
        <v>0</v>
      </c>
      <c r="AA816" s="3">
        <v>1870</v>
      </c>
      <c r="AB816" s="3">
        <v>0</v>
      </c>
      <c r="AC816" s="3">
        <v>0</v>
      </c>
      <c r="AD816" s="3">
        <v>15</v>
      </c>
      <c r="AE816" s="3">
        <v>0</v>
      </c>
      <c r="AF816" s="33">
        <f t="shared" si="12"/>
        <v>113615</v>
      </c>
    </row>
    <row r="817" spans="1:32" ht="13.5" thickBot="1" x14ac:dyDescent="0.25">
      <c r="A817" s="6" t="s">
        <v>74</v>
      </c>
      <c r="B817" s="25" t="s">
        <v>51</v>
      </c>
      <c r="C817" s="3">
        <v>1986</v>
      </c>
      <c r="D817" s="3">
        <v>0</v>
      </c>
      <c r="E817" s="3">
        <v>0</v>
      </c>
      <c r="F817" s="3">
        <v>0</v>
      </c>
      <c r="G817" s="3">
        <v>1340</v>
      </c>
      <c r="H817" s="3">
        <v>673</v>
      </c>
      <c r="I817" s="3">
        <v>0</v>
      </c>
      <c r="J817" s="3">
        <v>0</v>
      </c>
      <c r="K817" s="3">
        <v>0</v>
      </c>
      <c r="L817" s="3">
        <v>2772</v>
      </c>
      <c r="M817" s="3">
        <v>0</v>
      </c>
      <c r="N817" s="3">
        <v>971</v>
      </c>
      <c r="O817" s="3">
        <v>0</v>
      </c>
      <c r="P817" s="3">
        <v>0</v>
      </c>
      <c r="Q817" s="3">
        <v>0</v>
      </c>
      <c r="R817" s="3">
        <v>0</v>
      </c>
      <c r="S817" s="3">
        <v>1021</v>
      </c>
      <c r="T817" s="3">
        <v>25288</v>
      </c>
      <c r="U817" s="3">
        <v>1067</v>
      </c>
      <c r="V817" s="3">
        <v>3703</v>
      </c>
      <c r="W817" s="3">
        <v>785</v>
      </c>
      <c r="X817" s="3">
        <v>70525</v>
      </c>
      <c r="Y817" s="3">
        <v>0</v>
      </c>
      <c r="Z817" s="3">
        <v>0</v>
      </c>
      <c r="AA817" s="3">
        <v>57</v>
      </c>
      <c r="AB817" s="3">
        <v>0</v>
      </c>
      <c r="AC817" s="3">
        <v>0</v>
      </c>
      <c r="AD817" s="3">
        <v>3</v>
      </c>
      <c r="AE817" s="3">
        <v>0</v>
      </c>
      <c r="AF817" s="33">
        <f t="shared" si="12"/>
        <v>108205</v>
      </c>
    </row>
    <row r="818" spans="1:32" ht="13.5" thickBot="1" x14ac:dyDescent="0.25">
      <c r="A818" s="6" t="s">
        <v>74</v>
      </c>
      <c r="B818" s="25" t="s">
        <v>52</v>
      </c>
      <c r="C818" s="3">
        <v>1986</v>
      </c>
      <c r="D818" s="3">
        <v>0</v>
      </c>
      <c r="E818" s="3">
        <v>0</v>
      </c>
      <c r="F818" s="3">
        <v>0</v>
      </c>
      <c r="G818" s="3">
        <v>852</v>
      </c>
      <c r="H818" s="3">
        <v>1279</v>
      </c>
      <c r="I818" s="3">
        <v>0</v>
      </c>
      <c r="J818" s="3">
        <v>5</v>
      </c>
      <c r="K818" s="3">
        <v>0</v>
      </c>
      <c r="L818" s="3">
        <v>7860</v>
      </c>
      <c r="M818" s="3">
        <v>0</v>
      </c>
      <c r="N818" s="3">
        <v>1781</v>
      </c>
      <c r="O818" s="3">
        <v>0</v>
      </c>
      <c r="P818" s="3">
        <v>0</v>
      </c>
      <c r="Q818" s="3">
        <v>0</v>
      </c>
      <c r="R818" s="3">
        <v>0</v>
      </c>
      <c r="S818" s="3">
        <v>258</v>
      </c>
      <c r="T818" s="3">
        <v>1139</v>
      </c>
      <c r="U818" s="3">
        <v>0</v>
      </c>
      <c r="V818" s="3">
        <v>2241</v>
      </c>
      <c r="W818" s="3">
        <v>637</v>
      </c>
      <c r="X818" s="3">
        <v>29505</v>
      </c>
      <c r="Y818" s="3">
        <v>0</v>
      </c>
      <c r="Z818" s="3">
        <v>0</v>
      </c>
      <c r="AA818" s="3">
        <v>82</v>
      </c>
      <c r="AB818" s="3">
        <v>0</v>
      </c>
      <c r="AC818" s="3">
        <v>0</v>
      </c>
      <c r="AD818" s="3">
        <v>3</v>
      </c>
      <c r="AE818" s="3">
        <v>0</v>
      </c>
      <c r="AF818" s="33">
        <f t="shared" si="12"/>
        <v>45642</v>
      </c>
    </row>
    <row r="819" spans="1:32" ht="13.5" thickBot="1" x14ac:dyDescent="0.25">
      <c r="A819" s="6" t="s">
        <v>74</v>
      </c>
      <c r="B819" s="25" t="s">
        <v>53</v>
      </c>
      <c r="C819" s="3">
        <v>1986</v>
      </c>
      <c r="D819" s="3">
        <v>0</v>
      </c>
      <c r="E819" s="3">
        <v>0</v>
      </c>
      <c r="F819" s="3">
        <v>0</v>
      </c>
      <c r="G819" s="3">
        <v>2064</v>
      </c>
      <c r="H819" s="3">
        <v>944</v>
      </c>
      <c r="I819" s="3">
        <v>0</v>
      </c>
      <c r="J819" s="3">
        <v>500</v>
      </c>
      <c r="K819" s="3">
        <v>0</v>
      </c>
      <c r="L819" s="3">
        <v>9816</v>
      </c>
      <c r="M819" s="3">
        <v>0</v>
      </c>
      <c r="N819" s="3">
        <v>2000</v>
      </c>
      <c r="O819" s="3">
        <v>0</v>
      </c>
      <c r="P819" s="3">
        <v>0</v>
      </c>
      <c r="Q819" s="3">
        <v>0</v>
      </c>
      <c r="R819" s="3">
        <v>0</v>
      </c>
      <c r="S819" s="3">
        <v>6085</v>
      </c>
      <c r="T819" s="3">
        <v>28486</v>
      </c>
      <c r="U819" s="3">
        <v>0</v>
      </c>
      <c r="V819" s="3">
        <v>12167</v>
      </c>
      <c r="W819" s="3">
        <v>0</v>
      </c>
      <c r="X819" s="3">
        <v>52711</v>
      </c>
      <c r="Y819" s="3">
        <v>0</v>
      </c>
      <c r="Z819" s="3">
        <v>0</v>
      </c>
      <c r="AA819" s="3">
        <v>119</v>
      </c>
      <c r="AB819" s="3">
        <v>0</v>
      </c>
      <c r="AC819" s="3">
        <v>0</v>
      </c>
      <c r="AD819" s="3">
        <v>11</v>
      </c>
      <c r="AE819" s="3">
        <v>0</v>
      </c>
      <c r="AF819" s="33">
        <f t="shared" si="12"/>
        <v>114903</v>
      </c>
    </row>
    <row r="820" spans="1:32" ht="13.5" thickBot="1" x14ac:dyDescent="0.25">
      <c r="A820" s="6" t="s">
        <v>74</v>
      </c>
      <c r="B820" s="25" t="s">
        <v>54</v>
      </c>
      <c r="C820" s="3">
        <v>1986</v>
      </c>
      <c r="D820" s="3">
        <v>0</v>
      </c>
      <c r="E820" s="3">
        <v>0</v>
      </c>
      <c r="F820" s="3">
        <v>0</v>
      </c>
      <c r="G820" s="3">
        <v>6772</v>
      </c>
      <c r="H820" s="3">
        <v>290</v>
      </c>
      <c r="I820" s="3">
        <v>0</v>
      </c>
      <c r="J820" s="3">
        <v>0</v>
      </c>
      <c r="K820" s="3">
        <v>0</v>
      </c>
      <c r="L820" s="3">
        <v>14934</v>
      </c>
      <c r="M820" s="3">
        <v>0</v>
      </c>
      <c r="N820" s="3">
        <v>6673</v>
      </c>
      <c r="O820" s="3">
        <v>0</v>
      </c>
      <c r="P820" s="3">
        <v>0</v>
      </c>
      <c r="Q820" s="3">
        <v>0</v>
      </c>
      <c r="R820" s="3">
        <v>0</v>
      </c>
      <c r="S820" s="3">
        <v>2358</v>
      </c>
      <c r="T820" s="3">
        <v>72209</v>
      </c>
      <c r="U820" s="3">
        <v>613</v>
      </c>
      <c r="V820" s="3">
        <v>9151</v>
      </c>
      <c r="W820" s="3">
        <v>769</v>
      </c>
      <c r="X820" s="3">
        <v>72449</v>
      </c>
      <c r="Y820" s="3">
        <v>0</v>
      </c>
      <c r="Z820" s="3">
        <v>0</v>
      </c>
      <c r="AA820" s="3">
        <v>27</v>
      </c>
      <c r="AB820" s="3">
        <v>0</v>
      </c>
      <c r="AC820" s="3">
        <v>0</v>
      </c>
      <c r="AD820" s="3">
        <v>12</v>
      </c>
      <c r="AE820" s="3">
        <v>0</v>
      </c>
      <c r="AF820" s="33">
        <f t="shared" si="12"/>
        <v>186257</v>
      </c>
    </row>
    <row r="821" spans="1:32" ht="13.5" thickBot="1" x14ac:dyDescent="0.25">
      <c r="A821" s="6" t="s">
        <v>74</v>
      </c>
      <c r="B821" s="25" t="s">
        <v>55</v>
      </c>
      <c r="C821" s="3">
        <v>1986</v>
      </c>
      <c r="D821" s="3">
        <v>0</v>
      </c>
      <c r="E821" s="3">
        <v>0</v>
      </c>
      <c r="F821" s="3">
        <v>0</v>
      </c>
      <c r="G821" s="3">
        <v>1748</v>
      </c>
      <c r="H821" s="3">
        <v>508</v>
      </c>
      <c r="I821" s="3">
        <v>0</v>
      </c>
      <c r="J821" s="3">
        <v>0</v>
      </c>
      <c r="K821" s="3">
        <v>8</v>
      </c>
      <c r="L821" s="3">
        <v>10102</v>
      </c>
      <c r="M821" s="3">
        <v>0</v>
      </c>
      <c r="N821" s="3">
        <v>4797</v>
      </c>
      <c r="O821" s="3">
        <v>0</v>
      </c>
      <c r="P821" s="3">
        <v>0</v>
      </c>
      <c r="Q821" s="3">
        <v>0</v>
      </c>
      <c r="R821" s="3">
        <v>0</v>
      </c>
      <c r="S821" s="3">
        <v>1393</v>
      </c>
      <c r="T821" s="3">
        <v>34397</v>
      </c>
      <c r="U821" s="3">
        <v>0</v>
      </c>
      <c r="V821" s="3">
        <v>9011</v>
      </c>
      <c r="W821" s="3">
        <v>0</v>
      </c>
      <c r="X821" s="3">
        <v>37635</v>
      </c>
      <c r="Y821" s="3">
        <v>0</v>
      </c>
      <c r="Z821" s="3">
        <v>0</v>
      </c>
      <c r="AA821" s="3">
        <v>150</v>
      </c>
      <c r="AB821" s="3">
        <v>0</v>
      </c>
      <c r="AC821" s="3">
        <v>0</v>
      </c>
      <c r="AD821" s="3">
        <v>25</v>
      </c>
      <c r="AE821" s="3">
        <v>0</v>
      </c>
      <c r="AF821" s="33">
        <v>99774</v>
      </c>
    </row>
    <row r="822" spans="1:32" ht="13.5" thickBot="1" x14ac:dyDescent="0.25">
      <c r="A822" s="6" t="s">
        <v>71</v>
      </c>
      <c r="B822" s="25" t="s">
        <v>56</v>
      </c>
      <c r="C822" s="3">
        <v>1986</v>
      </c>
      <c r="D822" s="3">
        <v>165</v>
      </c>
      <c r="E822" s="3">
        <v>0</v>
      </c>
      <c r="F822" s="3">
        <v>0</v>
      </c>
      <c r="G822" s="3">
        <v>17090</v>
      </c>
      <c r="H822" s="3">
        <v>0</v>
      </c>
      <c r="I822" s="3">
        <v>0</v>
      </c>
      <c r="J822" s="3">
        <v>215</v>
      </c>
      <c r="K822" s="3">
        <v>0</v>
      </c>
      <c r="L822" s="3">
        <v>0</v>
      </c>
      <c r="M822" s="3">
        <v>0</v>
      </c>
      <c r="N822" s="3">
        <v>3856</v>
      </c>
      <c r="O822" s="3">
        <v>0</v>
      </c>
      <c r="P822" s="3">
        <v>798</v>
      </c>
      <c r="Q822" s="3">
        <v>1235</v>
      </c>
      <c r="R822" s="3">
        <v>27407</v>
      </c>
      <c r="S822" s="3">
        <v>5021</v>
      </c>
      <c r="T822" s="3">
        <v>8731</v>
      </c>
      <c r="U822" s="3">
        <v>0</v>
      </c>
      <c r="V822" s="3">
        <v>0</v>
      </c>
      <c r="W822" s="3">
        <v>1869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256</v>
      </c>
      <c r="AD822" s="3">
        <v>437</v>
      </c>
      <c r="AE822" s="3">
        <v>633</v>
      </c>
      <c r="AF822" s="33">
        <f t="shared" si="12"/>
        <v>67713</v>
      </c>
    </row>
    <row r="823" spans="1:32" ht="13.5" thickBot="1" x14ac:dyDescent="0.25">
      <c r="A823" s="6" t="s">
        <v>71</v>
      </c>
      <c r="B823" s="25" t="s">
        <v>57</v>
      </c>
      <c r="C823" s="3">
        <v>1986</v>
      </c>
      <c r="D823" s="3">
        <v>0</v>
      </c>
      <c r="E823" s="3">
        <v>780</v>
      </c>
      <c r="F823" s="3">
        <v>3851</v>
      </c>
      <c r="G823" s="3">
        <v>87</v>
      </c>
      <c r="H823" s="3">
        <v>6421</v>
      </c>
      <c r="I823" s="3">
        <v>0</v>
      </c>
      <c r="J823" s="3">
        <v>14198</v>
      </c>
      <c r="K823" s="3">
        <v>0</v>
      </c>
      <c r="L823" s="3">
        <v>18135</v>
      </c>
      <c r="M823" s="3">
        <v>2865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3">
        <v>0</v>
      </c>
      <c r="T823" s="3">
        <v>18</v>
      </c>
      <c r="U823" s="3">
        <v>0</v>
      </c>
      <c r="V823" s="3">
        <v>0</v>
      </c>
      <c r="W823" s="3">
        <v>0</v>
      </c>
      <c r="X823" s="3">
        <v>876</v>
      </c>
      <c r="Y823" s="3">
        <v>0</v>
      </c>
      <c r="Z823" s="3">
        <v>0</v>
      </c>
      <c r="AA823" s="3">
        <v>2400</v>
      </c>
      <c r="AB823" s="3">
        <v>0</v>
      </c>
      <c r="AC823" s="3">
        <v>0</v>
      </c>
      <c r="AD823" s="3">
        <v>0</v>
      </c>
      <c r="AE823" s="3">
        <v>0</v>
      </c>
      <c r="AF823" s="33">
        <f t="shared" si="12"/>
        <v>49631</v>
      </c>
    </row>
    <row r="824" spans="1:32" ht="13.5" thickBot="1" x14ac:dyDescent="0.25">
      <c r="A824" s="6" t="s">
        <v>71</v>
      </c>
      <c r="B824" s="25" t="s">
        <v>58</v>
      </c>
      <c r="C824" s="3">
        <v>1986</v>
      </c>
      <c r="D824" s="3">
        <v>0</v>
      </c>
      <c r="E824" s="3">
        <v>194</v>
      </c>
      <c r="F824" s="3">
        <v>0</v>
      </c>
      <c r="G824" s="3">
        <v>1451</v>
      </c>
      <c r="H824" s="3">
        <v>9123</v>
      </c>
      <c r="I824" s="3">
        <v>0</v>
      </c>
      <c r="J824" s="3">
        <v>6900</v>
      </c>
      <c r="K824" s="3">
        <v>0</v>
      </c>
      <c r="L824" s="3">
        <v>10187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v>356</v>
      </c>
      <c r="T824" s="3">
        <v>35446</v>
      </c>
      <c r="U824" s="3">
        <v>0</v>
      </c>
      <c r="V824" s="3">
        <v>1138</v>
      </c>
      <c r="W824" s="3">
        <v>0</v>
      </c>
      <c r="X824" s="3">
        <v>4852</v>
      </c>
      <c r="Y824" s="3">
        <v>0</v>
      </c>
      <c r="Z824" s="3">
        <v>0</v>
      </c>
      <c r="AA824" s="3">
        <v>3836</v>
      </c>
      <c r="AB824" s="3">
        <v>0</v>
      </c>
      <c r="AC824" s="3">
        <v>0</v>
      </c>
      <c r="AD824" s="3">
        <v>15</v>
      </c>
      <c r="AE824" s="3">
        <v>0</v>
      </c>
      <c r="AF824" s="33">
        <f t="shared" si="12"/>
        <v>73498</v>
      </c>
    </row>
    <row r="825" spans="1:32" ht="13.5" thickBot="1" x14ac:dyDescent="0.25">
      <c r="A825" s="6" t="s">
        <v>71</v>
      </c>
      <c r="B825" s="25" t="s">
        <v>59</v>
      </c>
      <c r="C825" s="3">
        <v>1986</v>
      </c>
      <c r="D825" s="3">
        <v>0</v>
      </c>
      <c r="E825" s="3">
        <v>850</v>
      </c>
      <c r="F825" s="3">
        <v>150</v>
      </c>
      <c r="G825" s="3">
        <v>5913</v>
      </c>
      <c r="H825" s="3">
        <v>1105</v>
      </c>
      <c r="I825" s="3">
        <v>0</v>
      </c>
      <c r="J825" s="3">
        <v>11490</v>
      </c>
      <c r="K825" s="3">
        <v>0</v>
      </c>
      <c r="L825" s="3">
        <v>940</v>
      </c>
      <c r="M825" s="3">
        <v>109</v>
      </c>
      <c r="N825" s="3">
        <v>1366</v>
      </c>
      <c r="O825" s="3">
        <v>0</v>
      </c>
      <c r="P825" s="3">
        <v>0</v>
      </c>
      <c r="Q825" s="3">
        <v>0</v>
      </c>
      <c r="R825" s="3">
        <v>1160</v>
      </c>
      <c r="S825" s="3">
        <v>235</v>
      </c>
      <c r="T825" s="3">
        <v>22930</v>
      </c>
      <c r="U825" s="3">
        <v>0</v>
      </c>
      <c r="V825" s="3">
        <v>52</v>
      </c>
      <c r="W825" s="3">
        <v>0</v>
      </c>
      <c r="X825" s="3">
        <v>4798</v>
      </c>
      <c r="Y825" s="3">
        <v>0</v>
      </c>
      <c r="Z825" s="3">
        <v>0</v>
      </c>
      <c r="AA825" s="3">
        <v>5004</v>
      </c>
      <c r="AB825" s="3">
        <v>0</v>
      </c>
      <c r="AC825" s="3">
        <v>0</v>
      </c>
      <c r="AD825" s="3">
        <v>160</v>
      </c>
      <c r="AE825" s="3">
        <v>0</v>
      </c>
      <c r="AF825" s="33">
        <f t="shared" si="12"/>
        <v>56262</v>
      </c>
    </row>
    <row r="826" spans="1:32" ht="13.5" thickBot="1" x14ac:dyDescent="0.25">
      <c r="A826" s="6" t="s">
        <v>71</v>
      </c>
      <c r="B826" s="25" t="s">
        <v>60</v>
      </c>
      <c r="C826" s="3">
        <v>1986</v>
      </c>
      <c r="D826" s="3">
        <v>0</v>
      </c>
      <c r="E826" s="3">
        <v>512</v>
      </c>
      <c r="F826" s="3">
        <v>0</v>
      </c>
      <c r="G826" s="3">
        <v>7388</v>
      </c>
      <c r="H826" s="3">
        <v>1064</v>
      </c>
      <c r="I826" s="3">
        <v>0</v>
      </c>
      <c r="J826" s="3">
        <v>5656</v>
      </c>
      <c r="K826" s="3">
        <v>14</v>
      </c>
      <c r="L826" s="3">
        <v>1638</v>
      </c>
      <c r="M826" s="3">
        <v>0</v>
      </c>
      <c r="N826" s="3">
        <v>1638</v>
      </c>
      <c r="O826" s="3">
        <v>0</v>
      </c>
      <c r="P826" s="3">
        <v>0</v>
      </c>
      <c r="Q826" s="3">
        <v>0</v>
      </c>
      <c r="R826" s="3">
        <v>2707</v>
      </c>
      <c r="S826" s="3">
        <v>2836</v>
      </c>
      <c r="T826" s="3">
        <v>78221</v>
      </c>
      <c r="U826" s="3">
        <v>0</v>
      </c>
      <c r="V826" s="3">
        <v>0</v>
      </c>
      <c r="W826" s="3">
        <v>0</v>
      </c>
      <c r="X826" s="3">
        <v>1621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512</v>
      </c>
      <c r="AE826" s="3">
        <v>0</v>
      </c>
      <c r="AF826" s="33">
        <f t="shared" si="12"/>
        <v>103807</v>
      </c>
    </row>
    <row r="827" spans="1:32" ht="13.5" thickBot="1" x14ac:dyDescent="0.25">
      <c r="A827" s="6" t="s">
        <v>71</v>
      </c>
      <c r="B827" s="25" t="s">
        <v>61</v>
      </c>
      <c r="C827" s="3">
        <v>1986</v>
      </c>
      <c r="D827" s="3">
        <v>0</v>
      </c>
      <c r="E827" s="3">
        <v>2108</v>
      </c>
      <c r="F827" s="3">
        <v>0</v>
      </c>
      <c r="G827" s="3">
        <v>18142</v>
      </c>
      <c r="H827" s="3">
        <v>1305</v>
      </c>
      <c r="I827" s="3">
        <v>132</v>
      </c>
      <c r="J827" s="3">
        <v>13550</v>
      </c>
      <c r="K827" s="3">
        <v>0</v>
      </c>
      <c r="L827" s="3">
        <v>0</v>
      </c>
      <c r="M827" s="3">
        <v>0</v>
      </c>
      <c r="N827" s="3">
        <v>8468</v>
      </c>
      <c r="O827" s="3">
        <v>0</v>
      </c>
      <c r="P827" s="3">
        <v>0</v>
      </c>
      <c r="Q827" s="3">
        <v>20</v>
      </c>
      <c r="R827" s="3">
        <v>2366</v>
      </c>
      <c r="S827" s="3">
        <v>2762</v>
      </c>
      <c r="T827" s="3">
        <v>32706</v>
      </c>
      <c r="U827" s="3">
        <v>0</v>
      </c>
      <c r="V827" s="3">
        <v>0</v>
      </c>
      <c r="W827" s="3">
        <v>37</v>
      </c>
      <c r="X827" s="3">
        <v>8764</v>
      </c>
      <c r="Y827" s="3">
        <v>0</v>
      </c>
      <c r="Z827" s="3">
        <v>0</v>
      </c>
      <c r="AA827" s="3">
        <v>8378</v>
      </c>
      <c r="AB827" s="3">
        <v>0</v>
      </c>
      <c r="AC827" s="3">
        <v>0</v>
      </c>
      <c r="AD827" s="3">
        <v>938</v>
      </c>
      <c r="AE827" s="3">
        <v>10</v>
      </c>
      <c r="AF827" s="33">
        <f t="shared" si="12"/>
        <v>99686</v>
      </c>
    </row>
    <row r="828" spans="1:32" ht="13.5" thickBot="1" x14ac:dyDescent="0.25">
      <c r="A828" s="6" t="s">
        <v>71</v>
      </c>
      <c r="B828" s="25" t="s">
        <v>62</v>
      </c>
      <c r="C828" s="3">
        <v>1986</v>
      </c>
      <c r="D828" s="3">
        <v>0</v>
      </c>
      <c r="E828" s="3">
        <v>397</v>
      </c>
      <c r="F828" s="3">
        <v>0</v>
      </c>
      <c r="G828" s="3">
        <v>1722</v>
      </c>
      <c r="H828" s="3">
        <v>1305</v>
      </c>
      <c r="I828" s="3">
        <v>0</v>
      </c>
      <c r="J828" s="3">
        <v>7745</v>
      </c>
      <c r="K828" s="3">
        <v>0</v>
      </c>
      <c r="L828" s="3">
        <v>767</v>
      </c>
      <c r="M828" s="3">
        <v>1345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v>380</v>
      </c>
      <c r="T828" s="3">
        <v>14864</v>
      </c>
      <c r="U828" s="3">
        <v>0</v>
      </c>
      <c r="V828" s="3">
        <v>0</v>
      </c>
      <c r="W828" s="3">
        <v>49</v>
      </c>
      <c r="X828" s="3">
        <v>106</v>
      </c>
      <c r="Y828" s="3">
        <v>0</v>
      </c>
      <c r="Z828" s="3">
        <v>0</v>
      </c>
      <c r="AA828" s="3">
        <v>129</v>
      </c>
      <c r="AB828" s="3">
        <v>0</v>
      </c>
      <c r="AC828" s="3">
        <v>0</v>
      </c>
      <c r="AD828" s="3">
        <v>0</v>
      </c>
      <c r="AE828" s="3">
        <v>0</v>
      </c>
      <c r="AF828" s="33">
        <f t="shared" si="12"/>
        <v>28809</v>
      </c>
    </row>
    <row r="829" spans="1:32" ht="13.5" thickBot="1" x14ac:dyDescent="0.25">
      <c r="A829" s="6" t="s">
        <v>71</v>
      </c>
      <c r="B829" s="25" t="s">
        <v>63</v>
      </c>
      <c r="C829" s="3">
        <v>1986</v>
      </c>
      <c r="D829" s="3">
        <v>0</v>
      </c>
      <c r="E829" s="3">
        <v>221</v>
      </c>
      <c r="F829" s="3">
        <v>0</v>
      </c>
      <c r="G829" s="3">
        <v>407</v>
      </c>
      <c r="H829" s="3">
        <v>4769</v>
      </c>
      <c r="I829" s="3">
        <v>0</v>
      </c>
      <c r="J829" s="3">
        <v>31162</v>
      </c>
      <c r="K829" s="3">
        <v>0</v>
      </c>
      <c r="L829" s="3">
        <v>8264</v>
      </c>
      <c r="M829" s="3">
        <v>0</v>
      </c>
      <c r="N829" s="3">
        <v>345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3">
        <v>8876</v>
      </c>
      <c r="U829" s="3">
        <v>0</v>
      </c>
      <c r="V829" s="3">
        <v>0</v>
      </c>
      <c r="W829" s="3">
        <v>0</v>
      </c>
      <c r="X829" s="3">
        <v>2126</v>
      </c>
      <c r="Y829" s="3">
        <v>0</v>
      </c>
      <c r="Z829" s="3">
        <v>0</v>
      </c>
      <c r="AA829" s="3">
        <v>164</v>
      </c>
      <c r="AB829" s="3">
        <v>0</v>
      </c>
      <c r="AC829" s="3">
        <v>0</v>
      </c>
      <c r="AD829" s="3">
        <v>0</v>
      </c>
      <c r="AE829" s="3">
        <v>0</v>
      </c>
      <c r="AF829" s="33">
        <f t="shared" si="12"/>
        <v>56334</v>
      </c>
    </row>
    <row r="830" spans="1:32" ht="13.5" thickBot="1" x14ac:dyDescent="0.25">
      <c r="A830" s="6" t="s">
        <v>71</v>
      </c>
      <c r="B830" s="25" t="s">
        <v>64</v>
      </c>
      <c r="C830" s="3">
        <v>1986</v>
      </c>
      <c r="D830" s="3">
        <v>0</v>
      </c>
      <c r="E830" s="3">
        <v>638</v>
      </c>
      <c r="F830" s="3">
        <v>0</v>
      </c>
      <c r="G830" s="3">
        <v>8663</v>
      </c>
      <c r="H830" s="3">
        <v>4410</v>
      </c>
      <c r="I830" s="3">
        <v>0</v>
      </c>
      <c r="J830" s="3">
        <v>10059</v>
      </c>
      <c r="K830" s="3">
        <v>0</v>
      </c>
      <c r="L830" s="3">
        <v>295</v>
      </c>
      <c r="M830" s="3">
        <v>0</v>
      </c>
      <c r="N830" s="3">
        <v>555</v>
      </c>
      <c r="O830" s="3">
        <v>0</v>
      </c>
      <c r="P830" s="3">
        <v>0</v>
      </c>
      <c r="Q830" s="3">
        <v>0</v>
      </c>
      <c r="R830" s="3">
        <v>94</v>
      </c>
      <c r="S830" s="3">
        <v>1747</v>
      </c>
      <c r="T830" s="3">
        <v>41056</v>
      </c>
      <c r="U830" s="3">
        <v>12916</v>
      </c>
      <c r="V830" s="3">
        <v>2866</v>
      </c>
      <c r="W830" s="3">
        <v>454</v>
      </c>
      <c r="X830" s="3">
        <v>13288</v>
      </c>
      <c r="Y830" s="3">
        <v>0</v>
      </c>
      <c r="Z830" s="3">
        <v>0</v>
      </c>
      <c r="AA830" s="3">
        <v>1977</v>
      </c>
      <c r="AB830" s="3">
        <v>0</v>
      </c>
      <c r="AC830" s="3">
        <v>0</v>
      </c>
      <c r="AD830" s="3">
        <v>106</v>
      </c>
      <c r="AE830" s="3">
        <v>0</v>
      </c>
      <c r="AF830" s="33">
        <f t="shared" si="12"/>
        <v>99124</v>
      </c>
    </row>
    <row r="831" spans="1:32" ht="13.5" thickBot="1" x14ac:dyDescent="0.25">
      <c r="A831" s="6" t="s">
        <v>71</v>
      </c>
      <c r="B831" s="25" t="s">
        <v>65</v>
      </c>
      <c r="C831" s="3">
        <v>1986</v>
      </c>
      <c r="D831" s="3">
        <v>0</v>
      </c>
      <c r="E831" s="3">
        <v>1591</v>
      </c>
      <c r="F831" s="3">
        <v>49882</v>
      </c>
      <c r="G831" s="3">
        <v>4939</v>
      </c>
      <c r="H831" s="3">
        <v>21154</v>
      </c>
      <c r="I831" s="3">
        <v>0</v>
      </c>
      <c r="J831" s="3">
        <v>62476</v>
      </c>
      <c r="K831" s="3">
        <v>0</v>
      </c>
      <c r="L831" s="3">
        <v>50458</v>
      </c>
      <c r="M831" s="3">
        <v>0</v>
      </c>
      <c r="N831" s="3">
        <v>7298</v>
      </c>
      <c r="O831" s="3">
        <v>0</v>
      </c>
      <c r="P831" s="3">
        <v>0</v>
      </c>
      <c r="Q831" s="3">
        <v>0</v>
      </c>
      <c r="R831" s="3">
        <v>0</v>
      </c>
      <c r="S831" s="3">
        <v>4719</v>
      </c>
      <c r="T831" s="3">
        <v>192</v>
      </c>
      <c r="U831" s="3">
        <v>20908</v>
      </c>
      <c r="V831" s="3">
        <v>158755</v>
      </c>
      <c r="W831" s="3">
        <v>796</v>
      </c>
      <c r="X831" s="3">
        <v>461365</v>
      </c>
      <c r="Y831" s="3">
        <v>0</v>
      </c>
      <c r="Z831" s="3">
        <v>0</v>
      </c>
      <c r="AA831" s="3">
        <v>66728</v>
      </c>
      <c r="AB831" s="3">
        <v>0</v>
      </c>
      <c r="AC831" s="3">
        <v>0</v>
      </c>
      <c r="AD831" s="3">
        <v>0</v>
      </c>
      <c r="AE831" s="3">
        <v>0</v>
      </c>
      <c r="AF831" s="33">
        <f t="shared" si="12"/>
        <v>911261</v>
      </c>
    </row>
    <row r="832" spans="1:32" ht="13.5" thickBot="1" x14ac:dyDescent="0.25">
      <c r="A832" s="6" t="s">
        <v>71</v>
      </c>
      <c r="B832" s="25" t="s">
        <v>66</v>
      </c>
      <c r="C832" s="3">
        <v>1986</v>
      </c>
      <c r="D832" s="3">
        <v>0</v>
      </c>
      <c r="E832" s="3">
        <v>435</v>
      </c>
      <c r="F832" s="3">
        <v>220</v>
      </c>
      <c r="G832" s="3">
        <v>4145</v>
      </c>
      <c r="H832" s="3">
        <v>1024</v>
      </c>
      <c r="I832" s="3">
        <v>0</v>
      </c>
      <c r="J832" s="3">
        <v>4961</v>
      </c>
      <c r="K832" s="3">
        <v>0</v>
      </c>
      <c r="L832" s="3">
        <v>1465</v>
      </c>
      <c r="M832" s="3">
        <v>555</v>
      </c>
      <c r="N832" s="3">
        <v>2461</v>
      </c>
      <c r="O832" s="3">
        <v>0</v>
      </c>
      <c r="P832" s="3">
        <v>0</v>
      </c>
      <c r="Q832" s="3">
        <v>0</v>
      </c>
      <c r="R832" s="3">
        <v>22</v>
      </c>
      <c r="S832" s="3">
        <v>835</v>
      </c>
      <c r="T832" s="3">
        <v>59382</v>
      </c>
      <c r="U832" s="3">
        <v>0</v>
      </c>
      <c r="V832" s="3">
        <v>0</v>
      </c>
      <c r="W832" s="3">
        <v>0</v>
      </c>
      <c r="X832" s="3">
        <v>2424</v>
      </c>
      <c r="Y832" s="3">
        <v>0</v>
      </c>
      <c r="Z832" s="3">
        <v>0</v>
      </c>
      <c r="AA832" s="3">
        <v>1867</v>
      </c>
      <c r="AB832" s="3">
        <v>0</v>
      </c>
      <c r="AC832" s="3">
        <v>0</v>
      </c>
      <c r="AD832" s="3">
        <v>123</v>
      </c>
      <c r="AE832" s="3">
        <v>0</v>
      </c>
      <c r="AF832" s="33">
        <f t="shared" si="12"/>
        <v>79919</v>
      </c>
    </row>
    <row r="833" spans="1:34" ht="13.5" thickBot="1" x14ac:dyDescent="0.25">
      <c r="A833" s="6" t="s">
        <v>71</v>
      </c>
      <c r="B833" s="25" t="s">
        <v>67</v>
      </c>
      <c r="C833" s="3">
        <v>1986</v>
      </c>
      <c r="D833" s="3">
        <v>0</v>
      </c>
      <c r="E833" s="3">
        <v>135</v>
      </c>
      <c r="F833" s="3">
        <v>0</v>
      </c>
      <c r="G833" s="3">
        <v>11449</v>
      </c>
      <c r="H833" s="3">
        <v>844</v>
      </c>
      <c r="I833" s="3">
        <v>0</v>
      </c>
      <c r="J833" s="3">
        <v>6330</v>
      </c>
      <c r="K833" s="3">
        <v>0</v>
      </c>
      <c r="L833" s="3">
        <v>0</v>
      </c>
      <c r="M833" s="3">
        <v>0</v>
      </c>
      <c r="N833" s="3">
        <v>64</v>
      </c>
      <c r="O833" s="3">
        <v>0</v>
      </c>
      <c r="P833" s="3">
        <v>0</v>
      </c>
      <c r="Q833" s="3">
        <v>0</v>
      </c>
      <c r="R833" s="3">
        <v>364</v>
      </c>
      <c r="S833" s="3">
        <v>1502</v>
      </c>
      <c r="T833" s="3">
        <v>26132</v>
      </c>
      <c r="U833" s="3">
        <v>575</v>
      </c>
      <c r="V833" s="3">
        <v>0</v>
      </c>
      <c r="W833" s="3">
        <v>966</v>
      </c>
      <c r="X833" s="3">
        <v>3602</v>
      </c>
      <c r="Y833" s="3">
        <v>0</v>
      </c>
      <c r="Z833" s="3">
        <v>0</v>
      </c>
      <c r="AA833" s="3">
        <v>455</v>
      </c>
      <c r="AB833" s="3">
        <v>0</v>
      </c>
      <c r="AC833" s="3">
        <v>0</v>
      </c>
      <c r="AD833" s="3">
        <v>169</v>
      </c>
      <c r="AE833" s="3">
        <v>0</v>
      </c>
      <c r="AF833" s="33">
        <f t="shared" si="12"/>
        <v>52587</v>
      </c>
    </row>
    <row r="834" spans="1:34" ht="13.5" thickBot="1" x14ac:dyDescent="0.25">
      <c r="A834" s="6" t="s">
        <v>71</v>
      </c>
      <c r="B834" s="25" t="s">
        <v>68</v>
      </c>
      <c r="C834" s="3">
        <v>1986</v>
      </c>
      <c r="D834" s="3">
        <v>0</v>
      </c>
      <c r="E834" s="3">
        <v>251</v>
      </c>
      <c r="F834" s="3">
        <v>0</v>
      </c>
      <c r="G834" s="3">
        <v>3943</v>
      </c>
      <c r="H834" s="3">
        <v>906</v>
      </c>
      <c r="I834" s="3">
        <v>0</v>
      </c>
      <c r="J834" s="3">
        <v>5063</v>
      </c>
      <c r="K834" s="3">
        <v>0</v>
      </c>
      <c r="L834" s="3">
        <v>0</v>
      </c>
      <c r="M834" s="3">
        <v>12</v>
      </c>
      <c r="N834" s="3">
        <v>2944</v>
      </c>
      <c r="O834" s="3">
        <v>0</v>
      </c>
      <c r="P834" s="3">
        <v>0</v>
      </c>
      <c r="Q834" s="3">
        <v>0</v>
      </c>
      <c r="R834" s="3">
        <v>117</v>
      </c>
      <c r="S834" s="3">
        <v>89</v>
      </c>
      <c r="T834" s="3">
        <v>1331</v>
      </c>
      <c r="U834" s="3">
        <v>0</v>
      </c>
      <c r="V834" s="3">
        <v>0</v>
      </c>
      <c r="W834" s="3">
        <v>0</v>
      </c>
      <c r="X834" s="3">
        <v>2088</v>
      </c>
      <c r="Y834" s="3">
        <v>0</v>
      </c>
      <c r="Z834" s="3">
        <v>0</v>
      </c>
      <c r="AA834" s="3">
        <v>0</v>
      </c>
      <c r="AB834" s="3">
        <v>0</v>
      </c>
      <c r="AC834" s="3">
        <v>0</v>
      </c>
      <c r="AD834" s="3">
        <v>0</v>
      </c>
      <c r="AE834" s="3">
        <v>0</v>
      </c>
      <c r="AF834" s="33">
        <f t="shared" si="12"/>
        <v>16744</v>
      </c>
      <c r="AG834" s="3">
        <f>SUM(AF786:AF834)</f>
        <v>16321507</v>
      </c>
    </row>
    <row r="835" spans="1:34" ht="13.5" thickBot="1" x14ac:dyDescent="0.25">
      <c r="A835" s="6" t="s">
        <v>72</v>
      </c>
      <c r="B835" s="3" t="s">
        <v>20</v>
      </c>
      <c r="C835" s="3">
        <v>1987</v>
      </c>
      <c r="D835" s="3">
        <v>0</v>
      </c>
      <c r="E835" s="3">
        <v>0</v>
      </c>
      <c r="F835" s="3">
        <v>0</v>
      </c>
      <c r="G835" s="3">
        <v>8314</v>
      </c>
      <c r="H835" s="3">
        <v>0</v>
      </c>
      <c r="I835" s="3">
        <v>0</v>
      </c>
      <c r="J835" s="3">
        <v>9652</v>
      </c>
      <c r="K835" s="3">
        <v>0</v>
      </c>
      <c r="L835" s="3">
        <v>2944</v>
      </c>
      <c r="M835" s="3">
        <v>0</v>
      </c>
      <c r="N835" s="3">
        <v>7939</v>
      </c>
      <c r="O835" s="3">
        <v>0</v>
      </c>
      <c r="P835" s="3">
        <v>0</v>
      </c>
      <c r="Q835" s="3">
        <v>0</v>
      </c>
      <c r="R835" s="3">
        <v>0</v>
      </c>
      <c r="S835" s="3">
        <v>14009</v>
      </c>
      <c r="T835" s="3">
        <v>297737</v>
      </c>
      <c r="U835" s="3">
        <v>0</v>
      </c>
      <c r="V835" s="3">
        <v>35749</v>
      </c>
      <c r="W835" s="3">
        <v>0</v>
      </c>
      <c r="X835" s="3">
        <v>261418</v>
      </c>
      <c r="Y835" s="3">
        <v>0</v>
      </c>
      <c r="Z835" s="3">
        <v>0</v>
      </c>
      <c r="AA835" s="3">
        <v>233</v>
      </c>
      <c r="AB835" s="3">
        <v>0</v>
      </c>
      <c r="AC835" s="3">
        <v>0</v>
      </c>
      <c r="AD835" s="3">
        <v>37</v>
      </c>
      <c r="AE835" s="3">
        <v>0</v>
      </c>
      <c r="AF835" s="33">
        <f t="shared" ref="AF835:AF898" si="13">SUM(D835:AE835)</f>
        <v>638032</v>
      </c>
    </row>
    <row r="836" spans="1:34" ht="13.5" thickBot="1" x14ac:dyDescent="0.25">
      <c r="A836" s="6" t="s">
        <v>72</v>
      </c>
      <c r="B836" s="3" t="s">
        <v>21</v>
      </c>
      <c r="C836" s="3">
        <v>1987</v>
      </c>
      <c r="D836" s="3">
        <v>0</v>
      </c>
      <c r="E836" s="3">
        <v>0</v>
      </c>
      <c r="F836" s="3">
        <v>0</v>
      </c>
      <c r="G836" s="3">
        <v>2883</v>
      </c>
      <c r="H836" s="3">
        <v>0</v>
      </c>
      <c r="I836" s="3">
        <v>0</v>
      </c>
      <c r="J836" s="3">
        <v>3098</v>
      </c>
      <c r="K836" s="3">
        <v>0</v>
      </c>
      <c r="L836" s="3">
        <v>8434</v>
      </c>
      <c r="M836" s="3">
        <v>0</v>
      </c>
      <c r="N836" s="3">
        <v>11751</v>
      </c>
      <c r="O836" s="3">
        <v>0</v>
      </c>
      <c r="P836" s="3">
        <v>0</v>
      </c>
      <c r="Q836" s="3">
        <v>0</v>
      </c>
      <c r="R836" s="3">
        <v>0</v>
      </c>
      <c r="S836" s="3">
        <v>12477</v>
      </c>
      <c r="T836" s="3">
        <v>247100</v>
      </c>
      <c r="U836" s="3">
        <v>0</v>
      </c>
      <c r="V836" s="3">
        <v>18431</v>
      </c>
      <c r="W836" s="3">
        <v>0</v>
      </c>
      <c r="X836" s="3">
        <v>248269</v>
      </c>
      <c r="Y836" s="3">
        <v>0</v>
      </c>
      <c r="Z836" s="3">
        <v>0</v>
      </c>
      <c r="AA836" s="3">
        <v>74</v>
      </c>
      <c r="AB836" s="3">
        <v>0</v>
      </c>
      <c r="AC836" s="3">
        <v>0</v>
      </c>
      <c r="AD836" s="3">
        <v>49</v>
      </c>
      <c r="AE836" s="3">
        <v>0</v>
      </c>
      <c r="AF836" s="33">
        <f t="shared" si="13"/>
        <v>552566</v>
      </c>
    </row>
    <row r="837" spans="1:34" ht="13.5" thickBot="1" x14ac:dyDescent="0.25">
      <c r="A837" s="6" t="s">
        <v>72</v>
      </c>
      <c r="B837" s="3" t="s">
        <v>22</v>
      </c>
      <c r="C837" s="3">
        <v>1987</v>
      </c>
      <c r="D837" s="3">
        <v>0</v>
      </c>
      <c r="E837" s="3">
        <v>1642</v>
      </c>
      <c r="F837" s="3">
        <v>0</v>
      </c>
      <c r="G837" s="3">
        <v>13509</v>
      </c>
      <c r="H837" s="3">
        <v>0</v>
      </c>
      <c r="I837" s="3">
        <v>0</v>
      </c>
      <c r="J837" s="3">
        <v>10348</v>
      </c>
      <c r="K837" s="3">
        <v>0</v>
      </c>
      <c r="L837" s="3">
        <v>1091</v>
      </c>
      <c r="M837" s="3">
        <v>0</v>
      </c>
      <c r="N837" s="3">
        <v>19666</v>
      </c>
      <c r="O837" s="3">
        <v>0</v>
      </c>
      <c r="P837" s="3">
        <v>0</v>
      </c>
      <c r="Q837" s="3">
        <v>0</v>
      </c>
      <c r="R837" s="3">
        <v>0</v>
      </c>
      <c r="S837" s="3">
        <v>27212</v>
      </c>
      <c r="T837" s="3">
        <v>515611</v>
      </c>
      <c r="U837" s="3">
        <v>0</v>
      </c>
      <c r="V837" s="3">
        <v>27623</v>
      </c>
      <c r="W837" s="3">
        <v>0</v>
      </c>
      <c r="X837" s="3">
        <v>307587</v>
      </c>
      <c r="Y837" s="3">
        <v>0</v>
      </c>
      <c r="Z837" s="3">
        <v>0</v>
      </c>
      <c r="AA837" s="3">
        <v>1198</v>
      </c>
      <c r="AB837" s="3">
        <v>0</v>
      </c>
      <c r="AC837" s="3">
        <v>0</v>
      </c>
      <c r="AD837" s="3">
        <v>0</v>
      </c>
      <c r="AE837" s="3">
        <v>0</v>
      </c>
      <c r="AF837" s="33">
        <f t="shared" si="13"/>
        <v>925487</v>
      </c>
    </row>
    <row r="838" spans="1:34" s="44" customFormat="1" ht="13.5" thickBot="1" x14ac:dyDescent="0.25">
      <c r="A838" s="42" t="s">
        <v>72</v>
      </c>
      <c r="B838" s="43" t="s">
        <v>23</v>
      </c>
      <c r="C838" s="43">
        <v>1987</v>
      </c>
      <c r="D838" s="43">
        <v>0</v>
      </c>
      <c r="E838" s="43">
        <v>2402</v>
      </c>
      <c r="F838" s="43">
        <v>0</v>
      </c>
      <c r="G838" s="43">
        <v>12474</v>
      </c>
      <c r="H838" s="43">
        <v>3192</v>
      </c>
      <c r="I838" s="43">
        <v>0</v>
      </c>
      <c r="J838" s="43">
        <v>41460</v>
      </c>
      <c r="K838" s="43">
        <v>0</v>
      </c>
      <c r="L838" s="43">
        <v>123</v>
      </c>
      <c r="M838" s="43">
        <v>0</v>
      </c>
      <c r="N838" s="43">
        <v>1113</v>
      </c>
      <c r="O838" s="43">
        <v>650</v>
      </c>
      <c r="P838" s="43">
        <v>0</v>
      </c>
      <c r="Q838" s="43">
        <v>0</v>
      </c>
      <c r="R838" s="43">
        <v>0</v>
      </c>
      <c r="S838" s="43">
        <v>2619</v>
      </c>
      <c r="T838" s="43">
        <v>33814</v>
      </c>
      <c r="U838" s="43">
        <v>0</v>
      </c>
      <c r="V838" s="43">
        <v>54714</v>
      </c>
      <c r="W838" s="43">
        <v>0</v>
      </c>
      <c r="X838" s="43">
        <v>118878</v>
      </c>
      <c r="Y838" s="43">
        <v>0</v>
      </c>
      <c r="Z838" s="43">
        <v>0</v>
      </c>
      <c r="AA838" s="43">
        <v>8847</v>
      </c>
      <c r="AB838" s="43">
        <v>0</v>
      </c>
      <c r="AC838" s="43">
        <v>0</v>
      </c>
      <c r="AD838" s="43">
        <v>0</v>
      </c>
      <c r="AE838" s="43">
        <v>0</v>
      </c>
      <c r="AF838" s="57">
        <f t="shared" si="13"/>
        <v>280286</v>
      </c>
      <c r="AG838" s="43"/>
      <c r="AH838" s="43"/>
    </row>
    <row r="839" spans="1:34" ht="13.5" thickBot="1" x14ac:dyDescent="0.25">
      <c r="A839" s="6" t="s">
        <v>72</v>
      </c>
      <c r="B839" s="3" t="s">
        <v>24</v>
      </c>
      <c r="C839" s="3">
        <v>1987</v>
      </c>
      <c r="D839" s="3">
        <v>0</v>
      </c>
      <c r="E839" s="3">
        <v>0</v>
      </c>
      <c r="F839" s="3">
        <v>0</v>
      </c>
      <c r="G839" s="3">
        <v>17640</v>
      </c>
      <c r="H839" s="3">
        <v>590</v>
      </c>
      <c r="I839" s="3">
        <v>0</v>
      </c>
      <c r="J839" s="3">
        <v>8680</v>
      </c>
      <c r="K839" s="3">
        <v>0</v>
      </c>
      <c r="L839" s="3">
        <v>3770</v>
      </c>
      <c r="M839" s="3">
        <v>0</v>
      </c>
      <c r="N839" s="3">
        <v>33010</v>
      </c>
      <c r="O839" s="3">
        <v>0</v>
      </c>
      <c r="P839" s="3">
        <v>0</v>
      </c>
      <c r="Q839" s="3">
        <v>0</v>
      </c>
      <c r="R839" s="3">
        <v>0</v>
      </c>
      <c r="S839" s="3">
        <v>30770</v>
      </c>
      <c r="T839" s="3">
        <v>548630</v>
      </c>
      <c r="U839" s="3">
        <v>0</v>
      </c>
      <c r="V839" s="3">
        <v>73760</v>
      </c>
      <c r="W839" s="3">
        <v>1020</v>
      </c>
      <c r="X839" s="3">
        <v>387470</v>
      </c>
      <c r="Y839" s="3">
        <v>0</v>
      </c>
      <c r="Z839" s="3">
        <v>0</v>
      </c>
      <c r="AA839" s="3">
        <v>15460</v>
      </c>
      <c r="AB839" s="3">
        <v>0</v>
      </c>
      <c r="AC839" s="3">
        <v>1076200</v>
      </c>
      <c r="AD839" s="3">
        <v>990</v>
      </c>
      <c r="AE839" s="3">
        <v>0</v>
      </c>
      <c r="AF839" s="33">
        <f t="shared" si="13"/>
        <v>2197990</v>
      </c>
    </row>
    <row r="840" spans="1:34" ht="13.5" thickBot="1" x14ac:dyDescent="0.25">
      <c r="A840" s="6" t="s">
        <v>72</v>
      </c>
      <c r="B840" s="3" t="s">
        <v>25</v>
      </c>
      <c r="C840" s="3">
        <v>1987</v>
      </c>
      <c r="D840" s="3">
        <v>0</v>
      </c>
      <c r="E840" s="3">
        <v>4000</v>
      </c>
      <c r="F840" s="3">
        <v>0</v>
      </c>
      <c r="G840" s="3">
        <v>158000</v>
      </c>
      <c r="H840" s="3">
        <v>214</v>
      </c>
      <c r="I840" s="3">
        <v>0</v>
      </c>
      <c r="J840" s="3">
        <v>13000</v>
      </c>
      <c r="K840" s="3">
        <v>1642</v>
      </c>
      <c r="L840" s="3">
        <v>9000</v>
      </c>
      <c r="M840" s="3">
        <v>0</v>
      </c>
      <c r="N840" s="3">
        <v>90000</v>
      </c>
      <c r="O840" s="3">
        <v>0</v>
      </c>
      <c r="P840" s="3">
        <v>0</v>
      </c>
      <c r="Q840" s="3">
        <v>0</v>
      </c>
      <c r="R840" s="3">
        <v>1363</v>
      </c>
      <c r="S840" s="3">
        <v>110000</v>
      </c>
      <c r="T840" s="3">
        <v>1007000</v>
      </c>
      <c r="U840" s="3">
        <v>0</v>
      </c>
      <c r="V840" s="3">
        <v>10000</v>
      </c>
      <c r="W840" s="3">
        <v>1386</v>
      </c>
      <c r="X840" s="3">
        <v>304000</v>
      </c>
      <c r="Y840" s="3">
        <v>0</v>
      </c>
      <c r="Z840" s="3">
        <v>0</v>
      </c>
      <c r="AA840" s="3">
        <v>54000</v>
      </c>
      <c r="AB840" s="3">
        <v>0</v>
      </c>
      <c r="AC840" s="3">
        <v>0</v>
      </c>
      <c r="AD840" s="3">
        <v>14000</v>
      </c>
      <c r="AE840" s="3">
        <v>0</v>
      </c>
      <c r="AF840" s="33">
        <f t="shared" si="13"/>
        <v>1777605</v>
      </c>
    </row>
    <row r="841" spans="1:34" ht="13.5" thickBot="1" x14ac:dyDescent="0.25">
      <c r="A841" s="6" t="s">
        <v>72</v>
      </c>
      <c r="B841" s="3" t="s">
        <v>26</v>
      </c>
      <c r="C841" s="3">
        <v>1987</v>
      </c>
      <c r="D841" s="3">
        <v>0</v>
      </c>
      <c r="E841" s="3">
        <v>84</v>
      </c>
      <c r="F841" s="3">
        <v>0</v>
      </c>
      <c r="G841" s="3">
        <v>8125</v>
      </c>
      <c r="H841" s="3">
        <v>1189</v>
      </c>
      <c r="I841" s="3">
        <v>0</v>
      </c>
      <c r="J841" s="3">
        <v>10812</v>
      </c>
      <c r="K841" s="3">
        <v>0</v>
      </c>
      <c r="L841" s="3">
        <v>5085</v>
      </c>
      <c r="M841" s="3">
        <v>0</v>
      </c>
      <c r="N841" s="3">
        <v>3092</v>
      </c>
      <c r="O841" s="3">
        <v>0</v>
      </c>
      <c r="P841" s="3">
        <v>0</v>
      </c>
      <c r="Q841" s="3">
        <v>0</v>
      </c>
      <c r="R841" s="3">
        <v>0</v>
      </c>
      <c r="S841" s="3">
        <v>6299</v>
      </c>
      <c r="T841" s="3">
        <v>60936</v>
      </c>
      <c r="U841" s="3">
        <v>0</v>
      </c>
      <c r="V841" s="3">
        <v>59323</v>
      </c>
      <c r="W841" s="3">
        <v>0</v>
      </c>
      <c r="X841" s="3">
        <v>196259</v>
      </c>
      <c r="Y841" s="3">
        <v>0</v>
      </c>
      <c r="Z841" s="3">
        <v>0</v>
      </c>
      <c r="AA841" s="3">
        <v>314</v>
      </c>
      <c r="AB841" s="3">
        <v>0</v>
      </c>
      <c r="AC841" s="3">
        <v>0</v>
      </c>
      <c r="AD841" s="3">
        <v>10</v>
      </c>
      <c r="AE841" s="3">
        <v>0</v>
      </c>
      <c r="AF841" s="33">
        <f t="shared" si="13"/>
        <v>351528</v>
      </c>
    </row>
    <row r="842" spans="1:34" ht="13.5" thickBot="1" x14ac:dyDescent="0.25">
      <c r="A842" s="6" t="s">
        <v>72</v>
      </c>
      <c r="B842" s="3" t="s">
        <v>27</v>
      </c>
      <c r="C842" s="3">
        <v>1987</v>
      </c>
      <c r="D842" s="3">
        <v>0</v>
      </c>
      <c r="E842" s="3">
        <v>3048</v>
      </c>
      <c r="F842" s="3">
        <v>0</v>
      </c>
      <c r="G842" s="3">
        <v>18307</v>
      </c>
      <c r="H842" s="3">
        <v>97</v>
      </c>
      <c r="I842" s="3">
        <v>0</v>
      </c>
      <c r="J842" s="3">
        <v>36082</v>
      </c>
      <c r="K842" s="3">
        <v>0</v>
      </c>
      <c r="L842" s="3">
        <v>8</v>
      </c>
      <c r="M842" s="3">
        <v>0</v>
      </c>
      <c r="N842" s="3">
        <v>3075</v>
      </c>
      <c r="O842" s="3">
        <v>0</v>
      </c>
      <c r="P842" s="3">
        <v>0</v>
      </c>
      <c r="Q842" s="3">
        <v>0</v>
      </c>
      <c r="R842" s="3">
        <v>0</v>
      </c>
      <c r="S842" s="3">
        <v>10632</v>
      </c>
      <c r="T842" s="3">
        <v>119545</v>
      </c>
      <c r="U842" s="3">
        <v>0</v>
      </c>
      <c r="V842" s="3">
        <v>23503</v>
      </c>
      <c r="W842" s="3">
        <v>0</v>
      </c>
      <c r="X842" s="3">
        <v>136867</v>
      </c>
      <c r="Y842" s="3">
        <v>0</v>
      </c>
      <c r="Z842" s="3">
        <v>0</v>
      </c>
      <c r="AA842" s="3">
        <v>6342</v>
      </c>
      <c r="AB842" s="3">
        <v>0</v>
      </c>
      <c r="AC842" s="3">
        <v>0</v>
      </c>
      <c r="AD842" s="3">
        <v>21</v>
      </c>
      <c r="AE842" s="3">
        <v>0</v>
      </c>
      <c r="AF842" s="33">
        <f t="shared" si="13"/>
        <v>357527</v>
      </c>
    </row>
    <row r="843" spans="1:34" ht="13.5" thickBot="1" x14ac:dyDescent="0.25">
      <c r="A843" s="6" t="s">
        <v>72</v>
      </c>
      <c r="B843" s="3" t="s">
        <v>28</v>
      </c>
      <c r="C843" s="3">
        <v>1987</v>
      </c>
      <c r="D843" s="3">
        <v>0</v>
      </c>
      <c r="E843" s="3">
        <v>5467</v>
      </c>
      <c r="F843" s="3">
        <v>0</v>
      </c>
      <c r="G843" s="3">
        <v>5490</v>
      </c>
      <c r="H843" s="3">
        <v>35</v>
      </c>
      <c r="I843" s="3">
        <v>0</v>
      </c>
      <c r="J843" s="3">
        <v>8366</v>
      </c>
      <c r="K843" s="3">
        <v>0</v>
      </c>
      <c r="L843" s="3">
        <v>0</v>
      </c>
      <c r="M843" s="3">
        <v>0</v>
      </c>
      <c r="N843" s="3">
        <v>28355</v>
      </c>
      <c r="O843" s="3">
        <v>0</v>
      </c>
      <c r="P843" s="3">
        <v>0</v>
      </c>
      <c r="Q843" s="3">
        <v>0</v>
      </c>
      <c r="R843" s="3">
        <v>0</v>
      </c>
      <c r="S843" s="3">
        <v>6035</v>
      </c>
      <c r="T843" s="3">
        <v>141882</v>
      </c>
      <c r="U843" s="3">
        <v>0</v>
      </c>
      <c r="V843" s="3">
        <v>0</v>
      </c>
      <c r="W843" s="3">
        <v>0</v>
      </c>
      <c r="X843" s="3">
        <v>24266</v>
      </c>
      <c r="Y843" s="3">
        <v>0</v>
      </c>
      <c r="Z843" s="3">
        <v>0</v>
      </c>
      <c r="AA843" s="3">
        <v>62</v>
      </c>
      <c r="AB843" s="3">
        <v>0</v>
      </c>
      <c r="AC843" s="3">
        <v>0</v>
      </c>
      <c r="AD843" s="3">
        <v>83</v>
      </c>
      <c r="AE843" s="3">
        <v>0</v>
      </c>
      <c r="AF843" s="33">
        <f t="shared" si="13"/>
        <v>220041</v>
      </c>
    </row>
    <row r="844" spans="1:34" ht="13.5" thickBot="1" x14ac:dyDescent="0.25">
      <c r="A844" s="6" t="s">
        <v>72</v>
      </c>
      <c r="B844" s="3" t="s">
        <v>29</v>
      </c>
      <c r="C844" s="3">
        <v>1987</v>
      </c>
      <c r="D844" s="3">
        <v>0</v>
      </c>
      <c r="E844" s="3">
        <v>5</v>
      </c>
      <c r="F844" s="3">
        <v>0</v>
      </c>
      <c r="G844" s="3">
        <v>3408</v>
      </c>
      <c r="H844" s="3">
        <v>0</v>
      </c>
      <c r="I844" s="3">
        <v>0</v>
      </c>
      <c r="J844" s="3">
        <v>293</v>
      </c>
      <c r="K844" s="3">
        <v>0</v>
      </c>
      <c r="L844" s="3">
        <v>12154</v>
      </c>
      <c r="M844" s="3">
        <v>0</v>
      </c>
      <c r="N844" s="3">
        <v>12596</v>
      </c>
      <c r="O844" s="3">
        <v>0</v>
      </c>
      <c r="P844" s="3">
        <v>0</v>
      </c>
      <c r="Q844" s="3">
        <v>0</v>
      </c>
      <c r="R844" s="3">
        <v>0</v>
      </c>
      <c r="S844" s="3">
        <v>11937</v>
      </c>
      <c r="T844" s="3">
        <v>331677</v>
      </c>
      <c r="U844" s="3">
        <v>0</v>
      </c>
      <c r="V844" s="3">
        <v>26661</v>
      </c>
      <c r="W844" s="3">
        <v>0</v>
      </c>
      <c r="X844" s="3">
        <v>227281</v>
      </c>
      <c r="Y844" s="3">
        <v>0</v>
      </c>
      <c r="Z844" s="3">
        <v>0</v>
      </c>
      <c r="AA844" s="3">
        <v>580</v>
      </c>
      <c r="AB844" s="3">
        <v>0</v>
      </c>
      <c r="AC844" s="3">
        <v>0</v>
      </c>
      <c r="AD844" s="3">
        <v>91</v>
      </c>
      <c r="AE844" s="3">
        <v>0</v>
      </c>
      <c r="AF844" s="33">
        <f t="shared" si="13"/>
        <v>626683</v>
      </c>
    </row>
    <row r="845" spans="1:34" ht="13.5" thickBot="1" x14ac:dyDescent="0.25">
      <c r="A845" s="6" t="s">
        <v>72</v>
      </c>
      <c r="B845" s="3" t="s">
        <v>30</v>
      </c>
      <c r="C845" s="3">
        <v>1987</v>
      </c>
      <c r="D845" s="3">
        <v>0</v>
      </c>
      <c r="E845" s="3">
        <v>75</v>
      </c>
      <c r="F845" s="3">
        <v>3</v>
      </c>
      <c r="G845" s="3">
        <v>2950</v>
      </c>
      <c r="H845" s="3">
        <v>3452</v>
      </c>
      <c r="I845" s="3">
        <v>0</v>
      </c>
      <c r="J845" s="3">
        <v>5890</v>
      </c>
      <c r="K845" s="3">
        <v>0</v>
      </c>
      <c r="L845" s="3">
        <v>1547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3">
        <v>932</v>
      </c>
      <c r="T845" s="3">
        <v>2159</v>
      </c>
      <c r="U845" s="3">
        <v>36</v>
      </c>
      <c r="V845" s="3">
        <v>17706</v>
      </c>
      <c r="W845" s="3">
        <v>0</v>
      </c>
      <c r="X845" s="3">
        <v>43399</v>
      </c>
      <c r="Y845" s="3">
        <v>0</v>
      </c>
      <c r="Z845" s="3">
        <v>0</v>
      </c>
      <c r="AA845" s="3">
        <v>114</v>
      </c>
      <c r="AB845" s="3">
        <v>0</v>
      </c>
      <c r="AC845" s="3">
        <v>0</v>
      </c>
      <c r="AD845" s="3">
        <v>3</v>
      </c>
      <c r="AE845" s="3">
        <v>0</v>
      </c>
      <c r="AF845" s="33">
        <f t="shared" si="13"/>
        <v>78266</v>
      </c>
    </row>
    <row r="846" spans="1:34" ht="13.5" thickBot="1" x14ac:dyDescent="0.25">
      <c r="A846" s="6" t="s">
        <v>72</v>
      </c>
      <c r="B846" s="3" t="s">
        <v>31</v>
      </c>
      <c r="C846" s="3">
        <v>1987</v>
      </c>
      <c r="D846" s="3">
        <v>0</v>
      </c>
      <c r="E846" s="3">
        <v>3411</v>
      </c>
      <c r="F846" s="3">
        <v>0</v>
      </c>
      <c r="G846" s="3">
        <v>2417</v>
      </c>
      <c r="H846" s="3">
        <v>255</v>
      </c>
      <c r="I846" s="3">
        <v>0</v>
      </c>
      <c r="J846" s="3">
        <v>8705</v>
      </c>
      <c r="K846" s="3">
        <v>0</v>
      </c>
      <c r="L846" s="3">
        <v>10</v>
      </c>
      <c r="M846" s="3">
        <v>0</v>
      </c>
      <c r="N846" s="3">
        <v>15240</v>
      </c>
      <c r="O846" s="3">
        <v>0</v>
      </c>
      <c r="P846" s="3">
        <v>0</v>
      </c>
      <c r="Q846" s="3">
        <v>0</v>
      </c>
      <c r="R846" s="3">
        <v>0</v>
      </c>
      <c r="S846" s="3">
        <v>12753</v>
      </c>
      <c r="T846" s="3">
        <v>254185</v>
      </c>
      <c r="U846" s="3">
        <v>0</v>
      </c>
      <c r="V846" s="3">
        <v>131</v>
      </c>
      <c r="W846" s="3">
        <v>0</v>
      </c>
      <c r="X846" s="3">
        <v>35409</v>
      </c>
      <c r="Y846" s="3">
        <v>0</v>
      </c>
      <c r="Z846" s="3">
        <v>0</v>
      </c>
      <c r="AA846" s="3">
        <v>2499</v>
      </c>
      <c r="AB846" s="3">
        <v>0</v>
      </c>
      <c r="AC846" s="3">
        <v>0</v>
      </c>
      <c r="AD846" s="3">
        <v>24</v>
      </c>
      <c r="AE846" s="3">
        <v>0</v>
      </c>
      <c r="AF846" s="33">
        <f t="shared" si="13"/>
        <v>335039</v>
      </c>
    </row>
    <row r="847" spans="1:34" ht="13.5" thickBot="1" x14ac:dyDescent="0.25">
      <c r="A847" s="6" t="s">
        <v>72</v>
      </c>
      <c r="B847" s="3" t="s">
        <v>32</v>
      </c>
      <c r="C847" s="3">
        <v>1987</v>
      </c>
      <c r="D847" s="3">
        <v>0</v>
      </c>
      <c r="E847" s="3">
        <v>0</v>
      </c>
      <c r="F847" s="3">
        <v>0</v>
      </c>
      <c r="G847" s="3">
        <v>41726</v>
      </c>
      <c r="H847" s="3">
        <v>247</v>
      </c>
      <c r="I847" s="3">
        <v>0</v>
      </c>
      <c r="J847" s="3">
        <v>2542</v>
      </c>
      <c r="K847" s="3">
        <v>308</v>
      </c>
      <c r="L847" s="3">
        <v>3321</v>
      </c>
      <c r="M847" s="3">
        <v>0</v>
      </c>
      <c r="N847" s="3">
        <v>18502</v>
      </c>
      <c r="O847" s="3">
        <v>0</v>
      </c>
      <c r="P847" s="3">
        <v>0</v>
      </c>
      <c r="Q847" s="3">
        <v>0</v>
      </c>
      <c r="R847" s="3">
        <v>0</v>
      </c>
      <c r="S847" s="3">
        <v>37229</v>
      </c>
      <c r="T847" s="3">
        <v>753808</v>
      </c>
      <c r="U847" s="3">
        <v>0</v>
      </c>
      <c r="V847" s="3">
        <v>7644</v>
      </c>
      <c r="W847" s="3">
        <v>1724</v>
      </c>
      <c r="X847" s="3">
        <v>230857</v>
      </c>
      <c r="Y847" s="3">
        <v>0</v>
      </c>
      <c r="Z847" s="3">
        <v>0</v>
      </c>
      <c r="AA847" s="3">
        <v>436</v>
      </c>
      <c r="AB847" s="3">
        <v>0</v>
      </c>
      <c r="AC847" s="3">
        <v>0</v>
      </c>
      <c r="AD847" s="3">
        <v>190</v>
      </c>
      <c r="AE847" s="3">
        <v>0</v>
      </c>
      <c r="AF847" s="33">
        <f t="shared" si="13"/>
        <v>1098534</v>
      </c>
    </row>
    <row r="848" spans="1:34" ht="13.5" thickBot="1" x14ac:dyDescent="0.25">
      <c r="A848" s="6" t="s">
        <v>73</v>
      </c>
      <c r="B848" s="3" t="s">
        <v>33</v>
      </c>
      <c r="C848" s="3">
        <v>1987</v>
      </c>
      <c r="D848" s="3">
        <v>0</v>
      </c>
      <c r="E848" s="3">
        <v>0</v>
      </c>
      <c r="F848" s="3">
        <v>0</v>
      </c>
      <c r="G848" s="3">
        <v>655</v>
      </c>
      <c r="H848" s="3">
        <v>0</v>
      </c>
      <c r="I848" s="3">
        <v>0</v>
      </c>
      <c r="J848" s="3">
        <v>70</v>
      </c>
      <c r="K848" s="3">
        <v>0</v>
      </c>
      <c r="L848" s="3">
        <v>70</v>
      </c>
      <c r="M848" s="3">
        <v>0</v>
      </c>
      <c r="N848" s="3">
        <v>236</v>
      </c>
      <c r="O848" s="3">
        <v>0</v>
      </c>
      <c r="P848" s="3">
        <v>0</v>
      </c>
      <c r="Q848" s="3">
        <v>0</v>
      </c>
      <c r="R848" s="3">
        <v>0</v>
      </c>
      <c r="S848" s="3">
        <v>206</v>
      </c>
      <c r="T848" s="3">
        <v>11179</v>
      </c>
      <c r="U848" s="3">
        <v>0</v>
      </c>
      <c r="V848" s="3">
        <v>971</v>
      </c>
      <c r="W848" s="3">
        <v>133</v>
      </c>
      <c r="X848" s="3">
        <v>6741</v>
      </c>
      <c r="Y848" s="3">
        <v>0</v>
      </c>
      <c r="Z848" s="3">
        <v>0</v>
      </c>
      <c r="AA848" s="3">
        <v>195</v>
      </c>
      <c r="AB848" s="3">
        <v>0</v>
      </c>
      <c r="AC848" s="3">
        <v>0</v>
      </c>
      <c r="AD848" s="3">
        <v>15</v>
      </c>
      <c r="AE848" s="3">
        <v>0</v>
      </c>
      <c r="AF848" s="33">
        <f t="shared" si="13"/>
        <v>20471</v>
      </c>
    </row>
    <row r="849" spans="1:32" ht="13.5" thickBot="1" x14ac:dyDescent="0.25">
      <c r="A849" s="6" t="s">
        <v>73</v>
      </c>
      <c r="B849" s="25" t="s">
        <v>34</v>
      </c>
      <c r="C849" s="3">
        <v>1987</v>
      </c>
      <c r="D849" s="3">
        <v>0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12000</v>
      </c>
      <c r="U849" s="3">
        <v>0</v>
      </c>
      <c r="V849" s="3">
        <v>0</v>
      </c>
      <c r="W849" s="3">
        <v>34</v>
      </c>
      <c r="X849" s="3">
        <v>7600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>
        <v>0</v>
      </c>
      <c r="AE849" s="3">
        <v>0</v>
      </c>
      <c r="AF849" s="33">
        <f t="shared" si="13"/>
        <v>19634</v>
      </c>
    </row>
    <row r="850" spans="1:32" ht="13.5" thickBot="1" x14ac:dyDescent="0.25">
      <c r="A850" s="6" t="s">
        <v>73</v>
      </c>
      <c r="B850" s="25" t="s">
        <v>35</v>
      </c>
      <c r="C850" s="3">
        <v>1987</v>
      </c>
      <c r="D850" s="3">
        <v>0</v>
      </c>
      <c r="E850" s="3">
        <v>0</v>
      </c>
      <c r="F850" s="3">
        <v>0</v>
      </c>
      <c r="G850" s="3">
        <v>12611</v>
      </c>
      <c r="H850" s="3">
        <v>91</v>
      </c>
      <c r="I850" s="3">
        <v>0</v>
      </c>
      <c r="J850" s="3">
        <v>1631</v>
      </c>
      <c r="K850" s="3">
        <v>2090</v>
      </c>
      <c r="L850" s="3">
        <v>116</v>
      </c>
      <c r="M850" s="3">
        <v>0</v>
      </c>
      <c r="N850" s="3">
        <v>4424</v>
      </c>
      <c r="O850" s="3">
        <v>0</v>
      </c>
      <c r="P850" s="3">
        <v>0</v>
      </c>
      <c r="Q850" s="3">
        <v>0</v>
      </c>
      <c r="R850" s="3">
        <v>6424</v>
      </c>
      <c r="S850" s="3">
        <v>3466</v>
      </c>
      <c r="T850" s="3">
        <v>40000</v>
      </c>
      <c r="U850" s="3">
        <v>0</v>
      </c>
      <c r="V850" s="3">
        <v>0</v>
      </c>
      <c r="W850" s="3">
        <v>1035</v>
      </c>
      <c r="X850" s="3">
        <v>22025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33">
        <f t="shared" si="13"/>
        <v>93913</v>
      </c>
    </row>
    <row r="851" spans="1:32" ht="13.5" thickBot="1" x14ac:dyDescent="0.25">
      <c r="A851" s="6" t="s">
        <v>73</v>
      </c>
      <c r="B851" s="25" t="s">
        <v>36</v>
      </c>
      <c r="C851" s="3">
        <v>1987</v>
      </c>
      <c r="D851" s="3">
        <v>0</v>
      </c>
      <c r="E851" s="3">
        <v>0</v>
      </c>
      <c r="F851" s="3">
        <v>0</v>
      </c>
      <c r="G851" s="3">
        <v>648</v>
      </c>
      <c r="H851" s="3">
        <v>0</v>
      </c>
      <c r="I851" s="3">
        <v>0</v>
      </c>
      <c r="J851" s="3">
        <v>0</v>
      </c>
      <c r="K851" s="3">
        <v>6</v>
      </c>
      <c r="L851" s="3">
        <v>1323</v>
      </c>
      <c r="M851" s="3">
        <v>0</v>
      </c>
      <c r="N851" s="3">
        <v>4380</v>
      </c>
      <c r="O851" s="3">
        <v>0</v>
      </c>
      <c r="P851" s="3">
        <v>0</v>
      </c>
      <c r="Q851" s="3">
        <v>0</v>
      </c>
      <c r="R851" s="3">
        <v>0</v>
      </c>
      <c r="S851" s="3">
        <v>311</v>
      </c>
      <c r="T851" s="3">
        <v>95611</v>
      </c>
      <c r="U851" s="3">
        <v>207</v>
      </c>
      <c r="V851" s="3">
        <v>1664</v>
      </c>
      <c r="W851" s="3">
        <v>246</v>
      </c>
      <c r="X851" s="3">
        <v>13803</v>
      </c>
      <c r="Y851" s="3">
        <v>0</v>
      </c>
      <c r="Z851" s="3">
        <v>0</v>
      </c>
      <c r="AA851" s="3">
        <v>50</v>
      </c>
      <c r="AB851" s="3">
        <v>0</v>
      </c>
      <c r="AC851" s="3">
        <v>0</v>
      </c>
      <c r="AD851" s="3">
        <v>0</v>
      </c>
      <c r="AE851" s="3">
        <v>0</v>
      </c>
      <c r="AF851" s="33">
        <f t="shared" si="13"/>
        <v>118249</v>
      </c>
    </row>
    <row r="852" spans="1:32" ht="13.5" thickBot="1" x14ac:dyDescent="0.25">
      <c r="A852" s="6" t="s">
        <v>73</v>
      </c>
      <c r="B852" s="25" t="s">
        <v>37</v>
      </c>
      <c r="C852" s="3">
        <v>1987</v>
      </c>
      <c r="D852" s="3">
        <v>0</v>
      </c>
      <c r="E852" s="3">
        <v>0</v>
      </c>
      <c r="F852" s="3">
        <v>0</v>
      </c>
      <c r="G852" s="3">
        <v>1697</v>
      </c>
      <c r="H852" s="3">
        <v>35</v>
      </c>
      <c r="I852" s="3">
        <v>0</v>
      </c>
      <c r="J852" s="3">
        <v>79</v>
      </c>
      <c r="K852" s="3">
        <v>248</v>
      </c>
      <c r="L852" s="3">
        <v>83</v>
      </c>
      <c r="M852" s="3">
        <v>0</v>
      </c>
      <c r="N852" s="3">
        <v>281</v>
      </c>
      <c r="O852" s="3">
        <v>0</v>
      </c>
      <c r="P852" s="3">
        <v>0</v>
      </c>
      <c r="Q852" s="3">
        <v>0</v>
      </c>
      <c r="R852" s="3">
        <v>0</v>
      </c>
      <c r="S852" s="3">
        <v>801</v>
      </c>
      <c r="T852" s="3">
        <v>20059</v>
      </c>
      <c r="U852" s="3">
        <v>0</v>
      </c>
      <c r="V852" s="3">
        <v>83</v>
      </c>
      <c r="W852" s="3">
        <v>181</v>
      </c>
      <c r="X852" s="3">
        <v>5857</v>
      </c>
      <c r="Y852" s="3">
        <v>0</v>
      </c>
      <c r="Z852" s="3">
        <v>0</v>
      </c>
      <c r="AA852" s="3">
        <v>25</v>
      </c>
      <c r="AB852" s="3">
        <v>0</v>
      </c>
      <c r="AC852" s="3">
        <v>0</v>
      </c>
      <c r="AD852" s="3">
        <v>1</v>
      </c>
      <c r="AE852" s="3">
        <v>0</v>
      </c>
      <c r="AF852" s="33">
        <f t="shared" si="13"/>
        <v>29430</v>
      </c>
    </row>
    <row r="853" spans="1:32" ht="13.5" thickBot="1" x14ac:dyDescent="0.25">
      <c r="A853" s="6" t="s">
        <v>73</v>
      </c>
      <c r="B853" s="25" t="s">
        <v>38</v>
      </c>
      <c r="C853" s="3">
        <v>1987</v>
      </c>
      <c r="D853" s="3">
        <v>0</v>
      </c>
      <c r="E853" s="3">
        <v>0</v>
      </c>
      <c r="F853" s="3">
        <v>0</v>
      </c>
      <c r="G853" s="3">
        <v>4099</v>
      </c>
      <c r="H853" s="3">
        <v>30</v>
      </c>
      <c r="I853" s="3">
        <v>0</v>
      </c>
      <c r="J853" s="3">
        <v>264</v>
      </c>
      <c r="K853" s="3">
        <v>718</v>
      </c>
      <c r="L853" s="3">
        <v>174</v>
      </c>
      <c r="M853" s="3">
        <v>0</v>
      </c>
      <c r="N853" s="3">
        <v>1301</v>
      </c>
      <c r="O853" s="3">
        <v>0</v>
      </c>
      <c r="P853" s="3">
        <v>0</v>
      </c>
      <c r="Q853" s="3">
        <v>0</v>
      </c>
      <c r="R853" s="3">
        <v>2</v>
      </c>
      <c r="S853" s="3">
        <v>701</v>
      </c>
      <c r="T853" s="3">
        <v>6871</v>
      </c>
      <c r="U853" s="3">
        <v>0</v>
      </c>
      <c r="V853" s="3">
        <v>15</v>
      </c>
      <c r="W853" s="3">
        <v>361</v>
      </c>
      <c r="X853" s="3">
        <v>5135</v>
      </c>
      <c r="Y853" s="3">
        <v>0</v>
      </c>
      <c r="Z853" s="3">
        <v>0</v>
      </c>
      <c r="AA853" s="3">
        <v>175</v>
      </c>
      <c r="AB853" s="3">
        <v>0</v>
      </c>
      <c r="AC853" s="3">
        <v>0</v>
      </c>
      <c r="AD853" s="3">
        <v>75</v>
      </c>
      <c r="AE853" s="3">
        <v>0</v>
      </c>
      <c r="AF853" s="33">
        <f t="shared" si="13"/>
        <v>19921</v>
      </c>
    </row>
    <row r="854" spans="1:32" ht="13.5" thickBot="1" x14ac:dyDescent="0.25">
      <c r="A854" s="6" t="s">
        <v>73</v>
      </c>
      <c r="B854" s="25" t="s">
        <v>39</v>
      </c>
      <c r="C854" s="3">
        <v>1987</v>
      </c>
      <c r="D854" s="3">
        <v>0</v>
      </c>
      <c r="E854" s="3">
        <v>0</v>
      </c>
      <c r="F854" s="3">
        <v>0</v>
      </c>
      <c r="G854" s="3">
        <v>160</v>
      </c>
      <c r="H854" s="3">
        <v>0</v>
      </c>
      <c r="I854" s="3">
        <v>0</v>
      </c>
      <c r="J854" s="3">
        <v>3</v>
      </c>
      <c r="K854" s="3">
        <v>0</v>
      </c>
      <c r="L854" s="3">
        <v>3208</v>
      </c>
      <c r="M854" s="3">
        <v>0</v>
      </c>
      <c r="N854" s="3">
        <v>3635</v>
      </c>
      <c r="O854" s="3">
        <v>0</v>
      </c>
      <c r="P854" s="3">
        <v>0</v>
      </c>
      <c r="Q854" s="3">
        <v>0</v>
      </c>
      <c r="R854" s="3">
        <v>0</v>
      </c>
      <c r="S854" s="3">
        <v>449</v>
      </c>
      <c r="T854" s="3">
        <v>184805</v>
      </c>
      <c r="U854" s="3">
        <v>0</v>
      </c>
      <c r="V854" s="3">
        <v>6736</v>
      </c>
      <c r="W854" s="3">
        <v>32</v>
      </c>
      <c r="X854" s="3">
        <v>29674</v>
      </c>
      <c r="Y854" s="3">
        <v>0</v>
      </c>
      <c r="Z854" s="3">
        <v>0</v>
      </c>
      <c r="AA854" s="3">
        <v>1435</v>
      </c>
      <c r="AB854" s="3">
        <v>0</v>
      </c>
      <c r="AC854" s="3">
        <v>184314</v>
      </c>
      <c r="AD854" s="3">
        <v>56</v>
      </c>
      <c r="AE854" s="3">
        <v>0</v>
      </c>
      <c r="AF854" s="33">
        <f t="shared" si="13"/>
        <v>414507</v>
      </c>
    </row>
    <row r="855" spans="1:32" ht="13.5" thickBot="1" x14ac:dyDescent="0.25">
      <c r="A855" s="6" t="s">
        <v>73</v>
      </c>
      <c r="B855" s="25" t="s">
        <v>40</v>
      </c>
      <c r="C855" s="3">
        <v>1987</v>
      </c>
      <c r="D855" s="3">
        <v>0</v>
      </c>
      <c r="E855" s="3">
        <v>0</v>
      </c>
      <c r="F855" s="3">
        <v>0</v>
      </c>
      <c r="G855" s="3">
        <v>21892</v>
      </c>
      <c r="H855" s="3">
        <v>224</v>
      </c>
      <c r="I855" s="3">
        <v>0</v>
      </c>
      <c r="J855" s="3">
        <v>1678</v>
      </c>
      <c r="K855" s="3">
        <v>1217</v>
      </c>
      <c r="L855" s="3">
        <v>18633</v>
      </c>
      <c r="M855" s="3">
        <v>0</v>
      </c>
      <c r="N855" s="3">
        <v>28767</v>
      </c>
      <c r="O855" s="3">
        <v>0</v>
      </c>
      <c r="P855" s="3">
        <v>0</v>
      </c>
      <c r="Q855" s="3">
        <v>0</v>
      </c>
      <c r="R855" s="3">
        <v>93</v>
      </c>
      <c r="S855" s="3">
        <v>17024</v>
      </c>
      <c r="T855" s="3">
        <v>359700</v>
      </c>
      <c r="U855" s="3">
        <v>0</v>
      </c>
      <c r="V855" s="3">
        <v>46116</v>
      </c>
      <c r="W855" s="3">
        <v>1003</v>
      </c>
      <c r="X855" s="3">
        <v>440126</v>
      </c>
      <c r="Y855" s="3">
        <v>0</v>
      </c>
      <c r="Z855" s="3">
        <v>0</v>
      </c>
      <c r="AA855" s="3">
        <v>11938</v>
      </c>
      <c r="AB855" s="3">
        <v>0</v>
      </c>
      <c r="AC855" s="3">
        <v>0</v>
      </c>
      <c r="AD855" s="3">
        <v>0</v>
      </c>
      <c r="AE855" s="3">
        <v>0</v>
      </c>
      <c r="AF855" s="33">
        <f t="shared" si="13"/>
        <v>948411</v>
      </c>
    </row>
    <row r="856" spans="1:32" ht="13.5" thickBot="1" x14ac:dyDescent="0.25">
      <c r="A856" s="6" t="s">
        <v>73</v>
      </c>
      <c r="B856" s="25" t="s">
        <v>41</v>
      </c>
      <c r="C856" s="3">
        <v>1987</v>
      </c>
      <c r="D856" s="3">
        <v>0</v>
      </c>
      <c r="E856" s="3">
        <v>0</v>
      </c>
      <c r="F856" s="3">
        <v>0</v>
      </c>
      <c r="G856" s="3">
        <v>6490</v>
      </c>
      <c r="H856" s="3">
        <v>0</v>
      </c>
      <c r="I856" s="3">
        <v>0</v>
      </c>
      <c r="J856" s="3">
        <v>487</v>
      </c>
      <c r="K856" s="3">
        <v>0</v>
      </c>
      <c r="L856" s="3">
        <v>56944</v>
      </c>
      <c r="M856" s="3">
        <v>0</v>
      </c>
      <c r="N856" s="3">
        <v>74590</v>
      </c>
      <c r="O856" s="3">
        <v>0</v>
      </c>
      <c r="P856" s="3">
        <v>0</v>
      </c>
      <c r="Q856" s="3">
        <v>0</v>
      </c>
      <c r="R856" s="3">
        <v>0</v>
      </c>
      <c r="S856" s="3">
        <v>18513</v>
      </c>
      <c r="T856" s="3">
        <v>0</v>
      </c>
      <c r="U856" s="3">
        <v>0</v>
      </c>
      <c r="V856" s="3">
        <v>217552</v>
      </c>
      <c r="W856" s="3">
        <v>0</v>
      </c>
      <c r="X856" s="3">
        <v>0</v>
      </c>
      <c r="Y856" s="3">
        <v>0</v>
      </c>
      <c r="Z856" s="3">
        <v>0</v>
      </c>
      <c r="AA856" s="3">
        <v>39632</v>
      </c>
      <c r="AB856" s="3">
        <v>0</v>
      </c>
      <c r="AC856" s="3">
        <v>0</v>
      </c>
      <c r="AD856" s="3">
        <v>0</v>
      </c>
      <c r="AE856" s="3">
        <v>0</v>
      </c>
      <c r="AF856" s="33">
        <f t="shared" si="13"/>
        <v>414208</v>
      </c>
    </row>
    <row r="857" spans="1:32" ht="13.5" thickBot="1" x14ac:dyDescent="0.25">
      <c r="A857" s="6" t="s">
        <v>73</v>
      </c>
      <c r="B857" s="25" t="s">
        <v>42</v>
      </c>
      <c r="C857" s="3">
        <v>1987</v>
      </c>
      <c r="D857" s="3">
        <v>0</v>
      </c>
      <c r="E857" s="3">
        <v>0</v>
      </c>
      <c r="F857" s="3">
        <v>0</v>
      </c>
      <c r="G857" s="3">
        <v>0</v>
      </c>
      <c r="H857" s="3">
        <v>0</v>
      </c>
      <c r="I857" s="3">
        <v>0</v>
      </c>
      <c r="J857" s="3">
        <v>0</v>
      </c>
      <c r="K857" s="3">
        <v>0</v>
      </c>
      <c r="L857" s="3">
        <v>17</v>
      </c>
      <c r="M857" s="3">
        <v>0</v>
      </c>
      <c r="N857" s="3">
        <v>34</v>
      </c>
      <c r="O857" s="3">
        <v>0</v>
      </c>
      <c r="P857" s="3">
        <v>0</v>
      </c>
      <c r="Q857" s="3">
        <v>0</v>
      </c>
      <c r="R857" s="3">
        <v>0</v>
      </c>
      <c r="S857" s="3">
        <v>67</v>
      </c>
      <c r="T857" s="3">
        <v>1211</v>
      </c>
      <c r="U857" s="3">
        <v>0</v>
      </c>
      <c r="V857" s="3">
        <v>166</v>
      </c>
      <c r="W857" s="3">
        <v>0</v>
      </c>
      <c r="X857" s="3">
        <v>331</v>
      </c>
      <c r="Y857" s="3">
        <v>0</v>
      </c>
      <c r="Z857" s="3">
        <v>0</v>
      </c>
      <c r="AA857" s="3">
        <v>29</v>
      </c>
      <c r="AB857" s="3">
        <v>0</v>
      </c>
      <c r="AC857" s="3">
        <v>0</v>
      </c>
      <c r="AD857" s="3">
        <v>12</v>
      </c>
      <c r="AE857" s="3">
        <v>0</v>
      </c>
      <c r="AF857" s="33">
        <f t="shared" si="13"/>
        <v>1867</v>
      </c>
    </row>
    <row r="858" spans="1:32" ht="13.5" thickBot="1" x14ac:dyDescent="0.25">
      <c r="A858" s="6" t="s">
        <v>73</v>
      </c>
      <c r="B858" s="25" t="s">
        <v>43</v>
      </c>
      <c r="C858" s="3">
        <v>1987</v>
      </c>
      <c r="D858" s="3">
        <v>0</v>
      </c>
      <c r="E858" s="3">
        <v>0</v>
      </c>
      <c r="F858" s="3">
        <v>0</v>
      </c>
      <c r="G858" s="3">
        <v>2452</v>
      </c>
      <c r="H858" s="3">
        <v>38</v>
      </c>
      <c r="I858" s="3">
        <v>0</v>
      </c>
      <c r="J858" s="3">
        <v>518</v>
      </c>
      <c r="K858" s="3">
        <v>496</v>
      </c>
      <c r="L858" s="3">
        <v>254</v>
      </c>
      <c r="M858" s="3">
        <v>0</v>
      </c>
      <c r="N858" s="3">
        <v>1089</v>
      </c>
      <c r="O858" s="3">
        <v>0</v>
      </c>
      <c r="P858" s="3">
        <v>0</v>
      </c>
      <c r="Q858" s="3">
        <v>0</v>
      </c>
      <c r="R858" s="3">
        <v>0</v>
      </c>
      <c r="S858" s="3">
        <v>1413</v>
      </c>
      <c r="T858" s="3">
        <v>21595</v>
      </c>
      <c r="U858" s="3">
        <v>0</v>
      </c>
      <c r="V858" s="3">
        <v>0</v>
      </c>
      <c r="W858" s="3">
        <v>195</v>
      </c>
      <c r="X858" s="3">
        <v>10860</v>
      </c>
      <c r="Y858" s="3">
        <v>0</v>
      </c>
      <c r="Z858" s="3">
        <v>0</v>
      </c>
      <c r="AA858" s="3">
        <v>44</v>
      </c>
      <c r="AB858" s="3">
        <v>0</v>
      </c>
      <c r="AC858" s="3">
        <v>0</v>
      </c>
      <c r="AD858" s="3">
        <v>25</v>
      </c>
      <c r="AE858" s="3">
        <v>0</v>
      </c>
      <c r="AF858" s="33">
        <f t="shared" si="13"/>
        <v>38979</v>
      </c>
    </row>
    <row r="859" spans="1:32" ht="13.5" thickBot="1" x14ac:dyDescent="0.25">
      <c r="A859" s="6" t="s">
        <v>74</v>
      </c>
      <c r="B859" s="25" t="s">
        <v>44</v>
      </c>
      <c r="C859" s="3">
        <v>1987</v>
      </c>
      <c r="D859" s="3">
        <v>0</v>
      </c>
      <c r="E859" s="3">
        <v>0</v>
      </c>
      <c r="F859" s="3">
        <v>0</v>
      </c>
      <c r="G859" s="3">
        <v>3343</v>
      </c>
      <c r="H859" s="3">
        <v>2968</v>
      </c>
      <c r="I859" s="3">
        <v>0</v>
      </c>
      <c r="J859" s="3">
        <v>393</v>
      </c>
      <c r="K859" s="3">
        <v>0</v>
      </c>
      <c r="L859" s="3">
        <v>11223</v>
      </c>
      <c r="M859" s="3">
        <v>0</v>
      </c>
      <c r="N859" s="3">
        <v>1570</v>
      </c>
      <c r="O859" s="3">
        <v>0</v>
      </c>
      <c r="P859" s="3">
        <v>0</v>
      </c>
      <c r="Q859" s="3">
        <v>0</v>
      </c>
      <c r="R859" s="3">
        <v>0</v>
      </c>
      <c r="S859" s="3">
        <v>2318</v>
      </c>
      <c r="T859" s="3">
        <v>14700</v>
      </c>
      <c r="U859" s="3">
        <v>105</v>
      </c>
      <c r="V859" s="3">
        <v>5619</v>
      </c>
      <c r="W859" s="3">
        <v>961</v>
      </c>
      <c r="X859" s="3">
        <v>54667</v>
      </c>
      <c r="Y859" s="3">
        <v>0</v>
      </c>
      <c r="Z859" s="3">
        <v>0</v>
      </c>
      <c r="AA859" s="3">
        <v>40</v>
      </c>
      <c r="AB859" s="3">
        <v>0</v>
      </c>
      <c r="AC859" s="3">
        <v>0</v>
      </c>
      <c r="AD859" s="3">
        <v>3</v>
      </c>
      <c r="AE859" s="3">
        <v>0</v>
      </c>
      <c r="AF859" s="33">
        <f t="shared" si="13"/>
        <v>97910</v>
      </c>
    </row>
    <row r="860" spans="1:32" ht="13.5" thickBot="1" x14ac:dyDescent="0.25">
      <c r="A860" s="6" t="s">
        <v>74</v>
      </c>
      <c r="B860" s="25" t="s">
        <v>45</v>
      </c>
      <c r="C860" s="3">
        <v>1987</v>
      </c>
      <c r="D860" s="3">
        <v>0</v>
      </c>
      <c r="E860" s="3">
        <v>2</v>
      </c>
      <c r="F860" s="3">
        <v>0</v>
      </c>
      <c r="G860" s="3">
        <v>8609</v>
      </c>
      <c r="H860" s="3">
        <v>2399</v>
      </c>
      <c r="I860" s="3">
        <v>0</v>
      </c>
      <c r="J860" s="3">
        <v>1229</v>
      </c>
      <c r="K860" s="3">
        <v>0</v>
      </c>
      <c r="L860" s="3">
        <v>7865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11748</v>
      </c>
      <c r="T860" s="3">
        <v>23075</v>
      </c>
      <c r="U860" s="3">
        <v>1448</v>
      </c>
      <c r="V860" s="3">
        <v>30635</v>
      </c>
      <c r="W860" s="3">
        <v>998</v>
      </c>
      <c r="X860" s="3">
        <v>138793</v>
      </c>
      <c r="Y860" s="3">
        <v>0</v>
      </c>
      <c r="Z860" s="3">
        <v>0</v>
      </c>
      <c r="AA860" s="3">
        <v>73</v>
      </c>
      <c r="AB860" s="3">
        <v>31</v>
      </c>
      <c r="AC860" s="3">
        <v>0</v>
      </c>
      <c r="AD860" s="3">
        <v>3</v>
      </c>
      <c r="AE860" s="3">
        <v>0</v>
      </c>
      <c r="AF860" s="33">
        <f t="shared" si="13"/>
        <v>226908</v>
      </c>
    </row>
    <row r="861" spans="1:32" ht="13.5" thickBot="1" x14ac:dyDescent="0.25">
      <c r="A861" s="6" t="s">
        <v>74</v>
      </c>
      <c r="B861" s="25" t="s">
        <v>46</v>
      </c>
      <c r="C861" s="3">
        <v>1987</v>
      </c>
      <c r="D861" s="3">
        <v>0</v>
      </c>
      <c r="E861" s="3">
        <v>0</v>
      </c>
      <c r="F861" s="3">
        <v>0</v>
      </c>
      <c r="G861" s="3">
        <v>210</v>
      </c>
      <c r="H861" s="3">
        <v>1069</v>
      </c>
      <c r="I861" s="3">
        <v>0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v>39</v>
      </c>
      <c r="T861" s="3">
        <v>0</v>
      </c>
      <c r="U861" s="3">
        <v>0</v>
      </c>
      <c r="V861" s="3">
        <v>952</v>
      </c>
      <c r="W861" s="3">
        <v>1499</v>
      </c>
      <c r="X861" s="3">
        <v>40049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>
        <v>0</v>
      </c>
      <c r="AE861" s="3">
        <v>0</v>
      </c>
      <c r="AF861" s="33">
        <f t="shared" si="13"/>
        <v>43818</v>
      </c>
    </row>
    <row r="862" spans="1:32" ht="13.5" thickBot="1" x14ac:dyDescent="0.25">
      <c r="A862" s="6" t="s">
        <v>74</v>
      </c>
      <c r="B862" s="25" t="s">
        <v>47</v>
      </c>
      <c r="C862" s="3">
        <v>1987</v>
      </c>
      <c r="D862" s="3">
        <v>0</v>
      </c>
      <c r="E862" s="3">
        <v>0</v>
      </c>
      <c r="F862" s="3">
        <v>0</v>
      </c>
      <c r="G862" s="3">
        <v>6233</v>
      </c>
      <c r="H862" s="3">
        <v>4045</v>
      </c>
      <c r="I862" s="3">
        <v>0</v>
      </c>
      <c r="J862" s="3">
        <v>4680</v>
      </c>
      <c r="K862" s="3">
        <v>0</v>
      </c>
      <c r="L862" s="3">
        <v>17962</v>
      </c>
      <c r="M862" s="3">
        <v>0</v>
      </c>
      <c r="N862" s="3">
        <v>3687</v>
      </c>
      <c r="O862" s="3">
        <v>0</v>
      </c>
      <c r="P862" s="3">
        <v>0</v>
      </c>
      <c r="Q862" s="3">
        <v>0</v>
      </c>
      <c r="R862" s="3">
        <v>0</v>
      </c>
      <c r="S862" s="3">
        <v>1016</v>
      </c>
      <c r="T862" s="3">
        <v>4655</v>
      </c>
      <c r="U862" s="3">
        <v>64</v>
      </c>
      <c r="V862" s="3">
        <v>32417</v>
      </c>
      <c r="W862" s="3">
        <v>1666</v>
      </c>
      <c r="X862" s="3">
        <v>42202</v>
      </c>
      <c r="Y862" s="3">
        <v>0</v>
      </c>
      <c r="Z862" s="3">
        <v>0</v>
      </c>
      <c r="AA862" s="3">
        <v>2139</v>
      </c>
      <c r="AB862" s="3">
        <v>0</v>
      </c>
      <c r="AC862" s="3">
        <v>0</v>
      </c>
      <c r="AD862" s="3">
        <v>0</v>
      </c>
      <c r="AE862" s="3">
        <v>0</v>
      </c>
      <c r="AF862" s="33">
        <f t="shared" si="13"/>
        <v>120766</v>
      </c>
    </row>
    <row r="863" spans="1:32" ht="13.5" thickBot="1" x14ac:dyDescent="0.25">
      <c r="A863" s="6" t="s">
        <v>74</v>
      </c>
      <c r="B863" s="25" t="s">
        <v>48</v>
      </c>
      <c r="C863" s="3">
        <v>1987</v>
      </c>
      <c r="D863" s="3">
        <v>0</v>
      </c>
      <c r="E863" s="3">
        <v>0</v>
      </c>
      <c r="F863" s="3">
        <v>0</v>
      </c>
      <c r="G863" s="3">
        <v>1633</v>
      </c>
      <c r="H863" s="3">
        <v>39</v>
      </c>
      <c r="I863" s="3">
        <v>0</v>
      </c>
      <c r="J863" s="3">
        <v>1469</v>
      </c>
      <c r="K863" s="3">
        <v>0</v>
      </c>
      <c r="L863" s="3">
        <v>8039</v>
      </c>
      <c r="M863" s="3">
        <v>0</v>
      </c>
      <c r="N863" s="3">
        <v>7628</v>
      </c>
      <c r="O863" s="3">
        <v>0</v>
      </c>
      <c r="P863" s="3">
        <v>0</v>
      </c>
      <c r="Q863" s="3">
        <v>0</v>
      </c>
      <c r="R863" s="3">
        <v>0</v>
      </c>
      <c r="S863" s="3">
        <v>5792</v>
      </c>
      <c r="T863" s="3">
        <v>79481</v>
      </c>
      <c r="U863" s="3">
        <v>0</v>
      </c>
      <c r="V863" s="3">
        <v>25606</v>
      </c>
      <c r="W863" s="3">
        <v>0</v>
      </c>
      <c r="X863" s="3">
        <v>26677</v>
      </c>
      <c r="Y863" s="3">
        <v>0</v>
      </c>
      <c r="Z863" s="3">
        <v>0</v>
      </c>
      <c r="AA863" s="3">
        <v>2606</v>
      </c>
      <c r="AB863" s="3">
        <v>0</v>
      </c>
      <c r="AC863" s="3">
        <v>0</v>
      </c>
      <c r="AD863" s="3">
        <v>78</v>
      </c>
      <c r="AE863" s="3">
        <v>0</v>
      </c>
      <c r="AF863" s="33">
        <f t="shared" si="13"/>
        <v>159048</v>
      </c>
    </row>
    <row r="864" spans="1:32" ht="13.5" thickBot="1" x14ac:dyDescent="0.25">
      <c r="A864" s="6" t="s">
        <v>74</v>
      </c>
      <c r="B864" s="25" t="s">
        <v>49</v>
      </c>
      <c r="C864" s="3">
        <v>1987</v>
      </c>
      <c r="D864" s="3">
        <v>0</v>
      </c>
      <c r="E864" s="3">
        <v>0</v>
      </c>
      <c r="F864" s="3">
        <v>0</v>
      </c>
      <c r="G864" s="3">
        <v>1274</v>
      </c>
      <c r="H864" s="3">
        <v>1971</v>
      </c>
      <c r="I864" s="3">
        <v>0</v>
      </c>
      <c r="J864" s="3">
        <v>1212</v>
      </c>
      <c r="K864" s="3">
        <v>0</v>
      </c>
      <c r="L864" s="3">
        <v>3164</v>
      </c>
      <c r="M864" s="3">
        <v>0</v>
      </c>
      <c r="N864" s="3">
        <v>456</v>
      </c>
      <c r="O864" s="3">
        <v>0</v>
      </c>
      <c r="P864" s="3">
        <v>0</v>
      </c>
      <c r="Q864" s="3">
        <v>0</v>
      </c>
      <c r="R864" s="3">
        <v>0</v>
      </c>
      <c r="S864" s="3">
        <v>33365</v>
      </c>
      <c r="T864" s="3">
        <v>163670</v>
      </c>
      <c r="U864" s="3">
        <v>617646</v>
      </c>
      <c r="V864" s="3">
        <v>18440</v>
      </c>
      <c r="W864" s="3">
        <v>4021</v>
      </c>
      <c r="X864" s="3">
        <v>164184</v>
      </c>
      <c r="Y864" s="3">
        <v>0</v>
      </c>
      <c r="Z864" s="3">
        <v>0</v>
      </c>
      <c r="AA864" s="3">
        <v>25</v>
      </c>
      <c r="AB864" s="3">
        <v>0</v>
      </c>
      <c r="AC864" s="3">
        <v>0</v>
      </c>
      <c r="AD864" s="3">
        <v>0</v>
      </c>
      <c r="AE864" s="3">
        <v>0</v>
      </c>
      <c r="AF864" s="33">
        <f t="shared" si="13"/>
        <v>1009428</v>
      </c>
    </row>
    <row r="865" spans="1:32" ht="13.5" thickBot="1" x14ac:dyDescent="0.25">
      <c r="A865" s="6" t="s">
        <v>74</v>
      </c>
      <c r="B865" s="25" t="s">
        <v>50</v>
      </c>
      <c r="C865" s="3">
        <v>1987</v>
      </c>
      <c r="D865" s="3">
        <v>0</v>
      </c>
      <c r="E865" s="3">
        <v>0</v>
      </c>
      <c r="F865" s="3">
        <v>0</v>
      </c>
      <c r="G865" s="3">
        <v>12952</v>
      </c>
      <c r="H865" s="3">
        <v>2521</v>
      </c>
      <c r="I865" s="3">
        <v>0</v>
      </c>
      <c r="J865" s="3">
        <v>2707</v>
      </c>
      <c r="K865" s="3">
        <v>0</v>
      </c>
      <c r="L865" s="3">
        <v>5670</v>
      </c>
      <c r="M865" s="3">
        <v>0</v>
      </c>
      <c r="N865" s="3">
        <v>1115</v>
      </c>
      <c r="O865" s="3">
        <v>0</v>
      </c>
      <c r="P865" s="3">
        <v>0</v>
      </c>
      <c r="Q865" s="3">
        <v>0</v>
      </c>
      <c r="R865" s="3">
        <v>0</v>
      </c>
      <c r="S865" s="3">
        <v>6201</v>
      </c>
      <c r="T865" s="3">
        <v>9097</v>
      </c>
      <c r="U865" s="3">
        <v>1602</v>
      </c>
      <c r="V865" s="3">
        <v>16632</v>
      </c>
      <c r="W865" s="3">
        <v>1064</v>
      </c>
      <c r="X865" s="3">
        <v>41898</v>
      </c>
      <c r="Y865" s="3">
        <v>0</v>
      </c>
      <c r="Z865" s="3">
        <v>0</v>
      </c>
      <c r="AA865" s="3">
        <v>1832</v>
      </c>
      <c r="AB865" s="3">
        <v>0</v>
      </c>
      <c r="AC865" s="3">
        <v>0</v>
      </c>
      <c r="AD865" s="3">
        <v>17</v>
      </c>
      <c r="AE865" s="3">
        <v>0</v>
      </c>
      <c r="AF865" s="33">
        <f t="shared" si="13"/>
        <v>103308</v>
      </c>
    </row>
    <row r="866" spans="1:32" ht="13.5" thickBot="1" x14ac:dyDescent="0.25">
      <c r="A866" s="6" t="s">
        <v>74</v>
      </c>
      <c r="B866" s="25" t="s">
        <v>51</v>
      </c>
      <c r="C866" s="3">
        <v>1987</v>
      </c>
      <c r="D866" s="3">
        <v>0</v>
      </c>
      <c r="E866" s="3">
        <v>0</v>
      </c>
      <c r="F866" s="3">
        <v>0</v>
      </c>
      <c r="G866" s="3">
        <v>1379</v>
      </c>
      <c r="H866" s="3">
        <v>460</v>
      </c>
      <c r="I866" s="3">
        <v>0</v>
      </c>
      <c r="J866" s="3">
        <v>0</v>
      </c>
      <c r="K866" s="3">
        <v>0</v>
      </c>
      <c r="L866" s="3">
        <v>2246</v>
      </c>
      <c r="M866" s="3">
        <v>0</v>
      </c>
      <c r="N866" s="3">
        <v>627</v>
      </c>
      <c r="O866" s="3">
        <v>0</v>
      </c>
      <c r="P866" s="3">
        <v>0</v>
      </c>
      <c r="Q866" s="3">
        <v>0</v>
      </c>
      <c r="R866" s="3">
        <v>0</v>
      </c>
      <c r="S866" s="3">
        <v>861</v>
      </c>
      <c r="T866" s="3">
        <v>25073</v>
      </c>
      <c r="U866" s="3">
        <v>2047</v>
      </c>
      <c r="V866" s="3">
        <v>1635</v>
      </c>
      <c r="W866" s="3">
        <v>689</v>
      </c>
      <c r="X866" s="3">
        <v>63445</v>
      </c>
      <c r="Y866" s="3">
        <v>0</v>
      </c>
      <c r="Z866" s="3">
        <v>0</v>
      </c>
      <c r="AA866" s="3">
        <v>22</v>
      </c>
      <c r="AB866" s="3">
        <v>0</v>
      </c>
      <c r="AC866" s="3">
        <v>0</v>
      </c>
      <c r="AD866" s="3">
        <v>18</v>
      </c>
      <c r="AE866" s="3">
        <v>0</v>
      </c>
      <c r="AF866" s="33">
        <f t="shared" si="13"/>
        <v>98502</v>
      </c>
    </row>
    <row r="867" spans="1:32" ht="13.5" thickBot="1" x14ac:dyDescent="0.25">
      <c r="A867" s="6" t="s">
        <v>74</v>
      </c>
      <c r="B867" s="25" t="s">
        <v>52</v>
      </c>
      <c r="C867" s="3">
        <v>1987</v>
      </c>
      <c r="D867" s="3">
        <v>0</v>
      </c>
      <c r="E867" s="3">
        <v>0</v>
      </c>
      <c r="F867" s="3">
        <v>0</v>
      </c>
      <c r="G867" s="3">
        <v>892</v>
      </c>
      <c r="H867" s="3">
        <v>1505</v>
      </c>
      <c r="I867" s="3">
        <v>0</v>
      </c>
      <c r="J867" s="3">
        <v>8</v>
      </c>
      <c r="K867" s="3">
        <v>0</v>
      </c>
      <c r="L867" s="3">
        <v>11290</v>
      </c>
      <c r="M867" s="3">
        <v>0</v>
      </c>
      <c r="N867" s="3">
        <v>1917</v>
      </c>
      <c r="O867" s="3">
        <v>0</v>
      </c>
      <c r="P867" s="3">
        <v>0</v>
      </c>
      <c r="Q867" s="3">
        <v>0</v>
      </c>
      <c r="R867" s="3">
        <v>0</v>
      </c>
      <c r="S867" s="3">
        <v>258</v>
      </c>
      <c r="T867" s="3">
        <v>911</v>
      </c>
      <c r="U867" s="3">
        <v>0</v>
      </c>
      <c r="V867" s="3">
        <v>1301</v>
      </c>
      <c r="W867" s="3">
        <v>601</v>
      </c>
      <c r="X867" s="3">
        <v>32292</v>
      </c>
      <c r="Y867" s="3">
        <v>0</v>
      </c>
      <c r="Z867" s="3">
        <v>0</v>
      </c>
      <c r="AA867" s="3">
        <v>183</v>
      </c>
      <c r="AB867" s="3">
        <v>0</v>
      </c>
      <c r="AC867" s="3">
        <v>0</v>
      </c>
      <c r="AD867" s="3">
        <v>0</v>
      </c>
      <c r="AE867" s="3">
        <v>0</v>
      </c>
      <c r="AF867" s="33">
        <f t="shared" si="13"/>
        <v>51158</v>
      </c>
    </row>
    <row r="868" spans="1:32" ht="13.5" thickBot="1" x14ac:dyDescent="0.25">
      <c r="A868" s="6" t="s">
        <v>74</v>
      </c>
      <c r="B868" s="25" t="s">
        <v>53</v>
      </c>
      <c r="C868" s="3">
        <v>1987</v>
      </c>
      <c r="D868" s="3">
        <v>0</v>
      </c>
      <c r="E868" s="3">
        <v>0</v>
      </c>
      <c r="F868" s="3">
        <v>0</v>
      </c>
      <c r="G868" s="3">
        <v>1148</v>
      </c>
      <c r="H868" s="3">
        <v>734</v>
      </c>
      <c r="I868" s="3">
        <v>0</v>
      </c>
      <c r="J868" s="3">
        <v>409</v>
      </c>
      <c r="K868" s="3">
        <v>0</v>
      </c>
      <c r="L868" s="3">
        <v>7879</v>
      </c>
      <c r="M868" s="3">
        <v>0</v>
      </c>
      <c r="N868" s="3">
        <v>1350</v>
      </c>
      <c r="O868" s="3">
        <v>0</v>
      </c>
      <c r="P868" s="3">
        <v>0</v>
      </c>
      <c r="Q868" s="3">
        <v>0</v>
      </c>
      <c r="R868" s="3">
        <v>0</v>
      </c>
      <c r="S868" s="3">
        <v>4246</v>
      </c>
      <c r="T868" s="3">
        <v>28823</v>
      </c>
      <c r="U868" s="3">
        <v>0</v>
      </c>
      <c r="V868" s="3">
        <v>8530</v>
      </c>
      <c r="W868" s="3">
        <v>0</v>
      </c>
      <c r="X868" s="3">
        <v>35249</v>
      </c>
      <c r="Y868" s="3">
        <v>0</v>
      </c>
      <c r="Z868" s="3">
        <v>0</v>
      </c>
      <c r="AA868" s="3">
        <v>77</v>
      </c>
      <c r="AB868" s="3">
        <v>0</v>
      </c>
      <c r="AC868" s="3">
        <v>0</v>
      </c>
      <c r="AD868" s="3">
        <v>4</v>
      </c>
      <c r="AE868" s="3">
        <v>0</v>
      </c>
      <c r="AF868" s="33">
        <f t="shared" si="13"/>
        <v>88449</v>
      </c>
    </row>
    <row r="869" spans="1:32" ht="13.5" thickBot="1" x14ac:dyDescent="0.25">
      <c r="A869" s="6" t="s">
        <v>74</v>
      </c>
      <c r="B869" s="25" t="s">
        <v>54</v>
      </c>
      <c r="C869" s="3">
        <v>1987</v>
      </c>
      <c r="D869" s="3">
        <v>0</v>
      </c>
      <c r="E869" s="3">
        <v>0</v>
      </c>
      <c r="F869" s="3">
        <v>0</v>
      </c>
      <c r="G869" s="3">
        <v>4728</v>
      </c>
      <c r="H869" s="3">
        <v>263</v>
      </c>
      <c r="I869" s="3">
        <v>0</v>
      </c>
      <c r="J869" s="3">
        <v>0</v>
      </c>
      <c r="K869" s="3">
        <v>0</v>
      </c>
      <c r="L869" s="3">
        <v>13081</v>
      </c>
      <c r="M869" s="3">
        <v>0</v>
      </c>
      <c r="N869" s="3">
        <v>5319</v>
      </c>
      <c r="O869" s="3">
        <v>0</v>
      </c>
      <c r="P869" s="3">
        <v>0</v>
      </c>
      <c r="Q869" s="3">
        <v>0</v>
      </c>
      <c r="R869" s="3">
        <v>0</v>
      </c>
      <c r="S869" s="3">
        <v>1646</v>
      </c>
      <c r="T869" s="3">
        <v>63464</v>
      </c>
      <c r="U869" s="3">
        <v>1706</v>
      </c>
      <c r="V869" s="3">
        <v>5714</v>
      </c>
      <c r="W869" s="3">
        <v>785</v>
      </c>
      <c r="X869" s="3">
        <v>65065</v>
      </c>
      <c r="Y869" s="3">
        <v>0</v>
      </c>
      <c r="Z869" s="3">
        <v>0</v>
      </c>
      <c r="AA869" s="3">
        <v>54</v>
      </c>
      <c r="AB869" s="3">
        <v>0</v>
      </c>
      <c r="AC869" s="3">
        <v>0</v>
      </c>
      <c r="AD869" s="3">
        <v>12</v>
      </c>
      <c r="AE869" s="3">
        <v>0</v>
      </c>
      <c r="AF869" s="33">
        <f t="shared" si="13"/>
        <v>161837</v>
      </c>
    </row>
    <row r="870" spans="1:32" ht="13.5" thickBot="1" x14ac:dyDescent="0.25">
      <c r="A870" s="6" t="s">
        <v>74</v>
      </c>
      <c r="B870" s="25" t="s">
        <v>55</v>
      </c>
      <c r="C870" s="3">
        <v>1987</v>
      </c>
      <c r="D870" s="3">
        <v>0</v>
      </c>
      <c r="E870" s="3">
        <v>0</v>
      </c>
      <c r="F870" s="3">
        <v>0</v>
      </c>
      <c r="G870" s="3">
        <v>1905</v>
      </c>
      <c r="H870" s="3">
        <v>579</v>
      </c>
      <c r="I870" s="3">
        <v>0</v>
      </c>
      <c r="J870" s="3">
        <v>0</v>
      </c>
      <c r="K870" s="3">
        <v>16</v>
      </c>
      <c r="L870" s="3">
        <v>10625</v>
      </c>
      <c r="M870" s="3">
        <v>0</v>
      </c>
      <c r="N870" s="3">
        <v>5468</v>
      </c>
      <c r="O870" s="3">
        <v>0</v>
      </c>
      <c r="P870" s="3">
        <v>0</v>
      </c>
      <c r="Q870" s="3">
        <v>0</v>
      </c>
      <c r="R870" s="3">
        <v>0</v>
      </c>
      <c r="S870" s="3">
        <v>1746</v>
      </c>
      <c r="T870" s="3">
        <v>34643</v>
      </c>
      <c r="U870" s="3">
        <v>0</v>
      </c>
      <c r="V870" s="3">
        <v>10741</v>
      </c>
      <c r="W870" s="3">
        <v>0</v>
      </c>
      <c r="X870" s="3">
        <v>38338</v>
      </c>
      <c r="Y870" s="3">
        <v>0</v>
      </c>
      <c r="Z870" s="3">
        <v>0</v>
      </c>
      <c r="AA870" s="3">
        <v>288</v>
      </c>
      <c r="AB870" s="3">
        <v>0</v>
      </c>
      <c r="AC870" s="3">
        <v>0</v>
      </c>
      <c r="AD870" s="3">
        <v>13</v>
      </c>
      <c r="AE870" s="3">
        <v>0</v>
      </c>
      <c r="AF870" s="33">
        <v>104362</v>
      </c>
    </row>
    <row r="871" spans="1:32" ht="13.5" thickBot="1" x14ac:dyDescent="0.25">
      <c r="A871" s="6" t="s">
        <v>71</v>
      </c>
      <c r="B871" s="25" t="s">
        <v>56</v>
      </c>
      <c r="C871" s="3">
        <v>1987</v>
      </c>
      <c r="D871" s="3">
        <v>612</v>
      </c>
      <c r="E871" s="3">
        <v>0</v>
      </c>
      <c r="F871" s="3">
        <v>0</v>
      </c>
      <c r="G871" s="3">
        <v>16367</v>
      </c>
      <c r="H871" s="3">
        <v>0</v>
      </c>
      <c r="I871" s="3">
        <v>0</v>
      </c>
      <c r="J871" s="3">
        <v>145</v>
      </c>
      <c r="K871" s="3">
        <v>0</v>
      </c>
      <c r="L871" s="3">
        <v>0</v>
      </c>
      <c r="M871" s="3">
        <v>0</v>
      </c>
      <c r="N871" s="3">
        <v>4852</v>
      </c>
      <c r="O871" s="3">
        <v>0</v>
      </c>
      <c r="P871" s="3">
        <v>1097</v>
      </c>
      <c r="Q871" s="3">
        <v>1049</v>
      </c>
      <c r="R871" s="3">
        <v>27153</v>
      </c>
      <c r="S871" s="3">
        <v>10008</v>
      </c>
      <c r="T871" s="3">
        <v>10244</v>
      </c>
      <c r="U871" s="3">
        <v>0</v>
      </c>
      <c r="V871" s="3">
        <v>0</v>
      </c>
      <c r="W871" s="3">
        <v>2389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3">
        <v>713</v>
      </c>
      <c r="AD871" s="3">
        <v>407</v>
      </c>
      <c r="AE871" s="3">
        <v>547</v>
      </c>
      <c r="AF871" s="33">
        <f t="shared" si="13"/>
        <v>75583</v>
      </c>
    </row>
    <row r="872" spans="1:32" ht="13.5" thickBot="1" x14ac:dyDescent="0.25">
      <c r="A872" s="6" t="s">
        <v>71</v>
      </c>
      <c r="B872" s="25" t="s">
        <v>57</v>
      </c>
      <c r="C872" s="3">
        <v>1987</v>
      </c>
      <c r="D872" s="3">
        <v>0</v>
      </c>
      <c r="E872" s="3">
        <v>748</v>
      </c>
      <c r="F872" s="3">
        <v>4475</v>
      </c>
      <c r="G872" s="3">
        <v>127</v>
      </c>
      <c r="H872" s="3">
        <v>6609</v>
      </c>
      <c r="I872" s="3">
        <v>0</v>
      </c>
      <c r="J872" s="3">
        <v>13335</v>
      </c>
      <c r="K872" s="3">
        <v>0</v>
      </c>
      <c r="L872" s="3">
        <v>19017</v>
      </c>
      <c r="M872" s="3">
        <v>3086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23</v>
      </c>
      <c r="U872" s="3">
        <v>0</v>
      </c>
      <c r="V872" s="3">
        <v>0</v>
      </c>
      <c r="W872" s="3">
        <v>0</v>
      </c>
      <c r="X872" s="3">
        <v>834</v>
      </c>
      <c r="Y872" s="3">
        <v>0</v>
      </c>
      <c r="Z872" s="3">
        <v>0</v>
      </c>
      <c r="AA872" s="3">
        <v>2537</v>
      </c>
      <c r="AB872" s="3">
        <v>0</v>
      </c>
      <c r="AC872" s="3">
        <v>0</v>
      </c>
      <c r="AD872" s="3">
        <v>0</v>
      </c>
      <c r="AE872" s="3">
        <v>0</v>
      </c>
      <c r="AF872" s="33">
        <f t="shared" si="13"/>
        <v>50791</v>
      </c>
    </row>
    <row r="873" spans="1:32" ht="13.5" thickBot="1" x14ac:dyDescent="0.25">
      <c r="A873" s="6" t="s">
        <v>71</v>
      </c>
      <c r="B873" s="25" t="s">
        <v>58</v>
      </c>
      <c r="C873" s="3">
        <v>1987</v>
      </c>
      <c r="D873" s="3">
        <v>0</v>
      </c>
      <c r="E873" s="3">
        <v>235</v>
      </c>
      <c r="F873" s="3">
        <v>0</v>
      </c>
      <c r="G873" s="3">
        <v>1231</v>
      </c>
      <c r="H873" s="3">
        <v>8994</v>
      </c>
      <c r="I873" s="3">
        <v>0</v>
      </c>
      <c r="J873" s="3">
        <v>6847</v>
      </c>
      <c r="K873" s="3">
        <v>0</v>
      </c>
      <c r="L873" s="3">
        <v>11270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300</v>
      </c>
      <c r="T873" s="3">
        <v>34104</v>
      </c>
      <c r="U873" s="3">
        <v>0</v>
      </c>
      <c r="V873" s="3">
        <v>889</v>
      </c>
      <c r="W873" s="3">
        <v>0</v>
      </c>
      <c r="X873" s="3">
        <v>3793</v>
      </c>
      <c r="Y873" s="3">
        <v>0</v>
      </c>
      <c r="Z873" s="3">
        <v>0</v>
      </c>
      <c r="AA873" s="3">
        <v>3515</v>
      </c>
      <c r="AB873" s="3">
        <v>0</v>
      </c>
      <c r="AC873" s="3">
        <v>0</v>
      </c>
      <c r="AD873" s="3">
        <v>5</v>
      </c>
      <c r="AE873" s="3">
        <v>0</v>
      </c>
      <c r="AF873" s="33">
        <f t="shared" si="13"/>
        <v>71183</v>
      </c>
    </row>
    <row r="874" spans="1:32" ht="13.5" thickBot="1" x14ac:dyDescent="0.25">
      <c r="A874" s="6" t="s">
        <v>71</v>
      </c>
      <c r="B874" s="25" t="s">
        <v>59</v>
      </c>
      <c r="C874" s="3">
        <v>1987</v>
      </c>
      <c r="D874" s="3">
        <v>0</v>
      </c>
      <c r="E874" s="3">
        <v>1603</v>
      </c>
      <c r="F874" s="3">
        <v>0</v>
      </c>
      <c r="G874" s="3">
        <v>7458</v>
      </c>
      <c r="H874" s="3">
        <v>1461</v>
      </c>
      <c r="I874" s="3">
        <v>180</v>
      </c>
      <c r="J874" s="3">
        <v>11619</v>
      </c>
      <c r="K874" s="3">
        <v>0</v>
      </c>
      <c r="L874" s="3">
        <v>783</v>
      </c>
      <c r="M874" s="3">
        <v>624</v>
      </c>
      <c r="N874" s="3">
        <v>1895</v>
      </c>
      <c r="O874" s="3">
        <v>0</v>
      </c>
      <c r="P874" s="3">
        <v>0</v>
      </c>
      <c r="Q874" s="3">
        <v>0</v>
      </c>
      <c r="R874" s="3">
        <v>2383</v>
      </c>
      <c r="S874" s="3">
        <v>307</v>
      </c>
      <c r="T874" s="3">
        <v>25078</v>
      </c>
      <c r="U874" s="3">
        <v>0</v>
      </c>
      <c r="V874" s="3">
        <v>132</v>
      </c>
      <c r="W874" s="3">
        <v>0</v>
      </c>
      <c r="X874" s="3">
        <v>4384</v>
      </c>
      <c r="Y874" s="3">
        <v>0</v>
      </c>
      <c r="Z874" s="3">
        <v>0</v>
      </c>
      <c r="AA874" s="3">
        <v>3658</v>
      </c>
      <c r="AB874" s="3">
        <v>0</v>
      </c>
      <c r="AC874" s="3">
        <v>0</v>
      </c>
      <c r="AD874" s="3">
        <v>75</v>
      </c>
      <c r="AE874" s="3">
        <v>0</v>
      </c>
      <c r="AF874" s="33">
        <f t="shared" si="13"/>
        <v>61640</v>
      </c>
    </row>
    <row r="875" spans="1:32" ht="13.5" thickBot="1" x14ac:dyDescent="0.25">
      <c r="A875" s="6" t="s">
        <v>71</v>
      </c>
      <c r="B875" s="25" t="s">
        <v>60</v>
      </c>
      <c r="C875" s="3">
        <v>1987</v>
      </c>
      <c r="D875" s="3">
        <v>0</v>
      </c>
      <c r="E875" s="3">
        <v>568</v>
      </c>
      <c r="F875" s="3">
        <v>0</v>
      </c>
      <c r="G875" s="3">
        <v>7148</v>
      </c>
      <c r="H875" s="3">
        <v>1023</v>
      </c>
      <c r="I875" s="3">
        <v>0</v>
      </c>
      <c r="J875" s="3">
        <v>7093</v>
      </c>
      <c r="K875" s="3">
        <v>0</v>
      </c>
      <c r="L875" s="3">
        <v>0</v>
      </c>
      <c r="M875" s="3">
        <v>0</v>
      </c>
      <c r="N875" s="3">
        <v>3257</v>
      </c>
      <c r="O875" s="3">
        <v>0</v>
      </c>
      <c r="P875" s="3">
        <v>0</v>
      </c>
      <c r="Q875" s="3">
        <v>0</v>
      </c>
      <c r="R875" s="3">
        <v>2877</v>
      </c>
      <c r="S875" s="3">
        <v>2487</v>
      </c>
      <c r="T875" s="3">
        <v>68305</v>
      </c>
      <c r="U875" s="3">
        <v>0</v>
      </c>
      <c r="V875" s="3">
        <v>0</v>
      </c>
      <c r="W875" s="3">
        <v>39</v>
      </c>
      <c r="X875" s="3">
        <v>1610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>
        <v>439</v>
      </c>
      <c r="AE875" s="3">
        <v>0</v>
      </c>
      <c r="AF875" s="33">
        <f t="shared" si="13"/>
        <v>94846</v>
      </c>
    </row>
    <row r="876" spans="1:32" ht="13.5" thickBot="1" x14ac:dyDescent="0.25">
      <c r="A876" s="6" t="s">
        <v>71</v>
      </c>
      <c r="B876" s="25" t="s">
        <v>61</v>
      </c>
      <c r="C876" s="3">
        <v>1987</v>
      </c>
      <c r="D876" s="3">
        <v>0</v>
      </c>
      <c r="E876" s="3">
        <v>2538</v>
      </c>
      <c r="F876" s="3">
        <v>0</v>
      </c>
      <c r="G876" s="3">
        <v>12356</v>
      </c>
      <c r="H876" s="3">
        <v>1220</v>
      </c>
      <c r="I876" s="3">
        <v>0</v>
      </c>
      <c r="J876" s="3">
        <v>15958</v>
      </c>
      <c r="K876" s="3">
        <v>16</v>
      </c>
      <c r="L876" s="3">
        <v>0</v>
      </c>
      <c r="M876" s="3">
        <v>0</v>
      </c>
      <c r="N876" s="3">
        <v>11276</v>
      </c>
      <c r="O876" s="3">
        <v>0</v>
      </c>
      <c r="P876" s="3">
        <v>0</v>
      </c>
      <c r="Q876" s="3">
        <v>18</v>
      </c>
      <c r="R876" s="3">
        <v>2440</v>
      </c>
      <c r="S876" s="3">
        <v>3880</v>
      </c>
      <c r="T876" s="3">
        <v>41578</v>
      </c>
      <c r="U876" s="3">
        <v>0</v>
      </c>
      <c r="V876" s="3">
        <v>0</v>
      </c>
      <c r="W876" s="3">
        <v>33</v>
      </c>
      <c r="X876" s="3">
        <v>9166</v>
      </c>
      <c r="Y876" s="3">
        <v>0</v>
      </c>
      <c r="Z876" s="3">
        <v>0</v>
      </c>
      <c r="AA876" s="3">
        <v>7958</v>
      </c>
      <c r="AB876" s="3">
        <v>0</v>
      </c>
      <c r="AC876" s="3">
        <v>0</v>
      </c>
      <c r="AD876" s="3">
        <v>992</v>
      </c>
      <c r="AE876" s="3">
        <v>8</v>
      </c>
      <c r="AF876" s="33">
        <f t="shared" si="13"/>
        <v>109437</v>
      </c>
    </row>
    <row r="877" spans="1:32" ht="13.5" thickBot="1" x14ac:dyDescent="0.25">
      <c r="A877" s="6" t="s">
        <v>71</v>
      </c>
      <c r="B877" s="25" t="s">
        <v>62</v>
      </c>
      <c r="C877" s="3">
        <v>1987</v>
      </c>
      <c r="D877" s="3">
        <v>0</v>
      </c>
      <c r="E877" s="3">
        <v>366</v>
      </c>
      <c r="F877" s="3">
        <v>0</v>
      </c>
      <c r="G877" s="3">
        <v>675</v>
      </c>
      <c r="H877" s="3">
        <v>1458</v>
      </c>
      <c r="I877" s="3">
        <v>0</v>
      </c>
      <c r="J877" s="3">
        <v>6373</v>
      </c>
      <c r="K877" s="3">
        <v>0</v>
      </c>
      <c r="L877" s="3">
        <v>630</v>
      </c>
      <c r="M877" s="3">
        <v>1004</v>
      </c>
      <c r="N877" s="3">
        <v>0</v>
      </c>
      <c r="O877" s="3">
        <v>0</v>
      </c>
      <c r="P877" s="3">
        <v>0</v>
      </c>
      <c r="Q877" s="3">
        <v>0</v>
      </c>
      <c r="R877" s="3">
        <v>0</v>
      </c>
      <c r="S877" s="3">
        <v>126</v>
      </c>
      <c r="T877" s="3">
        <v>12641</v>
      </c>
      <c r="U877" s="3">
        <v>0</v>
      </c>
      <c r="V877" s="3">
        <v>0</v>
      </c>
      <c r="W877" s="3">
        <v>19</v>
      </c>
      <c r="X877" s="3">
        <v>108</v>
      </c>
      <c r="Y877" s="3">
        <v>0</v>
      </c>
      <c r="Z877" s="3">
        <v>0</v>
      </c>
      <c r="AA877" s="3">
        <v>80</v>
      </c>
      <c r="AB877" s="3">
        <v>0</v>
      </c>
      <c r="AC877" s="3">
        <v>0</v>
      </c>
      <c r="AD877" s="3">
        <v>2</v>
      </c>
      <c r="AE877" s="3">
        <v>0</v>
      </c>
      <c r="AF877" s="33">
        <f t="shared" si="13"/>
        <v>23482</v>
      </c>
    </row>
    <row r="878" spans="1:32" ht="13.5" thickBot="1" x14ac:dyDescent="0.25">
      <c r="A878" s="6" t="s">
        <v>71</v>
      </c>
      <c r="B878" s="25" t="s">
        <v>63</v>
      </c>
      <c r="C878" s="3">
        <v>1987</v>
      </c>
      <c r="D878" s="3">
        <v>0</v>
      </c>
      <c r="E878" s="3">
        <v>160</v>
      </c>
      <c r="F878" s="3">
        <v>2359</v>
      </c>
      <c r="G878" s="3">
        <v>433</v>
      </c>
      <c r="H878" s="3">
        <v>3743</v>
      </c>
      <c r="I878" s="3">
        <v>0</v>
      </c>
      <c r="J878" s="3">
        <v>14639</v>
      </c>
      <c r="K878" s="3">
        <v>0</v>
      </c>
      <c r="L878" s="3">
        <v>6762</v>
      </c>
      <c r="M878" s="3">
        <v>2659</v>
      </c>
      <c r="N878" s="3">
        <v>304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11380</v>
      </c>
      <c r="U878" s="3">
        <v>0</v>
      </c>
      <c r="V878" s="3">
        <v>0</v>
      </c>
      <c r="W878" s="3">
        <v>0</v>
      </c>
      <c r="X878" s="3">
        <v>1864</v>
      </c>
      <c r="Y878" s="3">
        <v>0</v>
      </c>
      <c r="Z878" s="3">
        <v>0</v>
      </c>
      <c r="AA878" s="3">
        <v>215</v>
      </c>
      <c r="AB878" s="3">
        <v>0</v>
      </c>
      <c r="AC878" s="3">
        <v>0</v>
      </c>
      <c r="AD878" s="3">
        <v>0</v>
      </c>
      <c r="AE878" s="3">
        <v>0</v>
      </c>
      <c r="AF878" s="33">
        <f t="shared" si="13"/>
        <v>44518</v>
      </c>
    </row>
    <row r="879" spans="1:32" ht="13.5" thickBot="1" x14ac:dyDescent="0.25">
      <c r="A879" s="6" t="s">
        <v>71</v>
      </c>
      <c r="B879" s="25" t="s">
        <v>64</v>
      </c>
      <c r="C879" s="3">
        <v>1987</v>
      </c>
      <c r="D879" s="3">
        <v>0</v>
      </c>
      <c r="E879" s="3">
        <v>687</v>
      </c>
      <c r="F879" s="3">
        <v>0</v>
      </c>
      <c r="G879" s="3">
        <v>8295</v>
      </c>
      <c r="H879" s="3">
        <v>4451</v>
      </c>
      <c r="I879" s="3">
        <v>0</v>
      </c>
      <c r="J879" s="3">
        <v>10072</v>
      </c>
      <c r="K879" s="3">
        <v>0</v>
      </c>
      <c r="L879" s="3">
        <v>315</v>
      </c>
      <c r="M879" s="3">
        <v>0</v>
      </c>
      <c r="N879" s="3">
        <v>782</v>
      </c>
      <c r="O879" s="3">
        <v>0</v>
      </c>
      <c r="P879" s="3">
        <v>0</v>
      </c>
      <c r="Q879" s="3">
        <v>0</v>
      </c>
      <c r="R879" s="3">
        <v>147</v>
      </c>
      <c r="S879" s="3">
        <v>1723</v>
      </c>
      <c r="T879" s="3">
        <v>38191</v>
      </c>
      <c r="U879" s="3">
        <v>15021</v>
      </c>
      <c r="V879" s="3">
        <v>3143</v>
      </c>
      <c r="W879" s="3">
        <v>474</v>
      </c>
      <c r="X879" s="3">
        <v>10418</v>
      </c>
      <c r="Y879" s="3">
        <v>0</v>
      </c>
      <c r="Z879" s="3">
        <v>0</v>
      </c>
      <c r="AA879" s="3">
        <v>2095</v>
      </c>
      <c r="AB879" s="3">
        <v>0</v>
      </c>
      <c r="AC879" s="3">
        <v>0</v>
      </c>
      <c r="AD879" s="3">
        <v>146</v>
      </c>
      <c r="AE879" s="3">
        <v>0</v>
      </c>
      <c r="AF879" s="33">
        <f t="shared" si="13"/>
        <v>95960</v>
      </c>
    </row>
    <row r="880" spans="1:32" ht="13.5" thickBot="1" x14ac:dyDescent="0.25">
      <c r="A880" s="6" t="s">
        <v>71</v>
      </c>
      <c r="B880" s="25" t="s">
        <v>65</v>
      </c>
      <c r="C880" s="3">
        <v>1987</v>
      </c>
      <c r="D880" s="3">
        <v>0</v>
      </c>
      <c r="E880" s="3">
        <v>1633</v>
      </c>
      <c r="F880" s="3">
        <v>50641</v>
      </c>
      <c r="G880" s="3">
        <v>5494</v>
      </c>
      <c r="H880" s="3">
        <v>27031</v>
      </c>
      <c r="I880" s="3">
        <v>0</v>
      </c>
      <c r="J880" s="3">
        <v>68083</v>
      </c>
      <c r="K880" s="3">
        <v>0</v>
      </c>
      <c r="L880" s="3">
        <v>52766</v>
      </c>
      <c r="M880" s="3">
        <v>0</v>
      </c>
      <c r="N880" s="3">
        <v>10263</v>
      </c>
      <c r="O880" s="3">
        <v>0</v>
      </c>
      <c r="P880" s="3">
        <v>0</v>
      </c>
      <c r="Q880" s="3">
        <v>0</v>
      </c>
      <c r="R880" s="3">
        <v>0</v>
      </c>
      <c r="S880" s="3">
        <v>1607</v>
      </c>
      <c r="T880" s="3">
        <v>1063</v>
      </c>
      <c r="U880" s="3">
        <v>21899</v>
      </c>
      <c r="V880" s="3">
        <v>151327</v>
      </c>
      <c r="W880" s="3">
        <v>855</v>
      </c>
      <c r="X880" s="3">
        <v>419848</v>
      </c>
      <c r="Y880" s="3">
        <v>0</v>
      </c>
      <c r="Z880" s="3">
        <v>0</v>
      </c>
      <c r="AA880" s="3">
        <v>55383</v>
      </c>
      <c r="AB880" s="3">
        <v>0</v>
      </c>
      <c r="AC880" s="3">
        <v>0</v>
      </c>
      <c r="AD880" s="3">
        <v>26</v>
      </c>
      <c r="AE880" s="3">
        <v>0</v>
      </c>
      <c r="AF880" s="33">
        <f t="shared" si="13"/>
        <v>867919</v>
      </c>
    </row>
    <row r="881" spans="1:34" ht="13.5" thickBot="1" x14ac:dyDescent="0.25">
      <c r="A881" s="6" t="s">
        <v>71</v>
      </c>
      <c r="B881" s="25" t="s">
        <v>66</v>
      </c>
      <c r="C881" s="3">
        <v>1987</v>
      </c>
      <c r="D881" s="3">
        <v>0</v>
      </c>
      <c r="E881" s="3">
        <v>471</v>
      </c>
      <c r="F881" s="3">
        <v>252</v>
      </c>
      <c r="G881" s="3">
        <v>4725</v>
      </c>
      <c r="H881" s="3">
        <v>1023</v>
      </c>
      <c r="I881" s="3">
        <v>0</v>
      </c>
      <c r="J881" s="3">
        <v>6934</v>
      </c>
      <c r="K881" s="3">
        <v>0</v>
      </c>
      <c r="L881" s="3">
        <v>1641</v>
      </c>
      <c r="M881" s="3">
        <v>544</v>
      </c>
      <c r="N881" s="3">
        <v>2554</v>
      </c>
      <c r="O881" s="3">
        <v>0</v>
      </c>
      <c r="P881" s="3">
        <v>0</v>
      </c>
      <c r="Q881" s="3">
        <v>0</v>
      </c>
      <c r="R881" s="3">
        <v>50</v>
      </c>
      <c r="S881" s="3">
        <v>1044</v>
      </c>
      <c r="T881" s="3">
        <v>58573</v>
      </c>
      <c r="U881" s="3">
        <v>0</v>
      </c>
      <c r="V881" s="3">
        <v>0</v>
      </c>
      <c r="W881" s="3">
        <v>0</v>
      </c>
      <c r="X881" s="3">
        <v>2629</v>
      </c>
      <c r="Y881" s="3">
        <v>0</v>
      </c>
      <c r="Z881" s="3">
        <v>0</v>
      </c>
      <c r="AA881" s="3">
        <v>2416</v>
      </c>
      <c r="AB881" s="3">
        <v>0</v>
      </c>
      <c r="AC881" s="3">
        <v>0</v>
      </c>
      <c r="AD881" s="3">
        <v>212</v>
      </c>
      <c r="AE881" s="3">
        <v>0</v>
      </c>
      <c r="AF881" s="33">
        <f t="shared" si="13"/>
        <v>83068</v>
      </c>
    </row>
    <row r="882" spans="1:34" ht="13.5" thickBot="1" x14ac:dyDescent="0.25">
      <c r="A882" s="6" t="s">
        <v>71</v>
      </c>
      <c r="B882" s="25" t="s">
        <v>67</v>
      </c>
      <c r="C882" s="3">
        <v>1987</v>
      </c>
      <c r="D882" s="3">
        <v>0</v>
      </c>
      <c r="E882" s="3">
        <v>85</v>
      </c>
      <c r="F882" s="3">
        <v>0</v>
      </c>
      <c r="G882" s="3">
        <v>8921</v>
      </c>
      <c r="H882" s="3">
        <v>690</v>
      </c>
      <c r="I882" s="3">
        <v>0</v>
      </c>
      <c r="J882" s="3">
        <v>4573</v>
      </c>
      <c r="K882" s="3">
        <v>0</v>
      </c>
      <c r="L882" s="3">
        <v>0</v>
      </c>
      <c r="M882" s="3">
        <v>0</v>
      </c>
      <c r="N882" s="3">
        <v>31</v>
      </c>
      <c r="O882" s="3">
        <v>0</v>
      </c>
      <c r="P882" s="3">
        <v>0</v>
      </c>
      <c r="Q882" s="3">
        <v>0</v>
      </c>
      <c r="R882" s="3">
        <v>178</v>
      </c>
      <c r="S882" s="3">
        <v>1172</v>
      </c>
      <c r="T882" s="3">
        <v>21843</v>
      </c>
      <c r="U882" s="3">
        <v>717</v>
      </c>
      <c r="V882" s="3">
        <v>0</v>
      </c>
      <c r="W882" s="3">
        <v>682</v>
      </c>
      <c r="X882" s="3">
        <v>2504</v>
      </c>
      <c r="Y882" s="3">
        <v>0</v>
      </c>
      <c r="Z882" s="3">
        <v>0</v>
      </c>
      <c r="AA882" s="3">
        <v>529</v>
      </c>
      <c r="AB882" s="3">
        <v>0</v>
      </c>
      <c r="AC882" s="3">
        <v>0</v>
      </c>
      <c r="AD882" s="3">
        <v>83</v>
      </c>
      <c r="AE882" s="3">
        <v>0</v>
      </c>
      <c r="AF882" s="33">
        <f t="shared" si="13"/>
        <v>42008</v>
      </c>
    </row>
    <row r="883" spans="1:34" ht="13.5" thickBot="1" x14ac:dyDescent="0.25">
      <c r="A883" s="6" t="s">
        <v>71</v>
      </c>
      <c r="B883" s="25" t="s">
        <v>68</v>
      </c>
      <c r="C883" s="3">
        <v>1987</v>
      </c>
      <c r="D883" s="3">
        <v>0</v>
      </c>
      <c r="E883" s="3">
        <v>322</v>
      </c>
      <c r="F883" s="3">
        <v>0</v>
      </c>
      <c r="G883" s="3">
        <v>5659</v>
      </c>
      <c r="H883" s="3">
        <v>1910</v>
      </c>
      <c r="I883" s="3">
        <v>0</v>
      </c>
      <c r="J883" s="3">
        <v>7493</v>
      </c>
      <c r="K883" s="3">
        <v>0</v>
      </c>
      <c r="L883" s="3">
        <v>0</v>
      </c>
      <c r="M883" s="3">
        <v>296</v>
      </c>
      <c r="N883" s="3">
        <v>3600</v>
      </c>
      <c r="O883" s="3">
        <v>0</v>
      </c>
      <c r="P883" s="3">
        <v>0</v>
      </c>
      <c r="Q883" s="3">
        <v>0</v>
      </c>
      <c r="R883" s="3">
        <v>746</v>
      </c>
      <c r="S883" s="3">
        <v>757</v>
      </c>
      <c r="T883" s="3">
        <v>5985</v>
      </c>
      <c r="U883" s="3">
        <v>0</v>
      </c>
      <c r="V883" s="3">
        <v>0</v>
      </c>
      <c r="W883" s="3">
        <v>0</v>
      </c>
      <c r="X883" s="3">
        <v>2880</v>
      </c>
      <c r="Y883" s="3">
        <v>0</v>
      </c>
      <c r="Z883" s="3">
        <v>0</v>
      </c>
      <c r="AA883" s="3">
        <v>0</v>
      </c>
      <c r="AB883" s="3">
        <v>0</v>
      </c>
      <c r="AC883" s="3">
        <v>0</v>
      </c>
      <c r="AD883" s="3">
        <v>0</v>
      </c>
      <c r="AE883" s="3">
        <v>0</v>
      </c>
      <c r="AF883" s="33">
        <f t="shared" si="13"/>
        <v>29648</v>
      </c>
      <c r="AG883" s="3">
        <f>SUM(AF835:AF883)</f>
        <v>15474751</v>
      </c>
    </row>
    <row r="884" spans="1:34" ht="13.5" thickBot="1" x14ac:dyDescent="0.25">
      <c r="A884" s="6" t="s">
        <v>72</v>
      </c>
      <c r="B884" s="3" t="s">
        <v>20</v>
      </c>
      <c r="C884" s="3">
        <v>1988</v>
      </c>
      <c r="D884" s="3">
        <v>0</v>
      </c>
      <c r="E884" s="3">
        <v>0</v>
      </c>
      <c r="F884" s="3">
        <v>0</v>
      </c>
      <c r="G884" s="3">
        <v>5241</v>
      </c>
      <c r="H884" s="3">
        <v>0</v>
      </c>
      <c r="I884" s="3">
        <v>0</v>
      </c>
      <c r="J884" s="3">
        <v>3513</v>
      </c>
      <c r="K884" s="3">
        <v>0</v>
      </c>
      <c r="L884" s="3">
        <v>1585</v>
      </c>
      <c r="M884" s="3">
        <v>0</v>
      </c>
      <c r="N884" s="3">
        <v>4671</v>
      </c>
      <c r="P884" s="3">
        <v>0</v>
      </c>
      <c r="Q884" s="3">
        <v>0</v>
      </c>
      <c r="R884" s="3">
        <v>0</v>
      </c>
      <c r="S884" s="3">
        <v>6155</v>
      </c>
      <c r="T884" s="3">
        <v>115125</v>
      </c>
      <c r="U884" s="3">
        <v>0</v>
      </c>
      <c r="V884" s="3">
        <v>8137</v>
      </c>
      <c r="W884" s="3">
        <v>0</v>
      </c>
      <c r="X884" s="3">
        <v>137807</v>
      </c>
      <c r="Y884" s="3">
        <v>0</v>
      </c>
      <c r="Z884" s="3">
        <v>0</v>
      </c>
      <c r="AA884" s="3">
        <v>176</v>
      </c>
      <c r="AB884" s="3">
        <v>0</v>
      </c>
      <c r="AC884" s="3">
        <v>0</v>
      </c>
      <c r="AD884" s="3">
        <v>10</v>
      </c>
      <c r="AE884" s="3">
        <v>0</v>
      </c>
      <c r="AF884" s="33">
        <f t="shared" si="13"/>
        <v>282420</v>
      </c>
    </row>
    <row r="885" spans="1:34" ht="13.5" thickBot="1" x14ac:dyDescent="0.25">
      <c r="A885" s="6" t="s">
        <v>72</v>
      </c>
      <c r="B885" s="3" t="s">
        <v>21</v>
      </c>
      <c r="C885" s="3">
        <v>1988</v>
      </c>
      <c r="D885" s="3">
        <v>0</v>
      </c>
      <c r="E885" s="3">
        <v>0</v>
      </c>
      <c r="F885" s="3">
        <v>0</v>
      </c>
      <c r="G885" s="3">
        <v>1566</v>
      </c>
      <c r="H885" s="3">
        <v>0</v>
      </c>
      <c r="I885" s="3">
        <v>0</v>
      </c>
      <c r="J885" s="3">
        <v>908</v>
      </c>
      <c r="K885" s="3">
        <v>0</v>
      </c>
      <c r="L885" s="3">
        <v>2453</v>
      </c>
      <c r="M885" s="3">
        <v>0</v>
      </c>
      <c r="N885" s="3">
        <v>4554</v>
      </c>
      <c r="O885" s="3">
        <v>0</v>
      </c>
      <c r="P885" s="3">
        <v>0</v>
      </c>
      <c r="Q885" s="3">
        <v>0</v>
      </c>
      <c r="R885" s="3">
        <v>0</v>
      </c>
      <c r="S885" s="3">
        <v>4419</v>
      </c>
      <c r="T885" s="3">
        <v>83509</v>
      </c>
      <c r="U885" s="3">
        <v>0</v>
      </c>
      <c r="V885" s="3">
        <v>2356</v>
      </c>
      <c r="W885" s="3">
        <v>0</v>
      </c>
      <c r="X885" s="3">
        <v>82054</v>
      </c>
      <c r="Y885" s="3">
        <v>0</v>
      </c>
      <c r="Z885" s="3">
        <v>0</v>
      </c>
      <c r="AA885" s="3">
        <v>36</v>
      </c>
      <c r="AB885" s="3">
        <v>0</v>
      </c>
      <c r="AC885" s="3">
        <v>0</v>
      </c>
      <c r="AD885" s="3">
        <v>6</v>
      </c>
      <c r="AE885" s="3">
        <v>0</v>
      </c>
      <c r="AF885" s="33">
        <f t="shared" si="13"/>
        <v>181861</v>
      </c>
    </row>
    <row r="886" spans="1:34" ht="13.5" thickBot="1" x14ac:dyDescent="0.25">
      <c r="A886" s="6" t="s">
        <v>72</v>
      </c>
      <c r="B886" s="3" t="s">
        <v>22</v>
      </c>
      <c r="C886" s="3">
        <v>1988</v>
      </c>
      <c r="D886" s="3">
        <v>0</v>
      </c>
      <c r="E886" s="3">
        <v>1043</v>
      </c>
      <c r="F886" s="3">
        <v>0</v>
      </c>
      <c r="G886" s="3">
        <v>18459</v>
      </c>
      <c r="H886" s="3">
        <v>0</v>
      </c>
      <c r="I886" s="3">
        <v>0</v>
      </c>
      <c r="J886" s="3">
        <v>4650</v>
      </c>
      <c r="K886" s="3">
        <v>0</v>
      </c>
      <c r="L886" s="3">
        <v>769</v>
      </c>
      <c r="M886" s="3">
        <v>0</v>
      </c>
      <c r="N886" s="3">
        <v>15445</v>
      </c>
      <c r="O886" s="3">
        <v>0</v>
      </c>
      <c r="P886" s="3">
        <v>0</v>
      </c>
      <c r="Q886" s="3">
        <v>0</v>
      </c>
      <c r="R886" s="3">
        <v>0</v>
      </c>
      <c r="S886" s="3">
        <v>13996</v>
      </c>
      <c r="T886" s="3">
        <v>192214</v>
      </c>
      <c r="U886" s="3">
        <v>0</v>
      </c>
      <c r="V886" s="3">
        <v>19824</v>
      </c>
      <c r="W886" s="3">
        <v>0</v>
      </c>
      <c r="X886" s="3">
        <v>190556</v>
      </c>
      <c r="Y886" s="3">
        <v>0</v>
      </c>
      <c r="Z886" s="3">
        <v>0</v>
      </c>
      <c r="AA886" s="3">
        <v>712</v>
      </c>
      <c r="AB886" s="3">
        <v>0</v>
      </c>
      <c r="AC886" s="3">
        <v>0</v>
      </c>
      <c r="AD886" s="3">
        <v>0</v>
      </c>
      <c r="AE886" s="3">
        <v>0</v>
      </c>
      <c r="AF886" s="33">
        <f t="shared" si="13"/>
        <v>457668</v>
      </c>
    </row>
    <row r="887" spans="1:34" s="44" customFormat="1" ht="13.5" thickBot="1" x14ac:dyDescent="0.25">
      <c r="A887" s="42" t="s">
        <v>72</v>
      </c>
      <c r="B887" s="43" t="s">
        <v>23</v>
      </c>
      <c r="C887" s="43">
        <v>1988</v>
      </c>
      <c r="D887" s="43">
        <v>0</v>
      </c>
      <c r="E887" s="43">
        <v>1417</v>
      </c>
      <c r="F887" s="43">
        <v>0</v>
      </c>
      <c r="G887" s="43">
        <v>13989</v>
      </c>
      <c r="H887" s="43">
        <v>2878</v>
      </c>
      <c r="I887" s="43">
        <v>0</v>
      </c>
      <c r="J887" s="43">
        <v>25387</v>
      </c>
      <c r="K887" s="43">
        <v>0</v>
      </c>
      <c r="L887" s="43">
        <v>235</v>
      </c>
      <c r="M887" s="43">
        <v>0</v>
      </c>
      <c r="N887" s="43">
        <v>672</v>
      </c>
      <c r="O887" s="43">
        <v>442</v>
      </c>
      <c r="P887" s="43">
        <v>0</v>
      </c>
      <c r="Q887" s="43">
        <v>0</v>
      </c>
      <c r="R887" s="43">
        <v>0</v>
      </c>
      <c r="S887" s="43">
        <v>1545</v>
      </c>
      <c r="T887" s="43">
        <v>22822</v>
      </c>
      <c r="U887" s="43">
        <v>0</v>
      </c>
      <c r="V887" s="43">
        <v>24117</v>
      </c>
      <c r="W887" s="43">
        <v>0</v>
      </c>
      <c r="X887" s="43">
        <v>72028</v>
      </c>
      <c r="Y887" s="43">
        <v>0</v>
      </c>
      <c r="Z887" s="43">
        <v>0</v>
      </c>
      <c r="AA887" s="43">
        <v>4233</v>
      </c>
      <c r="AB887" s="43">
        <v>0</v>
      </c>
      <c r="AC887" s="43">
        <v>0</v>
      </c>
      <c r="AD887" s="43">
        <v>5</v>
      </c>
      <c r="AE887" s="43">
        <v>0</v>
      </c>
      <c r="AF887" s="57">
        <f t="shared" si="13"/>
        <v>169770</v>
      </c>
      <c r="AG887" s="43"/>
      <c r="AH887" s="43"/>
    </row>
    <row r="888" spans="1:34" ht="13.5" thickBot="1" x14ac:dyDescent="0.25">
      <c r="A888" s="6" t="s">
        <v>72</v>
      </c>
      <c r="B888" s="3" t="s">
        <v>24</v>
      </c>
      <c r="C888" s="3">
        <v>1988</v>
      </c>
      <c r="D888" s="3">
        <v>0</v>
      </c>
      <c r="E888" s="3">
        <v>0</v>
      </c>
      <c r="F888" s="3">
        <v>0</v>
      </c>
      <c r="G888" s="3">
        <v>38680</v>
      </c>
      <c r="H888" s="3">
        <v>327</v>
      </c>
      <c r="I888" s="3">
        <v>0</v>
      </c>
      <c r="J888" s="3">
        <v>5500</v>
      </c>
      <c r="K888" s="3">
        <v>0</v>
      </c>
      <c r="L888" s="3">
        <v>3490</v>
      </c>
      <c r="M888" s="3">
        <v>0</v>
      </c>
      <c r="N888" s="3">
        <v>24260</v>
      </c>
      <c r="O888" s="3">
        <v>0</v>
      </c>
      <c r="P888" s="3">
        <v>0</v>
      </c>
      <c r="Q888" s="3">
        <v>0</v>
      </c>
      <c r="R888" s="3">
        <v>0</v>
      </c>
      <c r="S888" s="3">
        <v>24030</v>
      </c>
      <c r="T888" s="3">
        <v>214340</v>
      </c>
      <c r="U888" s="3">
        <v>0</v>
      </c>
      <c r="V888" s="3">
        <v>25420</v>
      </c>
      <c r="W888" s="3">
        <v>731</v>
      </c>
      <c r="X888" s="3">
        <v>185660</v>
      </c>
      <c r="Y888" s="3">
        <v>0</v>
      </c>
      <c r="Z888" s="3">
        <v>0</v>
      </c>
      <c r="AA888" s="3">
        <v>7040</v>
      </c>
      <c r="AB888" s="3">
        <v>0</v>
      </c>
      <c r="AC888" s="3">
        <v>958230</v>
      </c>
      <c r="AD888" s="3">
        <v>1860</v>
      </c>
      <c r="AE888" s="3">
        <v>0</v>
      </c>
      <c r="AF888" s="33">
        <f t="shared" si="13"/>
        <v>1489568</v>
      </c>
    </row>
    <row r="889" spans="1:34" ht="13.5" thickBot="1" x14ac:dyDescent="0.25">
      <c r="A889" s="6" t="s">
        <v>72</v>
      </c>
      <c r="B889" s="3" t="s">
        <v>25</v>
      </c>
      <c r="C889" s="3">
        <v>1988</v>
      </c>
      <c r="D889" s="3">
        <v>0</v>
      </c>
      <c r="E889" s="3">
        <v>4000</v>
      </c>
      <c r="F889" s="3">
        <v>0</v>
      </c>
      <c r="G889" s="3">
        <v>47000</v>
      </c>
      <c r="H889" s="3">
        <v>140</v>
      </c>
      <c r="I889" s="3">
        <v>0</v>
      </c>
      <c r="J889" s="3">
        <v>10000</v>
      </c>
      <c r="K889" s="3">
        <v>1025</v>
      </c>
      <c r="L889" s="3">
        <v>7000</v>
      </c>
      <c r="M889" s="3">
        <v>0</v>
      </c>
      <c r="N889" s="3">
        <v>96000</v>
      </c>
      <c r="O889" s="3">
        <v>0</v>
      </c>
      <c r="P889" s="3">
        <v>0</v>
      </c>
      <c r="Q889" s="3">
        <v>0</v>
      </c>
      <c r="R889" s="3">
        <v>2072</v>
      </c>
      <c r="S889" s="3">
        <v>59000</v>
      </c>
      <c r="T889" s="3">
        <v>185000</v>
      </c>
      <c r="U889" s="3">
        <v>0</v>
      </c>
      <c r="V889" s="3">
        <v>9000</v>
      </c>
      <c r="W889" s="3">
        <v>922</v>
      </c>
      <c r="X889" s="3">
        <v>176000</v>
      </c>
      <c r="Y889" s="3">
        <v>0</v>
      </c>
      <c r="Z889" s="3">
        <v>0</v>
      </c>
      <c r="AA889" s="3">
        <v>31000</v>
      </c>
      <c r="AB889" s="3">
        <v>0</v>
      </c>
      <c r="AC889" s="3">
        <v>0</v>
      </c>
      <c r="AD889" s="3">
        <v>6000</v>
      </c>
      <c r="AE889" s="3">
        <v>0</v>
      </c>
      <c r="AF889" s="33">
        <f t="shared" si="13"/>
        <v>634159</v>
      </c>
    </row>
    <row r="890" spans="1:34" ht="13.5" thickBot="1" x14ac:dyDescent="0.25">
      <c r="A890" s="6" t="s">
        <v>72</v>
      </c>
      <c r="B890" s="3" t="s">
        <v>26</v>
      </c>
      <c r="C890" s="3">
        <v>1988</v>
      </c>
      <c r="D890" s="3">
        <v>0</v>
      </c>
      <c r="E890" s="3">
        <v>44</v>
      </c>
      <c r="F890" s="3">
        <v>0</v>
      </c>
      <c r="G890" s="3">
        <v>7249</v>
      </c>
      <c r="H890" s="3">
        <v>1014</v>
      </c>
      <c r="I890" s="3">
        <v>0</v>
      </c>
      <c r="J890" s="3">
        <v>3112</v>
      </c>
      <c r="K890" s="3">
        <v>0</v>
      </c>
      <c r="L890" s="3">
        <v>3087</v>
      </c>
      <c r="M890" s="3">
        <v>0</v>
      </c>
      <c r="N890" s="3">
        <v>2193</v>
      </c>
      <c r="O890" s="3">
        <v>0</v>
      </c>
      <c r="P890" s="3">
        <v>0</v>
      </c>
      <c r="Q890" s="3">
        <v>0</v>
      </c>
      <c r="R890" s="3">
        <v>0</v>
      </c>
      <c r="S890" s="3">
        <v>4406</v>
      </c>
      <c r="T890" s="3">
        <v>40436</v>
      </c>
      <c r="U890" s="3">
        <v>0</v>
      </c>
      <c r="V890" s="3">
        <v>16607</v>
      </c>
      <c r="W890" s="3">
        <v>0</v>
      </c>
      <c r="X890" s="3">
        <v>106539</v>
      </c>
      <c r="Y890" s="3">
        <v>0</v>
      </c>
      <c r="Z890" s="3">
        <v>0</v>
      </c>
      <c r="AA890" s="3">
        <v>153</v>
      </c>
      <c r="AB890" s="3">
        <v>0</v>
      </c>
      <c r="AC890" s="3">
        <v>0</v>
      </c>
      <c r="AD890" s="3">
        <v>4</v>
      </c>
      <c r="AE890" s="3">
        <v>0</v>
      </c>
      <c r="AF890" s="33">
        <f t="shared" si="13"/>
        <v>184844</v>
      </c>
    </row>
    <row r="891" spans="1:34" ht="13.5" thickBot="1" x14ac:dyDescent="0.25">
      <c r="A891" s="6" t="s">
        <v>72</v>
      </c>
      <c r="B891" s="3" t="s">
        <v>27</v>
      </c>
      <c r="C891" s="3">
        <v>1988</v>
      </c>
      <c r="D891" s="3">
        <v>0</v>
      </c>
      <c r="E891" s="3">
        <v>1505</v>
      </c>
      <c r="F891" s="3">
        <v>0</v>
      </c>
      <c r="G891" s="3">
        <v>13273</v>
      </c>
      <c r="H891" s="3">
        <v>78</v>
      </c>
      <c r="I891" s="3">
        <v>0</v>
      </c>
      <c r="J891" s="3">
        <v>18424</v>
      </c>
      <c r="K891" s="3">
        <v>0</v>
      </c>
      <c r="L891" s="3">
        <v>10</v>
      </c>
      <c r="M891" s="3">
        <v>0</v>
      </c>
      <c r="N891" s="3">
        <v>1530</v>
      </c>
      <c r="O891" s="3">
        <v>0</v>
      </c>
      <c r="P891" s="3">
        <v>0</v>
      </c>
      <c r="Q891" s="3">
        <v>0</v>
      </c>
      <c r="R891" s="3">
        <v>0</v>
      </c>
      <c r="S891" s="3">
        <v>5701</v>
      </c>
      <c r="T891" s="3">
        <v>53819</v>
      </c>
      <c r="U891" s="3">
        <v>0</v>
      </c>
      <c r="V891" s="3">
        <v>7912</v>
      </c>
      <c r="W891" s="3">
        <v>0</v>
      </c>
      <c r="X891" s="3">
        <v>72109</v>
      </c>
      <c r="Y891" s="3">
        <v>0</v>
      </c>
      <c r="Z891" s="3">
        <v>0</v>
      </c>
      <c r="AA891" s="3">
        <v>2540</v>
      </c>
      <c r="AB891" s="3">
        <v>0</v>
      </c>
      <c r="AC891" s="3">
        <v>0</v>
      </c>
      <c r="AD891" s="3">
        <v>9</v>
      </c>
      <c r="AE891" s="3">
        <v>0</v>
      </c>
      <c r="AF891" s="33">
        <f t="shared" si="13"/>
        <v>176910</v>
      </c>
    </row>
    <row r="892" spans="1:34" ht="13.5" thickBot="1" x14ac:dyDescent="0.25">
      <c r="A892" s="6" t="s">
        <v>72</v>
      </c>
      <c r="B892" s="3" t="s">
        <v>28</v>
      </c>
      <c r="C892" s="3">
        <v>1988</v>
      </c>
      <c r="D892" s="3">
        <v>0</v>
      </c>
      <c r="E892" s="3">
        <v>2016</v>
      </c>
      <c r="F892" s="3">
        <v>0</v>
      </c>
      <c r="G892" s="3">
        <v>1903</v>
      </c>
      <c r="H892" s="3">
        <v>22</v>
      </c>
      <c r="I892" s="3">
        <v>0</v>
      </c>
      <c r="J892" s="3">
        <v>7840</v>
      </c>
      <c r="K892" s="3">
        <v>0</v>
      </c>
      <c r="L892" s="3">
        <v>0</v>
      </c>
      <c r="M892" s="3">
        <v>0</v>
      </c>
      <c r="N892" s="3">
        <v>18858</v>
      </c>
      <c r="O892" s="3">
        <v>0</v>
      </c>
      <c r="P892" s="3">
        <v>0</v>
      </c>
      <c r="Q892" s="3">
        <v>0</v>
      </c>
      <c r="R892" s="3">
        <v>0</v>
      </c>
      <c r="S892" s="3">
        <v>3965</v>
      </c>
      <c r="T892" s="3">
        <v>22158</v>
      </c>
      <c r="U892" s="3">
        <v>0</v>
      </c>
      <c r="V892" s="3">
        <v>0</v>
      </c>
      <c r="W892" s="3">
        <v>0</v>
      </c>
      <c r="X892" s="3">
        <v>11456</v>
      </c>
      <c r="Y892" s="3">
        <v>0</v>
      </c>
      <c r="Z892" s="3">
        <v>0</v>
      </c>
      <c r="AA892" s="3">
        <v>1134</v>
      </c>
      <c r="AB892" s="3">
        <v>0</v>
      </c>
      <c r="AC892" s="3">
        <v>0</v>
      </c>
      <c r="AD892" s="3">
        <v>688</v>
      </c>
      <c r="AE892" s="3">
        <v>0</v>
      </c>
      <c r="AF892" s="33">
        <f t="shared" si="13"/>
        <v>70040</v>
      </c>
    </row>
    <row r="893" spans="1:34" ht="13.5" thickBot="1" x14ac:dyDescent="0.25">
      <c r="A893" s="6" t="s">
        <v>72</v>
      </c>
      <c r="B893" s="3" t="s">
        <v>29</v>
      </c>
      <c r="C893" s="3">
        <v>1988</v>
      </c>
      <c r="D893" s="3">
        <v>0</v>
      </c>
      <c r="E893" s="3">
        <v>4</v>
      </c>
      <c r="F893" s="3">
        <v>0</v>
      </c>
      <c r="G893" s="3">
        <v>5068</v>
      </c>
      <c r="H893" s="3">
        <v>0</v>
      </c>
      <c r="I893" s="3">
        <v>0</v>
      </c>
      <c r="J893" s="3">
        <v>254</v>
      </c>
      <c r="K893" s="3">
        <v>0</v>
      </c>
      <c r="L893" s="3">
        <v>4861</v>
      </c>
      <c r="M893" s="3">
        <v>0</v>
      </c>
      <c r="N893" s="3">
        <v>6675</v>
      </c>
      <c r="O893" s="3">
        <v>0</v>
      </c>
      <c r="P893" s="3">
        <v>0</v>
      </c>
      <c r="Q893" s="3">
        <v>0</v>
      </c>
      <c r="R893" s="3">
        <v>0</v>
      </c>
      <c r="S893" s="3">
        <v>5617</v>
      </c>
      <c r="T893" s="3">
        <v>128337</v>
      </c>
      <c r="U893" s="3">
        <v>0</v>
      </c>
      <c r="V893" s="3">
        <v>4236</v>
      </c>
      <c r="W893" s="3">
        <v>0</v>
      </c>
      <c r="X893" s="3">
        <v>96615</v>
      </c>
      <c r="Y893" s="3">
        <v>0</v>
      </c>
      <c r="Z893" s="3">
        <v>0</v>
      </c>
      <c r="AA893" s="3">
        <v>74</v>
      </c>
      <c r="AB893" s="3">
        <v>0</v>
      </c>
      <c r="AC893" s="3">
        <v>0</v>
      </c>
      <c r="AD893" s="3">
        <v>13</v>
      </c>
      <c r="AE893" s="3">
        <v>0</v>
      </c>
      <c r="AF893" s="33">
        <f t="shared" si="13"/>
        <v>251754</v>
      </c>
    </row>
    <row r="894" spans="1:34" ht="13.5" thickBot="1" x14ac:dyDescent="0.25">
      <c r="A894" s="6" t="s">
        <v>72</v>
      </c>
      <c r="B894" s="3" t="s">
        <v>30</v>
      </c>
      <c r="C894" s="3">
        <v>1988</v>
      </c>
      <c r="D894" s="3">
        <v>0</v>
      </c>
      <c r="E894" s="3">
        <v>28</v>
      </c>
      <c r="F894" s="3">
        <v>0</v>
      </c>
      <c r="G894" s="3">
        <v>1793</v>
      </c>
      <c r="H894" s="3">
        <v>2372</v>
      </c>
      <c r="I894" s="3">
        <v>0</v>
      </c>
      <c r="J894" s="3">
        <v>2171</v>
      </c>
      <c r="K894" s="3">
        <v>0</v>
      </c>
      <c r="L894" s="3">
        <v>1091</v>
      </c>
      <c r="M894" s="3">
        <v>0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3">
        <v>478</v>
      </c>
      <c r="T894" s="3">
        <v>1214</v>
      </c>
      <c r="U894" s="3">
        <v>0</v>
      </c>
      <c r="V894" s="3">
        <v>5191</v>
      </c>
      <c r="W894" s="3">
        <v>0</v>
      </c>
      <c r="X894" s="3">
        <v>22663</v>
      </c>
      <c r="Y894" s="3">
        <v>0</v>
      </c>
      <c r="Z894" s="3">
        <v>0</v>
      </c>
      <c r="AA894" s="3">
        <v>50</v>
      </c>
      <c r="AB894" s="3">
        <v>0</v>
      </c>
      <c r="AC894" s="3">
        <v>0</v>
      </c>
      <c r="AD894" s="3">
        <v>0</v>
      </c>
      <c r="AE894" s="3">
        <v>0</v>
      </c>
      <c r="AF894" s="33">
        <f t="shared" si="13"/>
        <v>37051</v>
      </c>
    </row>
    <row r="895" spans="1:34" ht="13.5" thickBot="1" x14ac:dyDescent="0.25">
      <c r="A895" s="6" t="s">
        <v>72</v>
      </c>
      <c r="B895" s="3" t="s">
        <v>31</v>
      </c>
      <c r="C895" s="3">
        <v>1988</v>
      </c>
      <c r="D895" s="3">
        <v>0</v>
      </c>
      <c r="E895" s="3">
        <v>1493</v>
      </c>
      <c r="F895" s="3">
        <v>0</v>
      </c>
      <c r="G895" s="3">
        <v>2033</v>
      </c>
      <c r="H895" s="3">
        <v>151</v>
      </c>
      <c r="I895" s="3">
        <v>0</v>
      </c>
      <c r="J895" s="3">
        <v>5846</v>
      </c>
      <c r="K895" s="3">
        <v>0</v>
      </c>
      <c r="L895" s="3">
        <v>7</v>
      </c>
      <c r="M895" s="3">
        <v>0</v>
      </c>
      <c r="N895" s="3">
        <v>8917</v>
      </c>
      <c r="O895" s="3">
        <v>0</v>
      </c>
      <c r="P895" s="3">
        <v>0</v>
      </c>
      <c r="Q895" s="3">
        <v>0</v>
      </c>
      <c r="R895" s="3">
        <v>0</v>
      </c>
      <c r="S895" s="3">
        <v>5033</v>
      </c>
      <c r="T895" s="3">
        <v>35623</v>
      </c>
      <c r="U895" s="3">
        <v>0</v>
      </c>
      <c r="V895" s="3">
        <v>39</v>
      </c>
      <c r="W895" s="3">
        <v>0</v>
      </c>
      <c r="X895" s="3">
        <v>14976</v>
      </c>
      <c r="Y895" s="3">
        <v>0</v>
      </c>
      <c r="Z895" s="3">
        <v>0</v>
      </c>
      <c r="AA895" s="3">
        <v>1137</v>
      </c>
      <c r="AB895" s="3">
        <v>0</v>
      </c>
      <c r="AC895" s="3">
        <v>0</v>
      </c>
      <c r="AD895" s="3">
        <v>27</v>
      </c>
      <c r="AE895" s="3">
        <v>0</v>
      </c>
      <c r="AF895" s="33">
        <f t="shared" si="13"/>
        <v>75282</v>
      </c>
    </row>
    <row r="896" spans="1:34" ht="13.5" thickBot="1" x14ac:dyDescent="0.25">
      <c r="A896" s="6" t="s">
        <v>72</v>
      </c>
      <c r="B896" s="3" t="s">
        <v>32</v>
      </c>
      <c r="C896" s="3">
        <v>1988</v>
      </c>
      <c r="D896" s="3">
        <v>0</v>
      </c>
      <c r="E896" s="3">
        <v>0</v>
      </c>
      <c r="F896" s="3">
        <v>0</v>
      </c>
      <c r="G896" s="3">
        <v>40749</v>
      </c>
      <c r="H896" s="3">
        <v>165</v>
      </c>
      <c r="I896" s="3">
        <v>0</v>
      </c>
      <c r="J896" s="3">
        <v>797</v>
      </c>
      <c r="K896" s="3">
        <v>260</v>
      </c>
      <c r="L896" s="3">
        <v>2734</v>
      </c>
      <c r="M896" s="3">
        <v>0</v>
      </c>
      <c r="N896" s="3">
        <v>15102</v>
      </c>
      <c r="O896" s="3">
        <v>0</v>
      </c>
      <c r="P896" s="3">
        <v>0</v>
      </c>
      <c r="Q896" s="3">
        <v>0</v>
      </c>
      <c r="R896" s="3">
        <v>0</v>
      </c>
      <c r="S896" s="3">
        <v>25985</v>
      </c>
      <c r="T896" s="3">
        <v>340802</v>
      </c>
      <c r="U896" s="3">
        <v>0</v>
      </c>
      <c r="V896" s="3">
        <v>25886</v>
      </c>
      <c r="W896" s="3">
        <v>1127</v>
      </c>
      <c r="X896" s="3">
        <v>142448</v>
      </c>
      <c r="Y896" s="3">
        <v>0</v>
      </c>
      <c r="Z896" s="3">
        <v>0</v>
      </c>
      <c r="AA896" s="3">
        <v>12904</v>
      </c>
      <c r="AB896" s="3">
        <v>0</v>
      </c>
      <c r="AC896" s="3">
        <v>0</v>
      </c>
      <c r="AD896" s="3">
        <v>391</v>
      </c>
      <c r="AE896" s="3">
        <v>0</v>
      </c>
      <c r="AF896" s="33">
        <f t="shared" si="13"/>
        <v>609350</v>
      </c>
    </row>
    <row r="897" spans="1:32" ht="13.5" thickBot="1" x14ac:dyDescent="0.25">
      <c r="A897" s="6" t="s">
        <v>73</v>
      </c>
      <c r="B897" s="3" t="s">
        <v>33</v>
      </c>
      <c r="C897" s="3">
        <v>1988</v>
      </c>
      <c r="D897" s="3">
        <v>0</v>
      </c>
      <c r="E897" s="3">
        <v>0</v>
      </c>
      <c r="F897" s="3">
        <v>0</v>
      </c>
      <c r="G897" s="3">
        <v>697</v>
      </c>
      <c r="H897" s="3">
        <v>0</v>
      </c>
      <c r="I897" s="3">
        <v>0</v>
      </c>
      <c r="J897" s="3">
        <v>14</v>
      </c>
      <c r="K897" s="3">
        <v>0</v>
      </c>
      <c r="L897" s="3">
        <v>55</v>
      </c>
      <c r="M897" s="3">
        <v>0</v>
      </c>
      <c r="N897" s="3">
        <v>142</v>
      </c>
      <c r="O897" s="3">
        <v>0</v>
      </c>
      <c r="P897" s="3">
        <v>0</v>
      </c>
      <c r="Q897" s="3">
        <v>0</v>
      </c>
      <c r="R897" s="3">
        <v>0</v>
      </c>
      <c r="S897" s="3">
        <v>105</v>
      </c>
      <c r="T897" s="3">
        <v>5024</v>
      </c>
      <c r="U897" s="3">
        <v>0</v>
      </c>
      <c r="V897" s="3">
        <v>414</v>
      </c>
      <c r="W897" s="3">
        <v>131</v>
      </c>
      <c r="X897" s="3">
        <v>3120</v>
      </c>
      <c r="Y897" s="3">
        <v>0</v>
      </c>
      <c r="Z897" s="3">
        <v>0</v>
      </c>
      <c r="AA897" s="3">
        <v>106</v>
      </c>
      <c r="AB897" s="3">
        <v>0</v>
      </c>
      <c r="AC897" s="3">
        <v>0</v>
      </c>
      <c r="AD897" s="3">
        <v>19</v>
      </c>
      <c r="AE897" s="3">
        <v>0</v>
      </c>
      <c r="AF897" s="33">
        <f t="shared" si="13"/>
        <v>9827</v>
      </c>
    </row>
    <row r="898" spans="1:32" ht="13.5" thickBot="1" x14ac:dyDescent="0.25">
      <c r="A898" s="6" t="s">
        <v>73</v>
      </c>
      <c r="B898" s="25" t="s">
        <v>34</v>
      </c>
      <c r="C898" s="3">
        <v>1988</v>
      </c>
      <c r="D898" s="3">
        <v>0</v>
      </c>
      <c r="E898" s="3">
        <v>0</v>
      </c>
      <c r="F898" s="3">
        <v>0</v>
      </c>
      <c r="G898" s="3">
        <v>3</v>
      </c>
      <c r="H898" s="3">
        <v>0</v>
      </c>
      <c r="I898" s="3">
        <v>0</v>
      </c>
      <c r="J898" s="3">
        <v>0</v>
      </c>
      <c r="K898" s="3">
        <v>0</v>
      </c>
      <c r="L898" s="3">
        <v>88</v>
      </c>
      <c r="M898" s="3">
        <v>0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v>4</v>
      </c>
      <c r="T898" s="3">
        <v>37500</v>
      </c>
      <c r="U898" s="3">
        <v>0</v>
      </c>
      <c r="V898" s="3">
        <v>860</v>
      </c>
      <c r="W898" s="3">
        <v>28</v>
      </c>
      <c r="X898" s="3">
        <v>3000</v>
      </c>
      <c r="Y898" s="3">
        <v>0</v>
      </c>
      <c r="Z898" s="3">
        <v>0</v>
      </c>
      <c r="AA898" s="3">
        <v>165</v>
      </c>
      <c r="AB898" s="3">
        <v>0</v>
      </c>
      <c r="AC898" s="3">
        <v>0</v>
      </c>
      <c r="AD898" s="3">
        <v>4</v>
      </c>
      <c r="AE898" s="3">
        <v>0</v>
      </c>
      <c r="AF898" s="33">
        <f t="shared" si="13"/>
        <v>41652</v>
      </c>
    </row>
    <row r="899" spans="1:32" ht="13.5" thickBot="1" x14ac:dyDescent="0.25">
      <c r="A899" s="6" t="s">
        <v>73</v>
      </c>
      <c r="B899" s="25" t="s">
        <v>35</v>
      </c>
      <c r="C899" s="3">
        <v>1988</v>
      </c>
      <c r="D899" s="3">
        <v>0</v>
      </c>
      <c r="E899" s="3">
        <v>0</v>
      </c>
      <c r="F899" s="3">
        <v>0</v>
      </c>
      <c r="G899" s="3">
        <v>10311</v>
      </c>
      <c r="H899" s="3">
        <v>89</v>
      </c>
      <c r="I899" s="3">
        <v>0</v>
      </c>
      <c r="J899" s="3">
        <v>0</v>
      </c>
      <c r="K899" s="3">
        <v>1211</v>
      </c>
      <c r="L899" s="3">
        <v>45</v>
      </c>
      <c r="M899" s="3">
        <v>0</v>
      </c>
      <c r="N899" s="3">
        <v>2409</v>
      </c>
      <c r="O899" s="3">
        <v>0</v>
      </c>
      <c r="P899" s="3">
        <v>0</v>
      </c>
      <c r="Q899" s="3">
        <v>0</v>
      </c>
      <c r="R899" s="3">
        <v>2698</v>
      </c>
      <c r="S899" s="3">
        <v>2550</v>
      </c>
      <c r="T899" s="3">
        <v>2</v>
      </c>
      <c r="U899" s="3">
        <v>0</v>
      </c>
      <c r="V899" s="3">
        <v>0</v>
      </c>
      <c r="W899" s="3">
        <v>676</v>
      </c>
      <c r="X899" s="3">
        <v>6439</v>
      </c>
      <c r="Y899" s="3">
        <v>0</v>
      </c>
      <c r="Z899" s="3">
        <v>0</v>
      </c>
      <c r="AA899" s="3">
        <v>0</v>
      </c>
      <c r="AB899" s="3">
        <v>0</v>
      </c>
      <c r="AC899" s="3">
        <v>0</v>
      </c>
      <c r="AD899" s="3">
        <v>0</v>
      </c>
      <c r="AE899" s="3">
        <v>0</v>
      </c>
      <c r="AF899" s="33">
        <f t="shared" ref="AF899:AF962" si="14">SUM(D899:AE899)</f>
        <v>26430</v>
      </c>
    </row>
    <row r="900" spans="1:32" ht="13.5" thickBot="1" x14ac:dyDescent="0.25">
      <c r="A900" s="6" t="s">
        <v>73</v>
      </c>
      <c r="B900" s="25" t="s">
        <v>36</v>
      </c>
      <c r="C900" s="3">
        <v>1988</v>
      </c>
      <c r="D900" s="3">
        <v>0</v>
      </c>
      <c r="E900" s="3">
        <v>0</v>
      </c>
      <c r="F900" s="3">
        <v>0</v>
      </c>
      <c r="G900" s="3">
        <v>434</v>
      </c>
      <c r="H900" s="3">
        <v>0</v>
      </c>
      <c r="I900" s="3">
        <v>0</v>
      </c>
      <c r="J900" s="3">
        <v>0</v>
      </c>
      <c r="K900" s="3">
        <v>7</v>
      </c>
      <c r="L900" s="3">
        <v>830</v>
      </c>
      <c r="M900" s="3">
        <v>0</v>
      </c>
      <c r="N900" s="3">
        <v>3015</v>
      </c>
      <c r="O900" s="3">
        <v>0</v>
      </c>
      <c r="P900" s="3">
        <v>0</v>
      </c>
      <c r="Q900" s="3">
        <v>0</v>
      </c>
      <c r="R900" s="3">
        <v>0</v>
      </c>
      <c r="S900" s="3">
        <v>229</v>
      </c>
      <c r="T900" s="3">
        <v>36683</v>
      </c>
      <c r="U900" s="3">
        <v>1</v>
      </c>
      <c r="V900" s="3">
        <v>488</v>
      </c>
      <c r="W900" s="3">
        <v>151</v>
      </c>
      <c r="X900" s="3">
        <v>5019</v>
      </c>
      <c r="Y900" s="3">
        <v>0</v>
      </c>
      <c r="Z900" s="3">
        <v>0</v>
      </c>
      <c r="AA900" s="3">
        <v>2</v>
      </c>
      <c r="AB900" s="3">
        <v>0</v>
      </c>
      <c r="AC900" s="3">
        <v>0</v>
      </c>
      <c r="AD900" s="3">
        <v>1</v>
      </c>
      <c r="AE900" s="3">
        <v>0</v>
      </c>
      <c r="AF900" s="33">
        <f t="shared" si="14"/>
        <v>46860</v>
      </c>
    </row>
    <row r="901" spans="1:32" ht="13.5" thickBot="1" x14ac:dyDescent="0.25">
      <c r="A901" s="6" t="s">
        <v>73</v>
      </c>
      <c r="B901" s="25" t="s">
        <v>37</v>
      </c>
      <c r="C901" s="3">
        <v>1988</v>
      </c>
      <c r="D901" s="3">
        <v>0</v>
      </c>
      <c r="E901" s="3">
        <v>0</v>
      </c>
      <c r="F901" s="3">
        <v>0</v>
      </c>
      <c r="G901" s="3">
        <v>1042</v>
      </c>
      <c r="H901" s="3">
        <v>21</v>
      </c>
      <c r="I901" s="3">
        <v>0</v>
      </c>
      <c r="J901" s="3">
        <v>64</v>
      </c>
      <c r="K901" s="3">
        <v>248</v>
      </c>
      <c r="L901" s="3">
        <v>37</v>
      </c>
      <c r="M901" s="3">
        <v>0</v>
      </c>
      <c r="N901" s="3">
        <v>124</v>
      </c>
      <c r="O901" s="3">
        <v>0</v>
      </c>
      <c r="P901" s="3">
        <v>0</v>
      </c>
      <c r="Q901" s="3">
        <v>0</v>
      </c>
      <c r="R901" s="3">
        <v>0</v>
      </c>
      <c r="S901" s="3">
        <v>751</v>
      </c>
      <c r="T901" s="3">
        <v>13780</v>
      </c>
      <c r="U901" s="3">
        <v>0</v>
      </c>
      <c r="V901" s="3">
        <v>63</v>
      </c>
      <c r="W901" s="3">
        <v>114</v>
      </c>
      <c r="X901" s="3">
        <v>3431</v>
      </c>
      <c r="Y901" s="3">
        <v>0</v>
      </c>
      <c r="Z901" s="3">
        <v>0</v>
      </c>
      <c r="AA901" s="3">
        <v>50</v>
      </c>
      <c r="AB901" s="3">
        <v>0</v>
      </c>
      <c r="AC901" s="3">
        <v>0</v>
      </c>
      <c r="AD901" s="3">
        <v>0</v>
      </c>
      <c r="AE901" s="3">
        <v>0</v>
      </c>
      <c r="AF901" s="33">
        <f t="shared" si="14"/>
        <v>19725</v>
      </c>
    </row>
    <row r="902" spans="1:32" ht="13.5" thickBot="1" x14ac:dyDescent="0.25">
      <c r="A902" s="6" t="s">
        <v>73</v>
      </c>
      <c r="B902" s="25" t="s">
        <v>38</v>
      </c>
      <c r="C902" s="3">
        <v>1988</v>
      </c>
      <c r="D902" s="3">
        <v>0</v>
      </c>
      <c r="E902" s="3">
        <v>0</v>
      </c>
      <c r="F902" s="3">
        <v>0</v>
      </c>
      <c r="G902" s="3">
        <v>3637</v>
      </c>
      <c r="H902" s="3">
        <v>31</v>
      </c>
      <c r="I902" s="3">
        <v>0</v>
      </c>
      <c r="J902" s="3">
        <v>253</v>
      </c>
      <c r="K902" s="3">
        <v>881</v>
      </c>
      <c r="L902" s="3">
        <v>106</v>
      </c>
      <c r="M902" s="3">
        <v>0</v>
      </c>
      <c r="N902" s="3">
        <v>743</v>
      </c>
      <c r="O902" s="3">
        <v>0</v>
      </c>
      <c r="P902" s="3">
        <v>0</v>
      </c>
      <c r="Q902" s="3">
        <v>0</v>
      </c>
      <c r="R902" s="3">
        <v>0</v>
      </c>
      <c r="S902" s="3">
        <v>618</v>
      </c>
      <c r="T902" s="3">
        <v>5809</v>
      </c>
      <c r="U902" s="3">
        <v>0</v>
      </c>
      <c r="V902" s="3">
        <v>0</v>
      </c>
      <c r="W902" s="3">
        <v>308</v>
      </c>
      <c r="X902" s="3">
        <v>1884</v>
      </c>
      <c r="Y902" s="3">
        <v>0</v>
      </c>
      <c r="Z902" s="3">
        <v>0</v>
      </c>
      <c r="AA902" s="3">
        <v>129</v>
      </c>
      <c r="AB902" s="3">
        <v>0</v>
      </c>
      <c r="AC902" s="3">
        <v>0</v>
      </c>
      <c r="AD902" s="3">
        <v>34</v>
      </c>
      <c r="AE902" s="3">
        <v>0</v>
      </c>
      <c r="AF902" s="33">
        <f t="shared" si="14"/>
        <v>14433</v>
      </c>
    </row>
    <row r="903" spans="1:32" ht="13.5" thickBot="1" x14ac:dyDescent="0.25">
      <c r="A903" s="6" t="s">
        <v>73</v>
      </c>
      <c r="B903" s="25" t="s">
        <v>39</v>
      </c>
      <c r="C903" s="3">
        <v>1988</v>
      </c>
      <c r="D903" s="3">
        <v>0</v>
      </c>
      <c r="E903" s="3">
        <v>0</v>
      </c>
      <c r="F903" s="3">
        <v>0</v>
      </c>
      <c r="G903" s="3">
        <v>179</v>
      </c>
      <c r="H903" s="3">
        <v>0</v>
      </c>
      <c r="I903" s="3">
        <v>0</v>
      </c>
      <c r="J903" s="3">
        <v>4</v>
      </c>
      <c r="K903" s="3">
        <v>0</v>
      </c>
      <c r="L903" s="3">
        <v>2040</v>
      </c>
      <c r="M903" s="3">
        <v>0</v>
      </c>
      <c r="N903" s="3">
        <v>3907</v>
      </c>
      <c r="O903" s="3">
        <v>0</v>
      </c>
      <c r="P903" s="3">
        <v>0</v>
      </c>
      <c r="Q903" s="3">
        <v>0</v>
      </c>
      <c r="R903" s="3">
        <v>0</v>
      </c>
      <c r="S903" s="3">
        <v>579</v>
      </c>
      <c r="T903" s="3">
        <v>177402</v>
      </c>
      <c r="U903" s="3">
        <v>0</v>
      </c>
      <c r="V903" s="3">
        <v>3231</v>
      </c>
      <c r="W903" s="3">
        <v>33</v>
      </c>
      <c r="X903" s="3">
        <v>53362</v>
      </c>
      <c r="Y903" s="3">
        <v>0</v>
      </c>
      <c r="Z903" s="3">
        <v>0</v>
      </c>
      <c r="AA903" s="3">
        <v>864</v>
      </c>
      <c r="AB903" s="3">
        <v>0</v>
      </c>
      <c r="AC903" s="3">
        <v>122685</v>
      </c>
      <c r="AD903" s="3">
        <v>82</v>
      </c>
      <c r="AE903" s="3">
        <v>0</v>
      </c>
      <c r="AF903" s="33">
        <f t="shared" si="14"/>
        <v>364368</v>
      </c>
    </row>
    <row r="904" spans="1:32" ht="13.5" thickBot="1" x14ac:dyDescent="0.25">
      <c r="A904" s="6" t="s">
        <v>73</v>
      </c>
      <c r="B904" s="25" t="s">
        <v>40</v>
      </c>
      <c r="C904" s="3">
        <v>1988</v>
      </c>
      <c r="D904" s="3">
        <v>0</v>
      </c>
      <c r="E904" s="3">
        <v>0</v>
      </c>
      <c r="F904" s="3">
        <v>0</v>
      </c>
      <c r="G904" s="3">
        <v>16937</v>
      </c>
      <c r="H904" s="3">
        <v>199</v>
      </c>
      <c r="I904" s="3">
        <v>0</v>
      </c>
      <c r="J904" s="3">
        <v>1249</v>
      </c>
      <c r="K904" s="3">
        <v>807</v>
      </c>
      <c r="L904" s="3">
        <v>13980</v>
      </c>
      <c r="M904" s="3">
        <v>0</v>
      </c>
      <c r="N904" s="3">
        <v>24853</v>
      </c>
      <c r="O904" s="3">
        <v>0</v>
      </c>
      <c r="P904" s="3">
        <v>0</v>
      </c>
      <c r="Q904" s="3">
        <v>0</v>
      </c>
      <c r="R904" s="3">
        <v>16</v>
      </c>
      <c r="S904" s="3">
        <v>13279</v>
      </c>
      <c r="T904" s="3">
        <v>193720</v>
      </c>
      <c r="U904" s="3">
        <v>0</v>
      </c>
      <c r="V904" s="3">
        <v>25113</v>
      </c>
      <c r="W904" s="3">
        <v>818</v>
      </c>
      <c r="X904" s="3">
        <v>267558</v>
      </c>
      <c r="Y904" s="3">
        <v>0</v>
      </c>
      <c r="Z904" s="3">
        <v>0</v>
      </c>
      <c r="AA904" s="3">
        <v>6047</v>
      </c>
      <c r="AB904" s="3">
        <v>0</v>
      </c>
      <c r="AC904" s="3">
        <v>0</v>
      </c>
      <c r="AD904" s="3">
        <v>0</v>
      </c>
      <c r="AE904" s="3">
        <v>0</v>
      </c>
      <c r="AF904" s="33">
        <f t="shared" si="14"/>
        <v>564576</v>
      </c>
    </row>
    <row r="905" spans="1:32" ht="13.5" thickBot="1" x14ac:dyDescent="0.25">
      <c r="A905" s="6" t="s">
        <v>73</v>
      </c>
      <c r="B905" s="25" t="s">
        <v>41</v>
      </c>
      <c r="C905" s="3">
        <v>1988</v>
      </c>
      <c r="D905" s="3">
        <v>0</v>
      </c>
      <c r="E905" s="3">
        <v>0</v>
      </c>
      <c r="F905" s="3">
        <v>0</v>
      </c>
      <c r="G905" s="3">
        <v>4721</v>
      </c>
      <c r="H905" s="3">
        <v>0</v>
      </c>
      <c r="I905" s="3">
        <v>0</v>
      </c>
      <c r="J905" s="3">
        <v>500</v>
      </c>
      <c r="K905" s="3">
        <v>0</v>
      </c>
      <c r="L905" s="3">
        <v>23072</v>
      </c>
      <c r="M905" s="3">
        <v>0</v>
      </c>
      <c r="N905" s="3">
        <v>23072</v>
      </c>
      <c r="O905" s="3">
        <v>0</v>
      </c>
      <c r="P905" s="3">
        <v>0</v>
      </c>
      <c r="Q905" s="3">
        <v>0</v>
      </c>
      <c r="R905" s="3">
        <v>0</v>
      </c>
      <c r="S905" s="3">
        <v>12896</v>
      </c>
      <c r="T905" s="3">
        <v>229958</v>
      </c>
      <c r="U905" s="3">
        <v>0</v>
      </c>
      <c r="V905" s="3">
        <v>105812</v>
      </c>
      <c r="W905" s="3">
        <v>0</v>
      </c>
      <c r="X905" s="3">
        <v>224514</v>
      </c>
      <c r="Y905" s="3">
        <v>0</v>
      </c>
      <c r="Z905" s="3">
        <v>0</v>
      </c>
      <c r="AA905" s="3">
        <v>16351</v>
      </c>
      <c r="AB905" s="3">
        <v>0</v>
      </c>
      <c r="AC905" s="3">
        <v>0</v>
      </c>
      <c r="AD905" s="3">
        <v>0</v>
      </c>
      <c r="AE905" s="3">
        <v>0</v>
      </c>
      <c r="AF905" s="33">
        <f t="shared" si="14"/>
        <v>640896</v>
      </c>
    </row>
    <row r="906" spans="1:32" ht="13.5" thickBot="1" x14ac:dyDescent="0.25">
      <c r="A906" s="6" t="s">
        <v>73</v>
      </c>
      <c r="B906" s="25" t="s">
        <v>42</v>
      </c>
      <c r="C906" s="3">
        <v>1988</v>
      </c>
      <c r="D906" s="3"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9</v>
      </c>
      <c r="M906" s="3">
        <v>0</v>
      </c>
      <c r="N906" s="3">
        <v>23</v>
      </c>
      <c r="O906" s="3">
        <v>0</v>
      </c>
      <c r="P906" s="3">
        <v>0</v>
      </c>
      <c r="Q906" s="3">
        <v>0</v>
      </c>
      <c r="R906" s="3">
        <v>0</v>
      </c>
      <c r="S906" s="3">
        <v>58</v>
      </c>
      <c r="T906" s="3">
        <v>728</v>
      </c>
      <c r="U906" s="3">
        <v>0</v>
      </c>
      <c r="V906" s="3">
        <v>62</v>
      </c>
      <c r="W906" s="3">
        <v>0</v>
      </c>
      <c r="X906" s="3">
        <v>120</v>
      </c>
      <c r="Y906" s="3">
        <v>0</v>
      </c>
      <c r="Z906" s="3">
        <v>0</v>
      </c>
      <c r="AA906" s="3">
        <v>13</v>
      </c>
      <c r="AB906" s="3">
        <v>0</v>
      </c>
      <c r="AC906" s="3">
        <v>0</v>
      </c>
      <c r="AD906" s="3">
        <v>2</v>
      </c>
      <c r="AE906" s="3">
        <v>0</v>
      </c>
      <c r="AF906" s="33">
        <f t="shared" si="14"/>
        <v>1015</v>
      </c>
    </row>
    <row r="907" spans="1:32" ht="13.5" thickBot="1" x14ac:dyDescent="0.25">
      <c r="A907" s="6" t="s">
        <v>73</v>
      </c>
      <c r="B907" s="25" t="s">
        <v>43</v>
      </c>
      <c r="C907" s="3">
        <v>1988</v>
      </c>
      <c r="D907" s="3">
        <v>0</v>
      </c>
      <c r="E907" s="3">
        <v>0</v>
      </c>
      <c r="F907" s="3">
        <v>0</v>
      </c>
      <c r="G907" s="3">
        <v>0</v>
      </c>
      <c r="H907" s="3">
        <v>35</v>
      </c>
      <c r="I907" s="3">
        <v>0</v>
      </c>
      <c r="J907" s="3">
        <v>250</v>
      </c>
      <c r="K907" s="3">
        <v>406</v>
      </c>
      <c r="L907" s="3">
        <v>128</v>
      </c>
      <c r="M907" s="3">
        <v>0</v>
      </c>
      <c r="N907" s="3">
        <v>788</v>
      </c>
      <c r="O907" s="3">
        <v>0</v>
      </c>
      <c r="P907" s="3">
        <v>0</v>
      </c>
      <c r="Q907" s="3">
        <v>0</v>
      </c>
      <c r="R907" s="3">
        <v>0</v>
      </c>
      <c r="S907" s="3">
        <v>1377</v>
      </c>
      <c r="T907" s="3">
        <v>9956</v>
      </c>
      <c r="U907" s="3">
        <v>0</v>
      </c>
      <c r="V907" s="3">
        <v>0</v>
      </c>
      <c r="W907" s="3">
        <v>129</v>
      </c>
      <c r="X907" s="3">
        <v>3048</v>
      </c>
      <c r="Y907" s="3">
        <v>0</v>
      </c>
      <c r="Z907" s="3">
        <v>0</v>
      </c>
      <c r="AA907" s="3">
        <v>82</v>
      </c>
      <c r="AB907" s="3">
        <v>0</v>
      </c>
      <c r="AC907" s="3">
        <v>0</v>
      </c>
      <c r="AD907" s="3">
        <v>11</v>
      </c>
      <c r="AE907" s="3">
        <v>0</v>
      </c>
      <c r="AF907" s="33">
        <f t="shared" si="14"/>
        <v>16210</v>
      </c>
    </row>
    <row r="908" spans="1:32" ht="13.5" thickBot="1" x14ac:dyDescent="0.25">
      <c r="A908" s="6" t="s">
        <v>74</v>
      </c>
      <c r="B908" s="25" t="s">
        <v>44</v>
      </c>
      <c r="C908" s="3">
        <v>1988</v>
      </c>
      <c r="D908" s="3">
        <v>0</v>
      </c>
      <c r="E908" s="3">
        <v>0</v>
      </c>
      <c r="F908" s="3">
        <v>0</v>
      </c>
      <c r="G908" s="3">
        <v>1345</v>
      </c>
      <c r="H908" s="3">
        <v>837</v>
      </c>
      <c r="I908" s="3">
        <v>0</v>
      </c>
      <c r="J908" s="3">
        <v>30</v>
      </c>
      <c r="K908" s="3">
        <v>0</v>
      </c>
      <c r="L908" s="3">
        <v>2440</v>
      </c>
      <c r="M908" s="3">
        <v>0</v>
      </c>
      <c r="N908" s="3">
        <v>404</v>
      </c>
      <c r="O908" s="3">
        <v>0</v>
      </c>
      <c r="P908" s="3">
        <v>0</v>
      </c>
      <c r="Q908" s="3">
        <v>0</v>
      </c>
      <c r="R908" s="3">
        <v>0</v>
      </c>
      <c r="S908" s="3">
        <v>918</v>
      </c>
      <c r="T908" s="3">
        <v>4946</v>
      </c>
      <c r="U908" s="3">
        <v>4</v>
      </c>
      <c r="V908" s="3">
        <v>741</v>
      </c>
      <c r="W908" s="3">
        <v>358</v>
      </c>
      <c r="X908" s="3">
        <v>12037</v>
      </c>
      <c r="Y908" s="3">
        <v>0</v>
      </c>
      <c r="Z908" s="3">
        <v>0</v>
      </c>
      <c r="AA908" s="3">
        <v>5</v>
      </c>
      <c r="AB908" s="3">
        <v>0</v>
      </c>
      <c r="AC908" s="3">
        <v>0</v>
      </c>
      <c r="AD908" s="3">
        <v>0</v>
      </c>
      <c r="AE908" s="3">
        <v>0</v>
      </c>
      <c r="AF908" s="33">
        <f t="shared" si="14"/>
        <v>24065</v>
      </c>
    </row>
    <row r="909" spans="1:32" ht="13.5" thickBot="1" x14ac:dyDescent="0.25">
      <c r="A909" s="6" t="s">
        <v>74</v>
      </c>
      <c r="B909" s="25" t="s">
        <v>45</v>
      </c>
      <c r="C909" s="3">
        <v>1988</v>
      </c>
      <c r="D909" s="3">
        <v>0</v>
      </c>
      <c r="E909" s="3">
        <v>1</v>
      </c>
      <c r="F909" s="3">
        <v>0</v>
      </c>
      <c r="G909" s="3">
        <v>4963</v>
      </c>
      <c r="H909" s="3">
        <v>938</v>
      </c>
      <c r="I909" s="3">
        <v>0</v>
      </c>
      <c r="J909" s="3">
        <v>493</v>
      </c>
      <c r="K909" s="3">
        <v>0</v>
      </c>
      <c r="L909" s="3">
        <v>3566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3">
        <v>9766</v>
      </c>
      <c r="T909" s="3">
        <v>17010</v>
      </c>
      <c r="U909" s="3">
        <v>32</v>
      </c>
      <c r="V909" s="3">
        <v>9461</v>
      </c>
      <c r="W909" s="3">
        <v>683</v>
      </c>
      <c r="X909" s="3">
        <v>49041</v>
      </c>
      <c r="Y909" s="3">
        <v>0</v>
      </c>
      <c r="Z909" s="3">
        <v>0</v>
      </c>
      <c r="AA909" s="3">
        <v>32</v>
      </c>
      <c r="AB909" s="3">
        <v>17</v>
      </c>
      <c r="AC909" s="3">
        <v>0</v>
      </c>
      <c r="AD909" s="3">
        <v>1</v>
      </c>
      <c r="AE909" s="3">
        <v>0</v>
      </c>
      <c r="AF909" s="33">
        <f t="shared" si="14"/>
        <v>96004</v>
      </c>
    </row>
    <row r="910" spans="1:32" ht="13.5" thickBot="1" x14ac:dyDescent="0.25">
      <c r="A910" s="6" t="s">
        <v>74</v>
      </c>
      <c r="B910" s="25" t="s">
        <v>46</v>
      </c>
      <c r="C910" s="3">
        <v>1988</v>
      </c>
      <c r="D910" s="3">
        <v>0</v>
      </c>
      <c r="E910" s="3">
        <v>0</v>
      </c>
      <c r="F910" s="3">
        <v>0</v>
      </c>
      <c r="G910" s="3">
        <v>9</v>
      </c>
      <c r="H910" s="3">
        <v>388</v>
      </c>
      <c r="I910" s="3">
        <v>0</v>
      </c>
      <c r="J910" s="3">
        <v>1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  <c r="Q910" s="3">
        <v>0</v>
      </c>
      <c r="R910" s="3">
        <v>0</v>
      </c>
      <c r="S910" s="3">
        <v>6</v>
      </c>
      <c r="T910" s="3">
        <v>0</v>
      </c>
      <c r="U910" s="3">
        <v>0</v>
      </c>
      <c r="V910" s="3">
        <v>62</v>
      </c>
      <c r="W910" s="3">
        <v>437</v>
      </c>
      <c r="X910" s="3">
        <v>9111</v>
      </c>
      <c r="Y910" s="3">
        <v>0</v>
      </c>
      <c r="Z910" s="3">
        <v>0</v>
      </c>
      <c r="AA910" s="3">
        <v>0</v>
      </c>
      <c r="AB910" s="3">
        <v>0</v>
      </c>
      <c r="AC910" s="3">
        <v>0</v>
      </c>
      <c r="AD910" s="3">
        <v>0</v>
      </c>
      <c r="AE910" s="3">
        <v>0</v>
      </c>
      <c r="AF910" s="33">
        <f t="shared" si="14"/>
        <v>10014</v>
      </c>
    </row>
    <row r="911" spans="1:32" ht="13.5" thickBot="1" x14ac:dyDescent="0.25">
      <c r="A911" s="6" t="s">
        <v>74</v>
      </c>
      <c r="B911" s="25" t="s">
        <v>47</v>
      </c>
      <c r="C911" s="3">
        <v>1988</v>
      </c>
      <c r="D911" s="3">
        <v>0</v>
      </c>
      <c r="E911" s="3">
        <v>0</v>
      </c>
      <c r="F911" s="3">
        <v>0</v>
      </c>
      <c r="G911" s="3">
        <v>4963</v>
      </c>
      <c r="H911" s="3">
        <v>1743</v>
      </c>
      <c r="I911" s="3">
        <v>0</v>
      </c>
      <c r="J911" s="3">
        <v>2111</v>
      </c>
      <c r="K911" s="3">
        <v>0</v>
      </c>
      <c r="L911" s="3">
        <v>6586</v>
      </c>
      <c r="M911" s="3">
        <v>0</v>
      </c>
      <c r="N911" s="3">
        <v>1969</v>
      </c>
      <c r="O911" s="3">
        <v>0</v>
      </c>
      <c r="P911" s="3">
        <v>0</v>
      </c>
      <c r="Q911" s="3">
        <v>0</v>
      </c>
      <c r="R911" s="3">
        <v>0</v>
      </c>
      <c r="S911" s="3">
        <v>517</v>
      </c>
      <c r="T911" s="3">
        <v>2608</v>
      </c>
      <c r="U911" s="3">
        <v>41</v>
      </c>
      <c r="V911" s="3">
        <v>11019</v>
      </c>
      <c r="W911" s="3">
        <v>680</v>
      </c>
      <c r="X911" s="3">
        <v>14465</v>
      </c>
      <c r="Y911" s="3">
        <v>0</v>
      </c>
      <c r="Z911" s="3">
        <v>0</v>
      </c>
      <c r="AA911" s="3">
        <v>929</v>
      </c>
      <c r="AB911" s="3">
        <v>0</v>
      </c>
      <c r="AC911" s="3">
        <v>0</v>
      </c>
      <c r="AD911" s="3">
        <v>0</v>
      </c>
      <c r="AE911" s="3">
        <v>0</v>
      </c>
      <c r="AF911" s="33">
        <f t="shared" si="14"/>
        <v>47631</v>
      </c>
    </row>
    <row r="912" spans="1:32" ht="13.5" thickBot="1" x14ac:dyDescent="0.25">
      <c r="A912" s="6" t="s">
        <v>74</v>
      </c>
      <c r="B912" s="25" t="s">
        <v>48</v>
      </c>
      <c r="C912" s="3">
        <v>1988</v>
      </c>
      <c r="D912" s="3">
        <v>0</v>
      </c>
      <c r="E912" s="3">
        <v>0</v>
      </c>
      <c r="F912" s="3">
        <v>0</v>
      </c>
      <c r="G912" s="3">
        <v>4159</v>
      </c>
      <c r="H912" s="3">
        <v>34</v>
      </c>
      <c r="I912" s="3">
        <v>0</v>
      </c>
      <c r="J912" s="3">
        <v>1722</v>
      </c>
      <c r="K912" s="3">
        <v>0</v>
      </c>
      <c r="L912" s="3">
        <v>4348</v>
      </c>
      <c r="M912" s="3">
        <v>0</v>
      </c>
      <c r="N912" s="3">
        <v>4365</v>
      </c>
      <c r="O912" s="3">
        <v>0</v>
      </c>
      <c r="P912" s="3">
        <v>0</v>
      </c>
      <c r="Q912" s="3">
        <v>0</v>
      </c>
      <c r="R912" s="3">
        <v>0</v>
      </c>
      <c r="S912" s="3">
        <v>2984</v>
      </c>
      <c r="T912" s="3">
        <v>36146</v>
      </c>
      <c r="U912" s="3">
        <v>0</v>
      </c>
      <c r="V912" s="3">
        <v>7212</v>
      </c>
      <c r="W912" s="3">
        <v>0</v>
      </c>
      <c r="X912" s="3">
        <v>12037</v>
      </c>
      <c r="Y912" s="3">
        <v>0</v>
      </c>
      <c r="Z912" s="3">
        <v>0</v>
      </c>
      <c r="AA912" s="3">
        <v>1174</v>
      </c>
      <c r="AB912" s="3">
        <v>0</v>
      </c>
      <c r="AC912" s="3">
        <v>0</v>
      </c>
      <c r="AD912" s="3">
        <v>68</v>
      </c>
      <c r="AE912" s="3">
        <v>0</v>
      </c>
      <c r="AF912" s="33">
        <f t="shared" si="14"/>
        <v>74249</v>
      </c>
    </row>
    <row r="913" spans="1:32" ht="13.5" thickBot="1" x14ac:dyDescent="0.25">
      <c r="A913" s="6" t="s">
        <v>74</v>
      </c>
      <c r="B913" s="25" t="s">
        <v>49</v>
      </c>
      <c r="C913" s="3">
        <v>1988</v>
      </c>
      <c r="D913" s="3">
        <v>0</v>
      </c>
      <c r="E913" s="3">
        <v>0</v>
      </c>
      <c r="F913" s="3">
        <v>0</v>
      </c>
      <c r="G913" s="3">
        <v>1211</v>
      </c>
      <c r="H913" s="3">
        <v>874</v>
      </c>
      <c r="I913" s="3">
        <v>0</v>
      </c>
      <c r="J913" s="3">
        <v>1327</v>
      </c>
      <c r="K913" s="3">
        <v>0</v>
      </c>
      <c r="L913" s="3">
        <v>879</v>
      </c>
      <c r="M913" s="3">
        <v>0</v>
      </c>
      <c r="N913" s="3">
        <v>76</v>
      </c>
      <c r="O913" s="3">
        <v>0</v>
      </c>
      <c r="P913" s="3">
        <v>0</v>
      </c>
      <c r="Q913" s="3">
        <v>0</v>
      </c>
      <c r="R913" s="3">
        <v>0</v>
      </c>
      <c r="S913" s="3">
        <v>25782</v>
      </c>
      <c r="T913" s="3">
        <v>22193</v>
      </c>
      <c r="U913" s="3">
        <v>223222</v>
      </c>
      <c r="V913" s="3">
        <v>1052</v>
      </c>
      <c r="W913" s="3">
        <v>1924</v>
      </c>
      <c r="X913" s="3">
        <v>34987</v>
      </c>
      <c r="Y913" s="3">
        <v>0</v>
      </c>
      <c r="Z913" s="3">
        <v>0</v>
      </c>
      <c r="AA913" s="3">
        <v>0</v>
      </c>
      <c r="AB913" s="3">
        <v>0</v>
      </c>
      <c r="AC913" s="3">
        <v>0</v>
      </c>
      <c r="AD913" s="3">
        <v>0</v>
      </c>
      <c r="AE913" s="3">
        <v>0</v>
      </c>
      <c r="AF913" s="33">
        <f t="shared" si="14"/>
        <v>313527</v>
      </c>
    </row>
    <row r="914" spans="1:32" ht="13.5" thickBot="1" x14ac:dyDescent="0.25">
      <c r="A914" s="6" t="s">
        <v>74</v>
      </c>
      <c r="B914" s="25" t="s">
        <v>50</v>
      </c>
      <c r="C914" s="3">
        <v>1988</v>
      </c>
      <c r="D914" s="3">
        <v>0</v>
      </c>
      <c r="E914" s="3">
        <v>0</v>
      </c>
      <c r="F914" s="3">
        <v>0</v>
      </c>
      <c r="G914" s="3">
        <v>830</v>
      </c>
      <c r="H914" s="3">
        <v>1686</v>
      </c>
      <c r="I914" s="3">
        <v>0</v>
      </c>
      <c r="J914" s="3">
        <v>2941</v>
      </c>
      <c r="K914" s="3">
        <v>0</v>
      </c>
      <c r="L914" s="3">
        <v>3980</v>
      </c>
      <c r="M914" s="3">
        <v>0</v>
      </c>
      <c r="N914" s="3">
        <v>853</v>
      </c>
      <c r="O914" s="3">
        <v>0</v>
      </c>
      <c r="P914" s="3">
        <v>0</v>
      </c>
      <c r="Q914" s="3">
        <v>0</v>
      </c>
      <c r="R914" s="3">
        <v>0</v>
      </c>
      <c r="S914" s="3">
        <v>5291</v>
      </c>
      <c r="T914" s="3">
        <v>6853</v>
      </c>
      <c r="U914" s="3">
        <v>1515</v>
      </c>
      <c r="V914" s="3">
        <v>7209</v>
      </c>
      <c r="W914" s="3">
        <v>532</v>
      </c>
      <c r="X914" s="3">
        <v>17901</v>
      </c>
      <c r="Y914" s="3">
        <v>0</v>
      </c>
      <c r="Z914" s="3">
        <v>0</v>
      </c>
      <c r="AA914" s="3">
        <v>1031</v>
      </c>
      <c r="AB914" s="3">
        <v>0</v>
      </c>
      <c r="AC914" s="3">
        <v>0</v>
      </c>
      <c r="AD914" s="3">
        <v>9</v>
      </c>
      <c r="AE914" s="3">
        <v>0</v>
      </c>
      <c r="AF914" s="33">
        <f t="shared" si="14"/>
        <v>50631</v>
      </c>
    </row>
    <row r="915" spans="1:32" ht="13.5" thickBot="1" x14ac:dyDescent="0.25">
      <c r="A915" s="6" t="s">
        <v>74</v>
      </c>
      <c r="B915" s="25" t="s">
        <v>51</v>
      </c>
      <c r="C915" s="3">
        <v>1988</v>
      </c>
      <c r="D915" s="3">
        <v>0</v>
      </c>
      <c r="E915" s="3">
        <v>0</v>
      </c>
      <c r="F915" s="3">
        <v>0</v>
      </c>
      <c r="G915" s="3">
        <v>9753</v>
      </c>
      <c r="H915" s="3">
        <v>174</v>
      </c>
      <c r="I915" s="3">
        <v>0</v>
      </c>
      <c r="J915" s="3">
        <v>0</v>
      </c>
      <c r="K915" s="3">
        <v>0</v>
      </c>
      <c r="L915" s="3">
        <v>889</v>
      </c>
      <c r="M915" s="3">
        <v>0</v>
      </c>
      <c r="N915" s="3">
        <v>216</v>
      </c>
      <c r="O915" s="3">
        <v>0</v>
      </c>
      <c r="P915" s="3">
        <v>0</v>
      </c>
      <c r="Q915" s="3">
        <v>0</v>
      </c>
      <c r="R915" s="3">
        <v>0</v>
      </c>
      <c r="S915" s="3">
        <v>312</v>
      </c>
      <c r="T915" s="3">
        <v>10187</v>
      </c>
      <c r="U915" s="3">
        <v>1131</v>
      </c>
      <c r="V915" s="3">
        <v>208</v>
      </c>
      <c r="W915" s="3">
        <v>367</v>
      </c>
      <c r="X915" s="3">
        <v>19633</v>
      </c>
      <c r="Y915" s="3">
        <v>0</v>
      </c>
      <c r="Z915" s="3">
        <v>0</v>
      </c>
      <c r="AA915" s="3">
        <v>1</v>
      </c>
      <c r="AB915" s="3">
        <v>0</v>
      </c>
      <c r="AC915" s="3">
        <v>0</v>
      </c>
      <c r="AD915" s="3">
        <v>3</v>
      </c>
      <c r="AE915" s="3">
        <v>0</v>
      </c>
      <c r="AF915" s="33">
        <f t="shared" si="14"/>
        <v>42874</v>
      </c>
    </row>
    <row r="916" spans="1:32" ht="13.5" thickBot="1" x14ac:dyDescent="0.25">
      <c r="A916" s="6" t="s">
        <v>74</v>
      </c>
      <c r="B916" s="25" t="s">
        <v>52</v>
      </c>
      <c r="C916" s="3">
        <v>1988</v>
      </c>
      <c r="D916" s="3">
        <v>0</v>
      </c>
      <c r="E916" s="3">
        <v>0</v>
      </c>
      <c r="F916" s="3">
        <v>0</v>
      </c>
      <c r="G916" s="3">
        <v>892</v>
      </c>
      <c r="H916" s="3">
        <v>496</v>
      </c>
      <c r="I916" s="3">
        <v>0</v>
      </c>
      <c r="J916" s="3">
        <v>6</v>
      </c>
      <c r="K916" s="3">
        <v>0</v>
      </c>
      <c r="L916" s="3">
        <v>4285</v>
      </c>
      <c r="M916" s="3">
        <v>0</v>
      </c>
      <c r="N916" s="3">
        <v>1227</v>
      </c>
      <c r="O916" s="3">
        <v>0</v>
      </c>
      <c r="P916" s="3">
        <v>0</v>
      </c>
      <c r="Q916" s="3">
        <v>0</v>
      </c>
      <c r="R916" s="3">
        <v>0</v>
      </c>
      <c r="S916" s="3">
        <v>116</v>
      </c>
      <c r="T916" s="3">
        <v>465</v>
      </c>
      <c r="U916" s="3">
        <v>0</v>
      </c>
      <c r="V916" s="3">
        <v>1384</v>
      </c>
      <c r="W916" s="3">
        <v>291</v>
      </c>
      <c r="X916" s="3">
        <v>9472</v>
      </c>
      <c r="Y916" s="3">
        <v>0</v>
      </c>
      <c r="Z916" s="3">
        <v>0</v>
      </c>
      <c r="AA916" s="3">
        <v>132</v>
      </c>
      <c r="AB916" s="3">
        <v>0</v>
      </c>
      <c r="AC916" s="3">
        <v>0</v>
      </c>
      <c r="AD916" s="3">
        <v>1</v>
      </c>
      <c r="AE916" s="3">
        <v>0</v>
      </c>
      <c r="AF916" s="33">
        <f t="shared" si="14"/>
        <v>18767</v>
      </c>
    </row>
    <row r="917" spans="1:32" ht="13.5" thickBot="1" x14ac:dyDescent="0.25">
      <c r="A917" s="6" t="s">
        <v>74</v>
      </c>
      <c r="B917" s="25" t="s">
        <v>53</v>
      </c>
      <c r="C917" s="3">
        <v>1988</v>
      </c>
      <c r="D917" s="3">
        <v>0</v>
      </c>
      <c r="E917" s="3">
        <v>0</v>
      </c>
      <c r="F917" s="3">
        <v>0</v>
      </c>
      <c r="G917" s="3">
        <v>1174</v>
      </c>
      <c r="H917" s="3">
        <v>387</v>
      </c>
      <c r="I917" s="3">
        <v>0</v>
      </c>
      <c r="J917" s="3">
        <v>69</v>
      </c>
      <c r="K917" s="3">
        <v>0</v>
      </c>
      <c r="L917" s="3">
        <v>1991</v>
      </c>
      <c r="M917" s="3">
        <v>0</v>
      </c>
      <c r="N917" s="3">
        <v>356</v>
      </c>
      <c r="O917" s="3">
        <v>0</v>
      </c>
      <c r="P917" s="3">
        <v>0</v>
      </c>
      <c r="Q917" s="3">
        <v>0</v>
      </c>
      <c r="R917" s="3">
        <v>0</v>
      </c>
      <c r="S917" s="3">
        <v>1795</v>
      </c>
      <c r="T917" s="3">
        <v>10739</v>
      </c>
      <c r="U917" s="3">
        <v>0</v>
      </c>
      <c r="V917" s="3">
        <v>1373</v>
      </c>
      <c r="W917" s="3">
        <v>0</v>
      </c>
      <c r="X917" s="3">
        <v>7263</v>
      </c>
      <c r="Y917" s="3">
        <v>0</v>
      </c>
      <c r="Z917" s="3">
        <v>0</v>
      </c>
      <c r="AA917" s="3">
        <v>2</v>
      </c>
      <c r="AB917" s="3">
        <v>0</v>
      </c>
      <c r="AC917" s="3">
        <v>0</v>
      </c>
      <c r="AD917" s="3">
        <v>5</v>
      </c>
      <c r="AE917" s="3">
        <v>0</v>
      </c>
      <c r="AF917" s="33">
        <f t="shared" si="14"/>
        <v>25154</v>
      </c>
    </row>
    <row r="918" spans="1:32" ht="13.5" thickBot="1" x14ac:dyDescent="0.25">
      <c r="A918" s="6" t="s">
        <v>74</v>
      </c>
      <c r="B918" s="25" t="s">
        <v>54</v>
      </c>
      <c r="C918" s="3">
        <v>1988</v>
      </c>
      <c r="D918" s="3">
        <v>0</v>
      </c>
      <c r="E918" s="3">
        <v>0</v>
      </c>
      <c r="F918" s="3">
        <v>0</v>
      </c>
      <c r="G918" s="3">
        <v>398</v>
      </c>
      <c r="H918" s="3">
        <v>345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0</v>
      </c>
      <c r="V918" s="3">
        <v>0</v>
      </c>
      <c r="W918" s="3">
        <v>495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  <c r="AC918" s="3">
        <v>0</v>
      </c>
      <c r="AD918" s="3">
        <v>0</v>
      </c>
      <c r="AE918" s="3">
        <v>0</v>
      </c>
      <c r="AF918" s="33">
        <f t="shared" si="14"/>
        <v>1238</v>
      </c>
    </row>
    <row r="919" spans="1:32" ht="13.5" thickBot="1" x14ac:dyDescent="0.25">
      <c r="A919" s="6" t="s">
        <v>74</v>
      </c>
      <c r="B919" s="25" t="s">
        <v>55</v>
      </c>
      <c r="C919" s="3">
        <v>1988</v>
      </c>
      <c r="D919" s="3">
        <v>0</v>
      </c>
      <c r="E919" s="3">
        <v>0</v>
      </c>
      <c r="F919" s="3">
        <v>0</v>
      </c>
      <c r="G919" s="3">
        <v>1131</v>
      </c>
      <c r="H919" s="3">
        <v>378</v>
      </c>
      <c r="I919" s="3">
        <v>0</v>
      </c>
      <c r="J919" s="3">
        <v>0</v>
      </c>
      <c r="K919" s="3">
        <v>13</v>
      </c>
      <c r="L919" s="3">
        <v>3463</v>
      </c>
      <c r="M919" s="3">
        <v>0</v>
      </c>
      <c r="N919" s="3">
        <v>2221</v>
      </c>
      <c r="O919" s="3">
        <v>0</v>
      </c>
      <c r="P919" s="3">
        <v>0</v>
      </c>
      <c r="Q919" s="3">
        <v>0</v>
      </c>
      <c r="R919" s="3">
        <v>0</v>
      </c>
      <c r="S919" s="3">
        <v>547</v>
      </c>
      <c r="T919" s="3">
        <v>13234</v>
      </c>
      <c r="U919" s="3">
        <v>0</v>
      </c>
      <c r="V919" s="3">
        <v>1968</v>
      </c>
      <c r="W919" s="3">
        <v>0</v>
      </c>
      <c r="X919" s="3">
        <v>16843</v>
      </c>
      <c r="Y919" s="3">
        <v>0</v>
      </c>
      <c r="Z919" s="3">
        <v>0</v>
      </c>
      <c r="AA919" s="3">
        <v>47</v>
      </c>
      <c r="AB919" s="3">
        <v>0</v>
      </c>
      <c r="AC919" s="3">
        <v>0</v>
      </c>
      <c r="AD919" s="3">
        <v>12</v>
      </c>
      <c r="AE919" s="3">
        <v>0</v>
      </c>
      <c r="AF919" s="33">
        <v>39857</v>
      </c>
    </row>
    <row r="920" spans="1:32" ht="13.5" thickBot="1" x14ac:dyDescent="0.25">
      <c r="A920" s="6" t="s">
        <v>71</v>
      </c>
      <c r="B920" s="25" t="s">
        <v>56</v>
      </c>
      <c r="C920" s="3">
        <v>1988</v>
      </c>
      <c r="D920" s="3">
        <v>361</v>
      </c>
      <c r="E920" s="3">
        <v>0</v>
      </c>
      <c r="F920" s="3">
        <v>0</v>
      </c>
      <c r="G920" s="3">
        <v>9470</v>
      </c>
      <c r="H920" s="3">
        <v>0</v>
      </c>
      <c r="I920" s="3">
        <v>0</v>
      </c>
      <c r="J920" s="3">
        <v>157</v>
      </c>
      <c r="K920" s="3">
        <v>0</v>
      </c>
      <c r="L920" s="3">
        <v>0</v>
      </c>
      <c r="M920" s="3">
        <v>0</v>
      </c>
      <c r="N920" s="3">
        <v>4335</v>
      </c>
      <c r="O920" s="3">
        <v>0</v>
      </c>
      <c r="P920" s="3">
        <v>855</v>
      </c>
      <c r="Q920" s="3">
        <v>1198</v>
      </c>
      <c r="R920" s="3">
        <v>30061</v>
      </c>
      <c r="S920" s="3">
        <v>7657</v>
      </c>
      <c r="T920" s="3">
        <v>7382</v>
      </c>
      <c r="U920" s="3">
        <v>0</v>
      </c>
      <c r="V920" s="3">
        <v>0</v>
      </c>
      <c r="W920" s="3">
        <v>1618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  <c r="AC920" s="3">
        <v>0</v>
      </c>
      <c r="AD920" s="3">
        <v>528</v>
      </c>
      <c r="AE920" s="3">
        <v>471</v>
      </c>
      <c r="AF920" s="33">
        <f t="shared" si="14"/>
        <v>64093</v>
      </c>
    </row>
    <row r="921" spans="1:32" ht="13.5" thickBot="1" x14ac:dyDescent="0.25">
      <c r="A921" s="6" t="s">
        <v>71</v>
      </c>
      <c r="B921" s="25" t="s">
        <v>57</v>
      </c>
      <c r="C921" s="3">
        <v>1988</v>
      </c>
      <c r="D921" s="3">
        <v>0</v>
      </c>
      <c r="E921" s="3">
        <v>281</v>
      </c>
      <c r="F921" s="3">
        <v>1968</v>
      </c>
      <c r="G921" s="3">
        <v>80</v>
      </c>
      <c r="H921" s="3">
        <v>3174</v>
      </c>
      <c r="I921" s="3">
        <v>0</v>
      </c>
      <c r="J921" s="3">
        <v>6397</v>
      </c>
      <c r="K921" s="3">
        <v>0</v>
      </c>
      <c r="L921" s="3">
        <v>12052</v>
      </c>
      <c r="M921" s="3">
        <v>2464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25</v>
      </c>
      <c r="U921" s="3">
        <v>0</v>
      </c>
      <c r="V921" s="3">
        <v>0</v>
      </c>
      <c r="W921" s="3">
        <v>0</v>
      </c>
      <c r="X921" s="3">
        <v>241</v>
      </c>
      <c r="Y921" s="3">
        <v>0</v>
      </c>
      <c r="Z921" s="3">
        <v>0</v>
      </c>
      <c r="AA921" s="3">
        <v>1255</v>
      </c>
      <c r="AB921" s="3">
        <v>0</v>
      </c>
      <c r="AC921" s="3">
        <v>0</v>
      </c>
      <c r="AD921" s="3">
        <v>0</v>
      </c>
      <c r="AE921" s="3">
        <v>0</v>
      </c>
      <c r="AF921" s="33">
        <f t="shared" si="14"/>
        <v>27937</v>
      </c>
    </row>
    <row r="922" spans="1:32" ht="13.5" thickBot="1" x14ac:dyDescent="0.25">
      <c r="A922" s="6" t="s">
        <v>71</v>
      </c>
      <c r="B922" s="25" t="s">
        <v>58</v>
      </c>
      <c r="C922" s="3">
        <v>1988</v>
      </c>
      <c r="D922" s="3">
        <v>0</v>
      </c>
      <c r="E922" s="3">
        <v>92</v>
      </c>
      <c r="F922" s="3">
        <v>0</v>
      </c>
      <c r="G922" s="3">
        <v>622</v>
      </c>
      <c r="H922" s="3">
        <v>5586</v>
      </c>
      <c r="I922" s="3">
        <v>0</v>
      </c>
      <c r="J922" s="3">
        <v>5228</v>
      </c>
      <c r="K922" s="3">
        <v>0</v>
      </c>
      <c r="L922" s="3">
        <v>6952</v>
      </c>
      <c r="M922" s="3">
        <v>0</v>
      </c>
      <c r="N922" s="3">
        <v>0</v>
      </c>
      <c r="O922" s="3">
        <v>0</v>
      </c>
      <c r="P922" s="3">
        <v>0</v>
      </c>
      <c r="Q922" s="3">
        <v>0</v>
      </c>
      <c r="R922" s="3">
        <v>0</v>
      </c>
      <c r="S922" s="3">
        <v>171</v>
      </c>
      <c r="T922" s="3">
        <v>20066</v>
      </c>
      <c r="U922" s="3">
        <v>0</v>
      </c>
      <c r="V922" s="3">
        <v>612</v>
      </c>
      <c r="W922" s="3">
        <v>0</v>
      </c>
      <c r="X922" s="3">
        <v>1745</v>
      </c>
      <c r="Y922" s="3">
        <v>0</v>
      </c>
      <c r="Z922" s="3">
        <v>0</v>
      </c>
      <c r="AA922" s="3">
        <v>2512</v>
      </c>
      <c r="AB922" s="3">
        <v>0</v>
      </c>
      <c r="AC922" s="3">
        <v>0</v>
      </c>
      <c r="AD922" s="3">
        <v>3</v>
      </c>
      <c r="AE922" s="3">
        <v>0</v>
      </c>
      <c r="AF922" s="33">
        <f t="shared" si="14"/>
        <v>43589</v>
      </c>
    </row>
    <row r="923" spans="1:32" ht="13.5" thickBot="1" x14ac:dyDescent="0.25">
      <c r="A923" s="6" t="s">
        <v>71</v>
      </c>
      <c r="B923" s="25" t="s">
        <v>59</v>
      </c>
      <c r="C923" s="3">
        <v>1988</v>
      </c>
      <c r="D923" s="3">
        <v>0</v>
      </c>
      <c r="E923" s="3">
        <v>424</v>
      </c>
      <c r="F923" s="3">
        <v>0</v>
      </c>
      <c r="G923" s="3">
        <v>4033</v>
      </c>
      <c r="H923" s="3">
        <v>3181</v>
      </c>
      <c r="I923" s="3">
        <v>178</v>
      </c>
      <c r="J923" s="3">
        <v>5728</v>
      </c>
      <c r="K923" s="3">
        <v>0</v>
      </c>
      <c r="L923" s="3">
        <v>879</v>
      </c>
      <c r="M923" s="3">
        <v>265</v>
      </c>
      <c r="N923" s="3">
        <v>1496</v>
      </c>
      <c r="O923" s="3">
        <v>0</v>
      </c>
      <c r="P923" s="3">
        <v>0</v>
      </c>
      <c r="Q923" s="3">
        <v>0</v>
      </c>
      <c r="R923" s="3">
        <v>3006</v>
      </c>
      <c r="S923" s="3">
        <v>246</v>
      </c>
      <c r="T923" s="3">
        <v>11715</v>
      </c>
      <c r="U923" s="3">
        <v>0</v>
      </c>
      <c r="V923" s="3">
        <v>48</v>
      </c>
      <c r="W923" s="3">
        <v>0</v>
      </c>
      <c r="X923" s="3">
        <v>2446</v>
      </c>
      <c r="Y923" s="3">
        <v>0</v>
      </c>
      <c r="Z923" s="3">
        <v>0</v>
      </c>
      <c r="AA923" s="3">
        <v>2219</v>
      </c>
      <c r="AB923" s="3">
        <v>0</v>
      </c>
      <c r="AC923" s="3">
        <v>0</v>
      </c>
      <c r="AD923" s="3">
        <v>316</v>
      </c>
      <c r="AE923" s="3">
        <v>0</v>
      </c>
      <c r="AF923" s="33">
        <f t="shared" si="14"/>
        <v>36180</v>
      </c>
    </row>
    <row r="924" spans="1:32" ht="13.5" thickBot="1" x14ac:dyDescent="0.25">
      <c r="A924" s="6" t="s">
        <v>71</v>
      </c>
      <c r="B924" s="25" t="s">
        <v>60</v>
      </c>
      <c r="C924" s="3">
        <v>1988</v>
      </c>
      <c r="D924" s="3">
        <v>0</v>
      </c>
      <c r="E924" s="3">
        <v>246</v>
      </c>
      <c r="F924" s="3">
        <v>0</v>
      </c>
      <c r="G924" s="3">
        <v>4477</v>
      </c>
      <c r="H924" s="3">
        <v>872</v>
      </c>
      <c r="I924" s="3">
        <v>550</v>
      </c>
      <c r="J924" s="3">
        <v>2513</v>
      </c>
      <c r="K924" s="3">
        <v>0</v>
      </c>
      <c r="L924" s="3">
        <v>0</v>
      </c>
      <c r="M924" s="3">
        <v>0</v>
      </c>
      <c r="N924" s="3">
        <v>1943</v>
      </c>
      <c r="O924" s="3">
        <v>0</v>
      </c>
      <c r="P924" s="3">
        <v>0</v>
      </c>
      <c r="Q924" s="3">
        <v>0</v>
      </c>
      <c r="R924" s="3">
        <v>3555</v>
      </c>
      <c r="S924" s="3">
        <v>1910</v>
      </c>
      <c r="T924" s="3">
        <v>34883</v>
      </c>
      <c r="U924" s="3">
        <v>0</v>
      </c>
      <c r="V924" s="3">
        <v>0</v>
      </c>
      <c r="W924" s="3">
        <v>0</v>
      </c>
      <c r="X924" s="3">
        <v>845</v>
      </c>
      <c r="Y924" s="3">
        <v>0</v>
      </c>
      <c r="Z924" s="3">
        <v>0</v>
      </c>
      <c r="AA924" s="3">
        <v>0</v>
      </c>
      <c r="AB924" s="3">
        <v>0</v>
      </c>
      <c r="AC924" s="3">
        <v>0</v>
      </c>
      <c r="AD924" s="3">
        <v>627</v>
      </c>
      <c r="AE924" s="3">
        <v>0</v>
      </c>
      <c r="AF924" s="33">
        <f t="shared" si="14"/>
        <v>52421</v>
      </c>
    </row>
    <row r="925" spans="1:32" ht="13.5" thickBot="1" x14ac:dyDescent="0.25">
      <c r="A925" s="6" t="s">
        <v>71</v>
      </c>
      <c r="B925" s="25" t="s">
        <v>61</v>
      </c>
      <c r="C925" s="3">
        <v>1988</v>
      </c>
      <c r="D925" s="3">
        <v>0</v>
      </c>
      <c r="E925" s="3">
        <v>1612</v>
      </c>
      <c r="F925" s="3">
        <v>0</v>
      </c>
      <c r="G925" s="3">
        <v>8987</v>
      </c>
      <c r="H925" s="3">
        <v>892</v>
      </c>
      <c r="I925" s="3">
        <v>169</v>
      </c>
      <c r="J925" s="3">
        <v>7838</v>
      </c>
      <c r="K925" s="3">
        <v>12</v>
      </c>
      <c r="L925" s="3">
        <v>0</v>
      </c>
      <c r="M925" s="3">
        <v>0</v>
      </c>
      <c r="N925" s="3">
        <v>9329</v>
      </c>
      <c r="O925" s="3">
        <v>0</v>
      </c>
      <c r="P925" s="3">
        <v>0</v>
      </c>
      <c r="Q925" s="3">
        <v>25</v>
      </c>
      <c r="R925" s="3">
        <v>0</v>
      </c>
      <c r="S925" s="3">
        <v>3148</v>
      </c>
      <c r="T925" s="3">
        <v>23766</v>
      </c>
      <c r="U925" s="3">
        <v>0</v>
      </c>
      <c r="V925" s="3">
        <v>0</v>
      </c>
      <c r="W925" s="3">
        <v>37</v>
      </c>
      <c r="X925" s="3">
        <v>4485</v>
      </c>
      <c r="Y925" s="3">
        <v>0</v>
      </c>
      <c r="Z925" s="3">
        <v>0</v>
      </c>
      <c r="AA925" s="3">
        <v>4743</v>
      </c>
      <c r="AB925" s="3">
        <v>0</v>
      </c>
      <c r="AC925" s="3">
        <v>0</v>
      </c>
      <c r="AD925" s="3">
        <v>676</v>
      </c>
      <c r="AE925" s="3">
        <v>11</v>
      </c>
      <c r="AF925" s="33">
        <f t="shared" si="14"/>
        <v>65730</v>
      </c>
    </row>
    <row r="926" spans="1:32" ht="13.5" thickBot="1" x14ac:dyDescent="0.25">
      <c r="A926" s="6" t="s">
        <v>71</v>
      </c>
      <c r="B926" s="25" t="s">
        <v>62</v>
      </c>
      <c r="C926" s="3">
        <v>1988</v>
      </c>
      <c r="D926" s="3">
        <v>0</v>
      </c>
      <c r="E926" s="3">
        <v>141</v>
      </c>
      <c r="F926" s="3">
        <v>25</v>
      </c>
      <c r="G926" s="3">
        <v>367</v>
      </c>
      <c r="H926" s="3">
        <v>2189</v>
      </c>
      <c r="I926" s="3">
        <v>115</v>
      </c>
      <c r="J926" s="3">
        <v>2352</v>
      </c>
      <c r="K926" s="3">
        <v>0</v>
      </c>
      <c r="L926" s="3">
        <v>439</v>
      </c>
      <c r="M926" s="3">
        <v>845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3">
        <v>133</v>
      </c>
      <c r="T926" s="3">
        <v>2135</v>
      </c>
      <c r="U926" s="3">
        <v>0</v>
      </c>
      <c r="V926" s="3">
        <v>0</v>
      </c>
      <c r="W926" s="3">
        <v>4</v>
      </c>
      <c r="X926" s="3">
        <v>52</v>
      </c>
      <c r="Y926" s="3">
        <v>0</v>
      </c>
      <c r="Z926" s="3">
        <v>0</v>
      </c>
      <c r="AA926" s="3">
        <v>30</v>
      </c>
      <c r="AB926" s="3">
        <v>0</v>
      </c>
      <c r="AC926" s="3">
        <v>0</v>
      </c>
      <c r="AD926" s="3">
        <v>2</v>
      </c>
      <c r="AE926" s="3">
        <v>0</v>
      </c>
      <c r="AF926" s="33">
        <f t="shared" si="14"/>
        <v>8829</v>
      </c>
    </row>
    <row r="927" spans="1:32" ht="13.5" thickBot="1" x14ac:dyDescent="0.25">
      <c r="A927" s="6" t="s">
        <v>71</v>
      </c>
      <c r="B927" s="25" t="s">
        <v>63</v>
      </c>
      <c r="C927" s="3">
        <v>1988</v>
      </c>
      <c r="D927" s="3"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3">
        <v>0</v>
      </c>
      <c r="AC927" s="3">
        <v>0</v>
      </c>
      <c r="AD927" s="3">
        <v>0</v>
      </c>
      <c r="AE927" s="3">
        <v>0</v>
      </c>
      <c r="AF927" s="33">
        <f t="shared" si="14"/>
        <v>0</v>
      </c>
    </row>
    <row r="928" spans="1:32" ht="13.5" thickBot="1" x14ac:dyDescent="0.25">
      <c r="A928" s="6" t="s">
        <v>71</v>
      </c>
      <c r="B928" s="25" t="s">
        <v>64</v>
      </c>
      <c r="C928" s="3">
        <v>1988</v>
      </c>
      <c r="D928" s="3">
        <v>0</v>
      </c>
      <c r="E928" s="3">
        <v>149</v>
      </c>
      <c r="F928" s="3">
        <v>0</v>
      </c>
      <c r="G928" s="3">
        <v>4193</v>
      </c>
      <c r="H928" s="3">
        <v>1873</v>
      </c>
      <c r="I928" s="3">
        <v>0</v>
      </c>
      <c r="J928" s="3">
        <v>3196</v>
      </c>
      <c r="K928" s="3">
        <v>0</v>
      </c>
      <c r="L928" s="3">
        <v>187</v>
      </c>
      <c r="M928" s="3">
        <v>0</v>
      </c>
      <c r="N928" s="3">
        <v>444</v>
      </c>
      <c r="O928" s="3">
        <v>0</v>
      </c>
      <c r="P928" s="3">
        <v>0</v>
      </c>
      <c r="Q928" s="3">
        <v>0</v>
      </c>
      <c r="R928" s="3">
        <v>159</v>
      </c>
      <c r="S928" s="3">
        <v>1077</v>
      </c>
      <c r="T928" s="3">
        <v>18571</v>
      </c>
      <c r="U928" s="3">
        <v>8149</v>
      </c>
      <c r="V928" s="3">
        <v>1219</v>
      </c>
      <c r="W928" s="3">
        <v>262</v>
      </c>
      <c r="X928" s="3">
        <v>2540</v>
      </c>
      <c r="Y928" s="3">
        <v>0</v>
      </c>
      <c r="Z928" s="3">
        <v>0</v>
      </c>
      <c r="AA928" s="3">
        <v>797</v>
      </c>
      <c r="AB928" s="3">
        <v>0</v>
      </c>
      <c r="AC928" s="3">
        <v>0</v>
      </c>
      <c r="AD928" s="3">
        <v>48</v>
      </c>
      <c r="AE928" s="3">
        <v>0</v>
      </c>
      <c r="AF928" s="33">
        <f t="shared" si="14"/>
        <v>42864</v>
      </c>
    </row>
    <row r="929" spans="1:34" ht="13.5" thickBot="1" x14ac:dyDescent="0.25">
      <c r="A929" s="6" t="s">
        <v>71</v>
      </c>
      <c r="B929" s="25" t="s">
        <v>65</v>
      </c>
      <c r="C929" s="3">
        <v>1988</v>
      </c>
      <c r="D929" s="3">
        <v>0</v>
      </c>
      <c r="E929" s="3">
        <v>1309</v>
      </c>
      <c r="F929" s="3">
        <v>20611</v>
      </c>
      <c r="G929" s="3">
        <v>2847</v>
      </c>
      <c r="H929" s="3">
        <v>13807</v>
      </c>
      <c r="I929" s="3">
        <v>0</v>
      </c>
      <c r="J929" s="3">
        <v>27385</v>
      </c>
      <c r="K929" s="3">
        <v>0</v>
      </c>
      <c r="L929" s="3">
        <v>26167</v>
      </c>
      <c r="M929" s="3">
        <v>0</v>
      </c>
      <c r="N929" s="3">
        <v>4217</v>
      </c>
      <c r="O929" s="3">
        <v>0</v>
      </c>
      <c r="P929" s="3">
        <v>0</v>
      </c>
      <c r="Q929" s="3">
        <v>0</v>
      </c>
      <c r="R929" s="3">
        <v>0</v>
      </c>
      <c r="S929" s="3">
        <v>1142</v>
      </c>
      <c r="T929" s="3">
        <v>0</v>
      </c>
      <c r="U929" s="3">
        <v>0</v>
      </c>
      <c r="V929" s="3">
        <v>54496</v>
      </c>
      <c r="W929" s="3">
        <v>335</v>
      </c>
      <c r="X929" s="3">
        <v>149195</v>
      </c>
      <c r="Y929" s="3">
        <v>0</v>
      </c>
      <c r="Z929" s="3">
        <v>0</v>
      </c>
      <c r="AA929" s="3">
        <v>23549</v>
      </c>
      <c r="AB929" s="3">
        <v>0</v>
      </c>
      <c r="AC929" s="3">
        <v>0</v>
      </c>
      <c r="AD929" s="3">
        <v>0</v>
      </c>
      <c r="AE929" s="3">
        <v>0</v>
      </c>
      <c r="AF929" s="33">
        <f t="shared" si="14"/>
        <v>325060</v>
      </c>
    </row>
    <row r="930" spans="1:34" ht="13.5" thickBot="1" x14ac:dyDescent="0.25">
      <c r="A930" s="6" t="s">
        <v>71</v>
      </c>
      <c r="B930" s="25" t="s">
        <v>66</v>
      </c>
      <c r="C930" s="3">
        <v>1988</v>
      </c>
      <c r="D930" s="3">
        <v>0</v>
      </c>
      <c r="E930" s="3">
        <v>417</v>
      </c>
      <c r="F930" s="3">
        <v>184</v>
      </c>
      <c r="G930" s="3">
        <v>2721</v>
      </c>
      <c r="H930" s="3">
        <v>1036</v>
      </c>
      <c r="I930" s="3">
        <v>231</v>
      </c>
      <c r="J930" s="3">
        <v>3592</v>
      </c>
      <c r="K930" s="3">
        <v>0</v>
      </c>
      <c r="L930" s="3">
        <v>1099</v>
      </c>
      <c r="M930" s="3">
        <v>643</v>
      </c>
      <c r="N930" s="3">
        <v>2450</v>
      </c>
      <c r="O930" s="3">
        <v>0</v>
      </c>
      <c r="P930" s="3">
        <v>0</v>
      </c>
      <c r="Q930" s="3">
        <v>0</v>
      </c>
      <c r="R930" s="3">
        <v>10</v>
      </c>
      <c r="S930" s="3">
        <v>854</v>
      </c>
      <c r="T930" s="3">
        <v>33400</v>
      </c>
      <c r="U930" s="3">
        <v>0</v>
      </c>
      <c r="V930" s="3">
        <v>0</v>
      </c>
      <c r="W930" s="3">
        <v>0</v>
      </c>
      <c r="X930" s="3">
        <v>3104</v>
      </c>
      <c r="Y930" s="3">
        <v>0</v>
      </c>
      <c r="Z930" s="3">
        <v>0</v>
      </c>
      <c r="AA930" s="3">
        <v>969</v>
      </c>
      <c r="AB930" s="3">
        <v>0</v>
      </c>
      <c r="AC930" s="3">
        <v>0</v>
      </c>
      <c r="AD930" s="3">
        <v>91</v>
      </c>
      <c r="AE930" s="3">
        <v>0</v>
      </c>
      <c r="AF930" s="33">
        <f t="shared" si="14"/>
        <v>50801</v>
      </c>
    </row>
    <row r="931" spans="1:34" ht="13.5" thickBot="1" x14ac:dyDescent="0.25">
      <c r="A931" s="6" t="s">
        <v>71</v>
      </c>
      <c r="B931" s="25" t="s">
        <v>67</v>
      </c>
      <c r="C931" s="3">
        <v>1988</v>
      </c>
      <c r="D931" s="3">
        <v>0</v>
      </c>
      <c r="E931" s="3">
        <v>28</v>
      </c>
      <c r="F931" s="3">
        <v>0</v>
      </c>
      <c r="G931" s="3">
        <v>5718</v>
      </c>
      <c r="H931" s="3">
        <v>405</v>
      </c>
      <c r="I931" s="3">
        <v>0</v>
      </c>
      <c r="J931" s="3">
        <v>1827</v>
      </c>
      <c r="K931" s="3">
        <v>0</v>
      </c>
      <c r="L931" s="3">
        <v>0</v>
      </c>
      <c r="M931" s="3">
        <v>0</v>
      </c>
      <c r="N931" s="3">
        <v>13</v>
      </c>
      <c r="O931" s="3">
        <v>0</v>
      </c>
      <c r="P931" s="3">
        <v>0</v>
      </c>
      <c r="Q931" s="3">
        <v>0</v>
      </c>
      <c r="R931" s="3">
        <v>298</v>
      </c>
      <c r="S931" s="3">
        <v>809</v>
      </c>
      <c r="T931" s="3">
        <v>11181</v>
      </c>
      <c r="U931" s="3">
        <v>433</v>
      </c>
      <c r="V931" s="3">
        <v>0</v>
      </c>
      <c r="W931" s="3">
        <v>467</v>
      </c>
      <c r="X931" s="3">
        <v>1326</v>
      </c>
      <c r="Y931" s="3">
        <v>0</v>
      </c>
      <c r="Z931" s="3">
        <v>0</v>
      </c>
      <c r="AA931" s="3">
        <v>200</v>
      </c>
      <c r="AB931" s="3">
        <v>0</v>
      </c>
      <c r="AC931" s="3">
        <v>0</v>
      </c>
      <c r="AD931" s="3">
        <v>98</v>
      </c>
      <c r="AE931" s="3">
        <v>0</v>
      </c>
      <c r="AF931" s="33">
        <f t="shared" si="14"/>
        <v>22803</v>
      </c>
    </row>
    <row r="932" spans="1:34" ht="13.5" thickBot="1" x14ac:dyDescent="0.25">
      <c r="A932" s="6" t="s">
        <v>71</v>
      </c>
      <c r="B932" s="25" t="s">
        <v>68</v>
      </c>
      <c r="C932" s="3">
        <v>1988</v>
      </c>
      <c r="D932" s="3">
        <v>0</v>
      </c>
      <c r="E932" s="3">
        <v>1850</v>
      </c>
      <c r="F932" s="3">
        <v>0</v>
      </c>
      <c r="G932" s="3">
        <v>6995</v>
      </c>
      <c r="H932" s="3">
        <v>1323</v>
      </c>
      <c r="I932" s="3">
        <v>0</v>
      </c>
      <c r="J932" s="3">
        <v>5776</v>
      </c>
      <c r="K932" s="3">
        <v>0</v>
      </c>
      <c r="L932" s="3">
        <v>0</v>
      </c>
      <c r="M932" s="3">
        <v>55</v>
      </c>
      <c r="N932" s="3">
        <v>5978</v>
      </c>
      <c r="O932" s="3">
        <v>0</v>
      </c>
      <c r="P932" s="3">
        <v>0</v>
      </c>
      <c r="Q932" s="3">
        <v>0</v>
      </c>
      <c r="R932" s="3">
        <v>1640</v>
      </c>
      <c r="S932" s="3">
        <v>1010</v>
      </c>
      <c r="T932" s="3">
        <v>9087</v>
      </c>
      <c r="U932" s="3">
        <v>0</v>
      </c>
      <c r="V932" s="3">
        <v>0</v>
      </c>
      <c r="W932" s="3">
        <v>0</v>
      </c>
      <c r="X932" s="3">
        <v>3800</v>
      </c>
      <c r="Y932" s="3">
        <v>0</v>
      </c>
      <c r="Z932" s="3">
        <v>0</v>
      </c>
      <c r="AA932" s="3">
        <v>2934</v>
      </c>
      <c r="AB932" s="3">
        <v>0</v>
      </c>
      <c r="AC932" s="3">
        <v>0</v>
      </c>
      <c r="AD932" s="3">
        <v>255</v>
      </c>
      <c r="AE932" s="3">
        <v>0</v>
      </c>
      <c r="AF932" s="33">
        <f t="shared" si="14"/>
        <v>40703</v>
      </c>
      <c r="AG932" s="3">
        <f>SUM(AF884:AF932)</f>
        <v>7891690</v>
      </c>
    </row>
    <row r="933" spans="1:34" ht="13.5" thickBot="1" x14ac:dyDescent="0.25">
      <c r="A933" s="6" t="s">
        <v>72</v>
      </c>
      <c r="B933" s="3" t="s">
        <v>20</v>
      </c>
      <c r="C933" s="3">
        <v>1989</v>
      </c>
      <c r="D933" s="3">
        <v>0</v>
      </c>
      <c r="E933" s="3">
        <v>0</v>
      </c>
      <c r="F933" s="3">
        <v>0</v>
      </c>
      <c r="G933" s="3">
        <v>3887</v>
      </c>
      <c r="H933" s="3">
        <v>0</v>
      </c>
      <c r="I933" s="3">
        <v>0</v>
      </c>
      <c r="J933" s="3">
        <v>1489</v>
      </c>
      <c r="K933" s="3">
        <v>0</v>
      </c>
      <c r="L933" s="3">
        <v>556</v>
      </c>
      <c r="M933" s="3">
        <v>0</v>
      </c>
      <c r="N933" s="3">
        <v>2716</v>
      </c>
      <c r="O933" s="3">
        <v>0</v>
      </c>
      <c r="P933" s="3">
        <v>0</v>
      </c>
      <c r="Q933" s="3">
        <v>0</v>
      </c>
      <c r="R933" s="3">
        <v>0</v>
      </c>
      <c r="S933" s="3">
        <v>3169</v>
      </c>
      <c r="T933" s="3">
        <v>67103</v>
      </c>
      <c r="U933" s="3">
        <v>0</v>
      </c>
      <c r="V933" s="3">
        <v>2441</v>
      </c>
      <c r="W933" s="3">
        <v>0</v>
      </c>
      <c r="X933" s="3">
        <v>83284</v>
      </c>
      <c r="Y933" s="3">
        <v>0</v>
      </c>
      <c r="Z933" s="3">
        <v>0</v>
      </c>
      <c r="AA933" s="3">
        <v>55</v>
      </c>
      <c r="AB933" s="3">
        <v>0</v>
      </c>
      <c r="AC933" s="3">
        <v>0</v>
      </c>
      <c r="AD933" s="3">
        <v>4</v>
      </c>
      <c r="AE933" s="3">
        <v>0</v>
      </c>
      <c r="AF933" s="33">
        <f t="shared" si="14"/>
        <v>164704</v>
      </c>
    </row>
    <row r="934" spans="1:34" ht="13.5" thickBot="1" x14ac:dyDescent="0.25">
      <c r="A934" s="6" t="s">
        <v>72</v>
      </c>
      <c r="B934" s="3" t="s">
        <v>21</v>
      </c>
      <c r="C934" s="3">
        <v>1989</v>
      </c>
      <c r="D934" s="3">
        <v>0</v>
      </c>
      <c r="E934" s="3">
        <v>0</v>
      </c>
      <c r="F934" s="3">
        <v>0</v>
      </c>
      <c r="G934" s="3">
        <v>1412</v>
      </c>
      <c r="H934" s="3">
        <v>0</v>
      </c>
      <c r="I934" s="3">
        <v>0</v>
      </c>
      <c r="J934" s="3">
        <v>321</v>
      </c>
      <c r="K934" s="3">
        <v>0</v>
      </c>
      <c r="L934" s="3">
        <v>1145</v>
      </c>
      <c r="M934" s="3">
        <v>0</v>
      </c>
      <c r="N934" s="3">
        <v>2393</v>
      </c>
      <c r="O934" s="3">
        <v>0</v>
      </c>
      <c r="P934" s="3">
        <v>0</v>
      </c>
      <c r="Q934" s="3">
        <v>0</v>
      </c>
      <c r="R934" s="3">
        <v>0</v>
      </c>
      <c r="S934" s="3">
        <v>2838</v>
      </c>
      <c r="T934" s="3">
        <v>64662</v>
      </c>
      <c r="U934" s="3">
        <v>0</v>
      </c>
      <c r="V934" s="3">
        <v>1068</v>
      </c>
      <c r="W934" s="3">
        <v>0</v>
      </c>
      <c r="X934" s="3">
        <v>57988</v>
      </c>
      <c r="Y934" s="3">
        <v>0</v>
      </c>
      <c r="Z934" s="3">
        <v>0</v>
      </c>
      <c r="AA934" s="3">
        <v>4</v>
      </c>
      <c r="AB934" s="3">
        <v>0</v>
      </c>
      <c r="AC934" s="3">
        <v>0</v>
      </c>
      <c r="AD934" s="3">
        <v>2</v>
      </c>
      <c r="AE934" s="3">
        <v>0</v>
      </c>
      <c r="AF934" s="33">
        <f t="shared" si="14"/>
        <v>131833</v>
      </c>
    </row>
    <row r="935" spans="1:34" ht="13.5" thickBot="1" x14ac:dyDescent="0.25">
      <c r="A935" s="6" t="s">
        <v>72</v>
      </c>
      <c r="B935" s="3" t="s">
        <v>22</v>
      </c>
      <c r="C935" s="3">
        <v>1989</v>
      </c>
      <c r="D935" s="3">
        <v>0</v>
      </c>
      <c r="E935" s="3">
        <v>468</v>
      </c>
      <c r="F935" s="3">
        <v>0</v>
      </c>
      <c r="G935" s="3">
        <v>8706</v>
      </c>
      <c r="H935" s="3">
        <v>0</v>
      </c>
      <c r="I935" s="3">
        <v>0</v>
      </c>
      <c r="J935" s="3">
        <v>4073</v>
      </c>
      <c r="K935" s="3">
        <v>0</v>
      </c>
      <c r="L935" s="3">
        <v>374</v>
      </c>
      <c r="M935" s="3">
        <v>0</v>
      </c>
      <c r="N935" s="3">
        <v>13359</v>
      </c>
      <c r="O935" s="3">
        <v>0</v>
      </c>
      <c r="P935" s="3">
        <v>0</v>
      </c>
      <c r="Q935" s="3">
        <v>0</v>
      </c>
      <c r="R935" s="3">
        <v>0</v>
      </c>
      <c r="S935" s="3">
        <v>8293</v>
      </c>
      <c r="T935" s="3">
        <v>73415</v>
      </c>
      <c r="U935" s="3">
        <v>0</v>
      </c>
      <c r="V935" s="3">
        <v>8114</v>
      </c>
      <c r="W935" s="3">
        <v>0</v>
      </c>
      <c r="X935" s="3">
        <v>118653</v>
      </c>
      <c r="Y935" s="3">
        <v>0</v>
      </c>
      <c r="Z935" s="3">
        <v>0</v>
      </c>
      <c r="AA935" s="3">
        <v>245</v>
      </c>
      <c r="AB935" s="3">
        <v>0</v>
      </c>
      <c r="AC935" s="3">
        <v>0</v>
      </c>
      <c r="AD935" s="3">
        <v>0</v>
      </c>
      <c r="AE935" s="3">
        <v>0</v>
      </c>
      <c r="AF935" s="33">
        <f t="shared" si="14"/>
        <v>235700</v>
      </c>
    </row>
    <row r="936" spans="1:34" s="44" customFormat="1" ht="13.5" thickBot="1" x14ac:dyDescent="0.25">
      <c r="A936" s="42" t="s">
        <v>72</v>
      </c>
      <c r="B936" s="43" t="s">
        <v>23</v>
      </c>
      <c r="C936" s="43">
        <v>1989</v>
      </c>
      <c r="D936" s="43">
        <v>0</v>
      </c>
      <c r="E936" s="43">
        <v>476</v>
      </c>
      <c r="F936" s="43">
        <v>0</v>
      </c>
      <c r="G936" s="43">
        <v>9607</v>
      </c>
      <c r="H936" s="43">
        <v>1560</v>
      </c>
      <c r="I936" s="43">
        <v>0</v>
      </c>
      <c r="J936" s="43">
        <v>15314</v>
      </c>
      <c r="K936" s="43">
        <v>0</v>
      </c>
      <c r="L936" s="43">
        <v>30</v>
      </c>
      <c r="M936" s="43">
        <v>0</v>
      </c>
      <c r="N936" s="43">
        <v>462</v>
      </c>
      <c r="O936" s="43">
        <v>264</v>
      </c>
      <c r="P936" s="43">
        <v>0</v>
      </c>
      <c r="Q936" s="43">
        <v>0</v>
      </c>
      <c r="R936" s="43">
        <v>0</v>
      </c>
      <c r="S936" s="43">
        <v>630</v>
      </c>
      <c r="T936" s="43">
        <v>7114</v>
      </c>
      <c r="U936" s="43">
        <v>0</v>
      </c>
      <c r="V936" s="43">
        <v>9775</v>
      </c>
      <c r="W936" s="43">
        <v>0</v>
      </c>
      <c r="X936" s="43">
        <v>38274</v>
      </c>
      <c r="Y936" s="43">
        <v>0</v>
      </c>
      <c r="Z936" s="43">
        <v>0</v>
      </c>
      <c r="AA936" s="43">
        <v>2043</v>
      </c>
      <c r="AB936" s="43">
        <v>0</v>
      </c>
      <c r="AC936" s="43">
        <v>0</v>
      </c>
      <c r="AD936" s="43">
        <v>4</v>
      </c>
      <c r="AE936" s="43">
        <v>0</v>
      </c>
      <c r="AF936" s="57">
        <f t="shared" si="14"/>
        <v>85553</v>
      </c>
      <c r="AG936" s="43"/>
      <c r="AH936" s="43"/>
    </row>
    <row r="937" spans="1:34" ht="13.5" thickBot="1" x14ac:dyDescent="0.25">
      <c r="A937" s="6" t="s">
        <v>72</v>
      </c>
      <c r="B937" s="3" t="s">
        <v>24</v>
      </c>
      <c r="C937" s="3">
        <v>1989</v>
      </c>
      <c r="D937" s="3">
        <v>0</v>
      </c>
      <c r="E937" s="3">
        <v>28</v>
      </c>
      <c r="F937" s="3">
        <v>0</v>
      </c>
      <c r="G937" s="3">
        <v>0</v>
      </c>
      <c r="H937" s="3">
        <v>269</v>
      </c>
      <c r="I937" s="3">
        <v>0</v>
      </c>
      <c r="J937" s="3">
        <v>0</v>
      </c>
      <c r="K937" s="3">
        <v>99</v>
      </c>
      <c r="L937" s="3">
        <v>0</v>
      </c>
      <c r="M937" s="3">
        <v>0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0</v>
      </c>
      <c r="V937" s="3">
        <v>0</v>
      </c>
      <c r="W937" s="3">
        <v>895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  <c r="AC937" s="3">
        <v>1078590</v>
      </c>
      <c r="AD937" s="3">
        <v>0</v>
      </c>
      <c r="AE937" s="3">
        <v>0</v>
      </c>
      <c r="AF937" s="33">
        <f t="shared" si="14"/>
        <v>1079881</v>
      </c>
    </row>
    <row r="938" spans="1:34" ht="13.5" thickBot="1" x14ac:dyDescent="0.25">
      <c r="A938" s="6" t="s">
        <v>72</v>
      </c>
      <c r="B938" s="3" t="s">
        <v>25</v>
      </c>
      <c r="C938" s="3">
        <v>1989</v>
      </c>
      <c r="D938" s="3">
        <v>0</v>
      </c>
      <c r="E938" s="3">
        <v>1000</v>
      </c>
      <c r="F938" s="3">
        <v>0</v>
      </c>
      <c r="G938" s="3">
        <v>79000</v>
      </c>
      <c r="H938" s="3">
        <v>129</v>
      </c>
      <c r="I938" s="3">
        <v>0</v>
      </c>
      <c r="J938" s="3">
        <v>10000</v>
      </c>
      <c r="K938" s="3">
        <v>1243</v>
      </c>
      <c r="L938" s="3">
        <v>5000</v>
      </c>
      <c r="M938" s="3">
        <v>0</v>
      </c>
      <c r="N938" s="3">
        <v>43000</v>
      </c>
      <c r="O938" s="3">
        <v>0</v>
      </c>
      <c r="P938" s="3">
        <v>0</v>
      </c>
      <c r="Q938" s="3">
        <v>0</v>
      </c>
      <c r="R938" s="3">
        <v>2119</v>
      </c>
      <c r="S938" s="3">
        <v>40000</v>
      </c>
      <c r="T938" s="3">
        <v>118000</v>
      </c>
      <c r="U938" s="3">
        <v>0</v>
      </c>
      <c r="V938" s="3">
        <v>6000</v>
      </c>
      <c r="W938" s="3">
        <v>1294</v>
      </c>
      <c r="X938" s="3">
        <v>125000</v>
      </c>
      <c r="Y938" s="3">
        <v>0</v>
      </c>
      <c r="Z938" s="3">
        <v>0</v>
      </c>
      <c r="AA938" s="3">
        <v>17000</v>
      </c>
      <c r="AB938" s="3">
        <v>0</v>
      </c>
      <c r="AC938" s="3">
        <v>0</v>
      </c>
      <c r="AD938" s="3">
        <v>4000</v>
      </c>
      <c r="AE938" s="3">
        <v>0</v>
      </c>
      <c r="AF938" s="33">
        <f t="shared" si="14"/>
        <v>452785</v>
      </c>
    </row>
    <row r="939" spans="1:34" ht="13.5" thickBot="1" x14ac:dyDescent="0.25">
      <c r="A939" s="6" t="s">
        <v>72</v>
      </c>
      <c r="B939" s="3" t="s">
        <v>26</v>
      </c>
      <c r="C939" s="3">
        <v>1989</v>
      </c>
      <c r="D939" s="3">
        <v>0</v>
      </c>
      <c r="E939" s="3">
        <v>19</v>
      </c>
      <c r="F939" s="3">
        <v>0</v>
      </c>
      <c r="G939" s="3">
        <v>5158</v>
      </c>
      <c r="H939" s="3">
        <v>728</v>
      </c>
      <c r="I939" s="3">
        <v>0</v>
      </c>
      <c r="J939" s="3">
        <v>1544</v>
      </c>
      <c r="K939" s="3">
        <v>0</v>
      </c>
      <c r="L939" s="3">
        <v>1290</v>
      </c>
      <c r="M939" s="3">
        <v>0</v>
      </c>
      <c r="N939" s="3">
        <v>1176</v>
      </c>
      <c r="O939" s="3">
        <v>0</v>
      </c>
      <c r="P939" s="3">
        <v>0</v>
      </c>
      <c r="Q939" s="3">
        <v>0</v>
      </c>
      <c r="R939" s="3">
        <v>0</v>
      </c>
      <c r="S939" s="3">
        <v>3166</v>
      </c>
      <c r="T939" s="3">
        <v>21817</v>
      </c>
      <c r="U939" s="3">
        <v>0</v>
      </c>
      <c r="V939" s="3">
        <v>7726</v>
      </c>
      <c r="W939" s="3">
        <v>0</v>
      </c>
      <c r="X939" s="3">
        <v>68564</v>
      </c>
      <c r="Y939" s="3">
        <v>0</v>
      </c>
      <c r="Z939" s="3">
        <v>0</v>
      </c>
      <c r="AA939" s="3">
        <v>78</v>
      </c>
      <c r="AB939" s="3">
        <v>0</v>
      </c>
      <c r="AC939" s="3">
        <v>0</v>
      </c>
      <c r="AD939" s="3">
        <v>1</v>
      </c>
      <c r="AE939" s="3">
        <v>0</v>
      </c>
      <c r="AF939" s="33">
        <f t="shared" si="14"/>
        <v>111267</v>
      </c>
    </row>
    <row r="940" spans="1:34" ht="13.5" thickBot="1" x14ac:dyDescent="0.25">
      <c r="A940" s="6" t="s">
        <v>72</v>
      </c>
      <c r="B940" s="3" t="s">
        <v>27</v>
      </c>
      <c r="C940" s="3">
        <v>1989</v>
      </c>
      <c r="D940" s="3">
        <v>0</v>
      </c>
      <c r="E940" s="3">
        <v>715</v>
      </c>
      <c r="F940" s="3">
        <v>0</v>
      </c>
      <c r="G940" s="3">
        <v>13436</v>
      </c>
      <c r="H940" s="3">
        <v>68</v>
      </c>
      <c r="I940" s="3">
        <v>0</v>
      </c>
      <c r="J940" s="3">
        <v>11515</v>
      </c>
      <c r="K940" s="3">
        <v>0</v>
      </c>
      <c r="L940" s="3">
        <v>10</v>
      </c>
      <c r="M940" s="3">
        <v>0</v>
      </c>
      <c r="N940" s="3">
        <v>1240</v>
      </c>
      <c r="O940" s="3">
        <v>0</v>
      </c>
      <c r="P940" s="3">
        <v>0</v>
      </c>
      <c r="Q940" s="3">
        <v>0</v>
      </c>
      <c r="R940" s="3">
        <v>0</v>
      </c>
      <c r="S940" s="3">
        <v>3504</v>
      </c>
      <c r="T940" s="3">
        <v>23847</v>
      </c>
      <c r="U940" s="3">
        <v>0</v>
      </c>
      <c r="V940" s="3">
        <v>4831</v>
      </c>
      <c r="W940" s="3">
        <v>0</v>
      </c>
      <c r="X940" s="3">
        <v>4767</v>
      </c>
      <c r="Y940" s="3">
        <v>0</v>
      </c>
      <c r="Z940" s="3">
        <v>0</v>
      </c>
      <c r="AA940" s="3">
        <v>1469</v>
      </c>
      <c r="AB940" s="3">
        <v>0</v>
      </c>
      <c r="AC940" s="3">
        <v>0</v>
      </c>
      <c r="AD940" s="3">
        <v>5</v>
      </c>
      <c r="AE940" s="3">
        <v>0</v>
      </c>
      <c r="AF940" s="33">
        <f t="shared" si="14"/>
        <v>65407</v>
      </c>
    </row>
    <row r="941" spans="1:34" ht="13.5" thickBot="1" x14ac:dyDescent="0.25">
      <c r="A941" s="6" t="s">
        <v>72</v>
      </c>
      <c r="B941" s="3" t="s">
        <v>28</v>
      </c>
      <c r="C941" s="3">
        <v>1989</v>
      </c>
      <c r="D941" s="3">
        <v>0</v>
      </c>
      <c r="E941" s="3">
        <v>446</v>
      </c>
      <c r="F941" s="3">
        <v>0</v>
      </c>
      <c r="G941" s="3">
        <v>1998</v>
      </c>
      <c r="H941" s="3">
        <v>26</v>
      </c>
      <c r="I941" s="3">
        <v>0</v>
      </c>
      <c r="J941" s="3">
        <v>3712</v>
      </c>
      <c r="K941" s="3">
        <v>0</v>
      </c>
      <c r="L941" s="3">
        <v>0</v>
      </c>
      <c r="M941" s="3">
        <v>0</v>
      </c>
      <c r="N941" s="3">
        <v>10977</v>
      </c>
      <c r="O941" s="3">
        <v>0</v>
      </c>
      <c r="P941" s="3">
        <v>0</v>
      </c>
      <c r="Q941" s="3">
        <v>0</v>
      </c>
      <c r="R941" s="3">
        <v>0</v>
      </c>
      <c r="S941" s="3">
        <v>1980</v>
      </c>
      <c r="T941" s="3">
        <v>1020</v>
      </c>
      <c r="U941" s="3">
        <v>0</v>
      </c>
      <c r="V941" s="3">
        <v>0</v>
      </c>
      <c r="W941" s="3">
        <v>0</v>
      </c>
      <c r="X941" s="3">
        <v>88128</v>
      </c>
      <c r="Y941" s="3">
        <v>0</v>
      </c>
      <c r="Z941" s="3">
        <v>0</v>
      </c>
      <c r="AA941" s="3">
        <v>367</v>
      </c>
      <c r="AB941" s="3">
        <v>0</v>
      </c>
      <c r="AC941" s="3">
        <v>0</v>
      </c>
      <c r="AD941" s="3">
        <v>2</v>
      </c>
      <c r="AE941" s="3">
        <v>0</v>
      </c>
      <c r="AF941" s="33">
        <f t="shared" si="14"/>
        <v>108656</v>
      </c>
    </row>
    <row r="942" spans="1:34" ht="13.5" thickBot="1" x14ac:dyDescent="0.25">
      <c r="A942" s="6" t="s">
        <v>72</v>
      </c>
      <c r="B942" s="3" t="s">
        <v>29</v>
      </c>
      <c r="C942" s="3">
        <v>1989</v>
      </c>
      <c r="D942" s="3">
        <v>0</v>
      </c>
      <c r="E942" s="3">
        <v>1</v>
      </c>
      <c r="F942" s="3">
        <v>0</v>
      </c>
      <c r="G942" s="3">
        <v>2183</v>
      </c>
      <c r="H942" s="3">
        <v>0</v>
      </c>
      <c r="I942" s="3">
        <v>0</v>
      </c>
      <c r="J942" s="3">
        <v>68</v>
      </c>
      <c r="K942" s="3">
        <v>0</v>
      </c>
      <c r="L942" s="3">
        <v>3382</v>
      </c>
      <c r="M942" s="3">
        <v>0</v>
      </c>
      <c r="N942" s="3">
        <v>5468</v>
      </c>
      <c r="O942" s="3">
        <v>0</v>
      </c>
      <c r="P942" s="3">
        <v>0</v>
      </c>
      <c r="Q942" s="3">
        <v>0</v>
      </c>
      <c r="R942" s="3">
        <v>0</v>
      </c>
      <c r="S942" s="3">
        <v>4479</v>
      </c>
      <c r="T942" s="3">
        <v>155831</v>
      </c>
      <c r="U942" s="3">
        <v>0</v>
      </c>
      <c r="V942" s="3">
        <v>2848</v>
      </c>
      <c r="W942" s="3">
        <v>0</v>
      </c>
      <c r="X942" s="3">
        <v>6452</v>
      </c>
      <c r="Y942" s="3">
        <v>0</v>
      </c>
      <c r="Z942" s="3">
        <v>0</v>
      </c>
      <c r="AA942" s="3">
        <v>65</v>
      </c>
      <c r="AB942" s="3">
        <v>0</v>
      </c>
      <c r="AC942" s="3">
        <v>0</v>
      </c>
      <c r="AD942" s="3">
        <v>8</v>
      </c>
      <c r="AE942" s="3">
        <v>0</v>
      </c>
      <c r="AF942" s="33">
        <f t="shared" si="14"/>
        <v>180785</v>
      </c>
    </row>
    <row r="943" spans="1:34" ht="13.5" thickBot="1" x14ac:dyDescent="0.25">
      <c r="A943" s="6" t="s">
        <v>72</v>
      </c>
      <c r="B943" s="3" t="s">
        <v>30</v>
      </c>
      <c r="C943" s="3">
        <v>1989</v>
      </c>
      <c r="D943" s="3">
        <v>0</v>
      </c>
      <c r="E943" s="3">
        <v>4</v>
      </c>
      <c r="F943" s="3">
        <v>0</v>
      </c>
      <c r="G943" s="3">
        <v>1303</v>
      </c>
      <c r="H943" s="3">
        <v>822</v>
      </c>
      <c r="I943" s="3">
        <v>0</v>
      </c>
      <c r="J943" s="3">
        <v>603</v>
      </c>
      <c r="K943" s="3">
        <v>0</v>
      </c>
      <c r="L943" s="3">
        <v>329</v>
      </c>
      <c r="M943" s="3">
        <v>0</v>
      </c>
      <c r="N943" s="3">
        <v>0</v>
      </c>
      <c r="O943" s="3">
        <v>0</v>
      </c>
      <c r="P943" s="3">
        <v>0</v>
      </c>
      <c r="Q943" s="3">
        <v>0</v>
      </c>
      <c r="R943" s="3">
        <v>0</v>
      </c>
      <c r="S943" s="3">
        <v>258</v>
      </c>
      <c r="T943" s="3">
        <v>505</v>
      </c>
      <c r="U943" s="3">
        <v>0</v>
      </c>
      <c r="V943" s="3">
        <v>1148</v>
      </c>
      <c r="W943" s="3">
        <v>0</v>
      </c>
      <c r="X943" s="3">
        <v>6300</v>
      </c>
      <c r="Y943" s="3">
        <v>0</v>
      </c>
      <c r="Z943" s="3">
        <v>0</v>
      </c>
      <c r="AA943" s="3">
        <v>13</v>
      </c>
      <c r="AB943" s="3">
        <v>0</v>
      </c>
      <c r="AC943" s="3">
        <v>0</v>
      </c>
      <c r="AD943" s="3">
        <v>0</v>
      </c>
      <c r="AE943" s="3">
        <v>0</v>
      </c>
      <c r="AF943" s="33">
        <f t="shared" si="14"/>
        <v>11285</v>
      </c>
    </row>
    <row r="944" spans="1:34" ht="13.5" thickBot="1" x14ac:dyDescent="0.25">
      <c r="A944" s="6" t="s">
        <v>72</v>
      </c>
      <c r="B944" s="3" t="s">
        <v>31</v>
      </c>
      <c r="C944" s="3">
        <v>1989</v>
      </c>
      <c r="D944" s="3">
        <v>0</v>
      </c>
      <c r="E944" s="3">
        <v>402</v>
      </c>
      <c r="F944" s="3">
        <v>0</v>
      </c>
      <c r="G944" s="3">
        <v>900</v>
      </c>
      <c r="H944" s="3">
        <v>81</v>
      </c>
      <c r="I944" s="3">
        <v>0</v>
      </c>
      <c r="J944" s="3">
        <v>1951</v>
      </c>
      <c r="K944" s="3">
        <v>0</v>
      </c>
      <c r="L944" s="3">
        <v>0</v>
      </c>
      <c r="M944" s="3">
        <v>0</v>
      </c>
      <c r="N944" s="3">
        <v>3098</v>
      </c>
      <c r="O944" s="3">
        <v>0</v>
      </c>
      <c r="P944" s="3">
        <v>0</v>
      </c>
      <c r="Q944" s="3">
        <v>0</v>
      </c>
      <c r="R944" s="3">
        <v>0</v>
      </c>
      <c r="S944" s="3">
        <v>1785</v>
      </c>
      <c r="T944" s="3">
        <v>2949</v>
      </c>
      <c r="U944" s="3">
        <v>0</v>
      </c>
      <c r="V944" s="3">
        <v>0</v>
      </c>
      <c r="W944" s="3">
        <v>0</v>
      </c>
      <c r="X944" s="3">
        <v>48494</v>
      </c>
      <c r="Y944" s="3">
        <v>0</v>
      </c>
      <c r="Z944" s="3">
        <v>0</v>
      </c>
      <c r="AA944" s="3">
        <v>524</v>
      </c>
      <c r="AB944" s="3">
        <v>0</v>
      </c>
      <c r="AC944" s="3">
        <v>0</v>
      </c>
      <c r="AD944" s="3">
        <v>1</v>
      </c>
      <c r="AE944" s="3">
        <v>0</v>
      </c>
      <c r="AF944" s="33">
        <f t="shared" si="14"/>
        <v>60185</v>
      </c>
    </row>
    <row r="945" spans="1:32" ht="13.5" thickBot="1" x14ac:dyDescent="0.25">
      <c r="A945" s="6" t="s">
        <v>72</v>
      </c>
      <c r="B945" s="3" t="s">
        <v>32</v>
      </c>
      <c r="C945" s="3">
        <v>1989</v>
      </c>
      <c r="D945" s="3">
        <v>0</v>
      </c>
      <c r="E945" s="3">
        <v>0</v>
      </c>
      <c r="F945" s="3">
        <v>0</v>
      </c>
      <c r="G945" s="3">
        <v>24370</v>
      </c>
      <c r="H945" s="3">
        <v>136</v>
      </c>
      <c r="I945" s="3">
        <v>0</v>
      </c>
      <c r="J945" s="3">
        <v>433</v>
      </c>
      <c r="K945" s="3">
        <v>334</v>
      </c>
      <c r="L945" s="3">
        <v>1049</v>
      </c>
      <c r="M945" s="3">
        <v>0</v>
      </c>
      <c r="N945" s="3">
        <v>7683</v>
      </c>
      <c r="O945" s="3">
        <v>0</v>
      </c>
      <c r="P945" s="3">
        <v>0</v>
      </c>
      <c r="Q945" s="3">
        <v>0</v>
      </c>
      <c r="R945" s="3">
        <v>0</v>
      </c>
      <c r="S945" s="3">
        <v>10910</v>
      </c>
      <c r="T945" s="3">
        <v>115220</v>
      </c>
      <c r="U945" s="3">
        <v>0</v>
      </c>
      <c r="V945" s="3">
        <v>443</v>
      </c>
      <c r="W945" s="3">
        <v>1213</v>
      </c>
      <c r="X945" s="3">
        <v>1683</v>
      </c>
      <c r="Y945" s="3">
        <v>0</v>
      </c>
      <c r="Z945" s="3">
        <v>0</v>
      </c>
      <c r="AA945" s="3">
        <v>79</v>
      </c>
      <c r="AB945" s="3">
        <v>0</v>
      </c>
      <c r="AC945" s="3">
        <v>0</v>
      </c>
      <c r="AD945" s="3">
        <v>177</v>
      </c>
      <c r="AE945" s="3">
        <v>0</v>
      </c>
      <c r="AF945" s="33">
        <f t="shared" si="14"/>
        <v>163730</v>
      </c>
    </row>
    <row r="946" spans="1:32" ht="13.5" thickBot="1" x14ac:dyDescent="0.25">
      <c r="A946" s="6" t="s">
        <v>73</v>
      </c>
      <c r="B946" s="3" t="s">
        <v>33</v>
      </c>
      <c r="C946" s="3">
        <v>1989</v>
      </c>
      <c r="D946" s="3">
        <v>0</v>
      </c>
      <c r="E946" s="3">
        <v>0</v>
      </c>
      <c r="F946" s="3">
        <v>0</v>
      </c>
      <c r="G946" s="3">
        <v>630</v>
      </c>
      <c r="H946" s="3">
        <v>0</v>
      </c>
      <c r="I946" s="3">
        <v>0</v>
      </c>
      <c r="J946" s="3">
        <v>56</v>
      </c>
      <c r="K946" s="3">
        <v>0</v>
      </c>
      <c r="L946" s="3">
        <v>39</v>
      </c>
      <c r="M946" s="3">
        <v>0</v>
      </c>
      <c r="N946" s="3">
        <v>93</v>
      </c>
      <c r="O946" s="3">
        <v>0</v>
      </c>
      <c r="P946" s="3">
        <v>0</v>
      </c>
      <c r="Q946" s="3">
        <v>0</v>
      </c>
      <c r="R946" s="3">
        <v>0</v>
      </c>
      <c r="S946" s="3">
        <v>87</v>
      </c>
      <c r="T946" s="3">
        <v>3033</v>
      </c>
      <c r="U946" s="3">
        <v>0</v>
      </c>
      <c r="V946" s="3">
        <v>406</v>
      </c>
      <c r="W946" s="3">
        <v>113</v>
      </c>
      <c r="X946" s="3">
        <v>2100</v>
      </c>
      <c r="Y946" s="3">
        <v>0</v>
      </c>
      <c r="Z946" s="3">
        <v>0</v>
      </c>
      <c r="AA946" s="3">
        <v>62</v>
      </c>
      <c r="AB946" s="3">
        <v>0</v>
      </c>
      <c r="AC946" s="3">
        <v>0</v>
      </c>
      <c r="AD946" s="3">
        <v>2</v>
      </c>
      <c r="AE946" s="3">
        <v>0</v>
      </c>
      <c r="AF946" s="33">
        <f t="shared" si="14"/>
        <v>6621</v>
      </c>
    </row>
    <row r="947" spans="1:32" ht="13.5" thickBot="1" x14ac:dyDescent="0.25">
      <c r="A947" s="6" t="s">
        <v>73</v>
      </c>
      <c r="B947" s="25" t="s">
        <v>34</v>
      </c>
      <c r="C947" s="3">
        <v>1989</v>
      </c>
      <c r="D947" s="3">
        <v>0</v>
      </c>
      <c r="E947" s="3">
        <v>0</v>
      </c>
      <c r="F947" s="3">
        <v>0</v>
      </c>
      <c r="G947" s="3">
        <v>20</v>
      </c>
      <c r="H947" s="3">
        <v>0</v>
      </c>
      <c r="I947" s="3">
        <v>0</v>
      </c>
      <c r="J947" s="3">
        <v>0</v>
      </c>
      <c r="K947" s="3">
        <v>0</v>
      </c>
      <c r="L947" s="3">
        <v>26</v>
      </c>
      <c r="M947" s="3">
        <v>0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3">
        <v>9</v>
      </c>
      <c r="T947" s="3">
        <v>35500</v>
      </c>
      <c r="U947" s="3">
        <v>0</v>
      </c>
      <c r="V947" s="3">
        <v>800</v>
      </c>
      <c r="W947" s="3">
        <v>28</v>
      </c>
      <c r="X947" s="3">
        <v>0</v>
      </c>
      <c r="Y947" s="3">
        <v>0</v>
      </c>
      <c r="Z947" s="3">
        <v>0</v>
      </c>
      <c r="AA947" s="3">
        <v>31</v>
      </c>
      <c r="AB947" s="3">
        <v>0</v>
      </c>
      <c r="AC947" s="3">
        <v>0</v>
      </c>
      <c r="AD947" s="3">
        <v>20</v>
      </c>
      <c r="AE947" s="3">
        <v>0</v>
      </c>
      <c r="AF947" s="33">
        <f t="shared" si="14"/>
        <v>36434</v>
      </c>
    </row>
    <row r="948" spans="1:32" ht="13.5" thickBot="1" x14ac:dyDescent="0.25">
      <c r="A948" s="6" t="s">
        <v>73</v>
      </c>
      <c r="B948" s="25" t="s">
        <v>35</v>
      </c>
      <c r="C948" s="3">
        <v>1989</v>
      </c>
      <c r="D948" s="3">
        <v>0</v>
      </c>
      <c r="E948" s="3">
        <v>0</v>
      </c>
      <c r="F948" s="3">
        <v>0</v>
      </c>
      <c r="G948" s="3">
        <v>7839</v>
      </c>
      <c r="H948" s="3">
        <v>152</v>
      </c>
      <c r="I948" s="3">
        <v>0</v>
      </c>
      <c r="J948" s="3">
        <v>1215</v>
      </c>
      <c r="K948" s="3">
        <v>1059</v>
      </c>
      <c r="L948" s="3">
        <v>60</v>
      </c>
      <c r="M948" s="3">
        <v>0</v>
      </c>
      <c r="N948" s="3">
        <v>2336</v>
      </c>
      <c r="O948" s="3">
        <v>0</v>
      </c>
      <c r="P948" s="3">
        <v>0</v>
      </c>
      <c r="Q948" s="3">
        <v>0</v>
      </c>
      <c r="R948" s="3">
        <v>4554</v>
      </c>
      <c r="S948" s="3">
        <v>2366</v>
      </c>
      <c r="T948" s="3">
        <v>0</v>
      </c>
      <c r="U948" s="3">
        <v>0</v>
      </c>
      <c r="V948" s="3">
        <v>0</v>
      </c>
      <c r="W948" s="3">
        <v>753</v>
      </c>
      <c r="X948" s="3">
        <v>3775</v>
      </c>
      <c r="Y948" s="3">
        <v>0</v>
      </c>
      <c r="Z948" s="3">
        <v>0</v>
      </c>
      <c r="AA948" s="3">
        <v>0</v>
      </c>
      <c r="AB948" s="3">
        <v>0</v>
      </c>
      <c r="AC948" s="3">
        <v>0</v>
      </c>
      <c r="AD948" s="3">
        <v>0</v>
      </c>
      <c r="AE948" s="3">
        <v>0</v>
      </c>
      <c r="AF948" s="33">
        <f t="shared" si="14"/>
        <v>24109</v>
      </c>
    </row>
    <row r="949" spans="1:32" ht="13.5" thickBot="1" x14ac:dyDescent="0.25">
      <c r="A949" s="6" t="s">
        <v>73</v>
      </c>
      <c r="B949" s="25" t="s">
        <v>36</v>
      </c>
      <c r="C949" s="3">
        <v>1989</v>
      </c>
      <c r="D949" s="3">
        <v>0</v>
      </c>
      <c r="E949" s="3">
        <v>0</v>
      </c>
      <c r="F949" s="3">
        <v>0</v>
      </c>
      <c r="G949" s="3">
        <v>550</v>
      </c>
      <c r="H949" s="3">
        <v>0</v>
      </c>
      <c r="I949" s="3">
        <v>0</v>
      </c>
      <c r="J949" s="3">
        <v>0</v>
      </c>
      <c r="K949" s="3">
        <v>2</v>
      </c>
      <c r="L949" s="3">
        <v>229</v>
      </c>
      <c r="M949" s="3">
        <v>0</v>
      </c>
      <c r="N949" s="3">
        <v>1337</v>
      </c>
      <c r="O949" s="3">
        <v>0</v>
      </c>
      <c r="P949" s="3">
        <v>0</v>
      </c>
      <c r="Q949" s="3">
        <v>0</v>
      </c>
      <c r="R949" s="3">
        <v>0</v>
      </c>
      <c r="S949" s="3">
        <v>123</v>
      </c>
      <c r="T949" s="3">
        <v>25639</v>
      </c>
      <c r="U949" s="3">
        <v>0</v>
      </c>
      <c r="V949" s="3">
        <v>236</v>
      </c>
      <c r="W949" s="3">
        <v>138</v>
      </c>
      <c r="X949" s="3">
        <v>0</v>
      </c>
      <c r="Y949" s="3">
        <v>0</v>
      </c>
      <c r="Z949" s="3">
        <v>0</v>
      </c>
      <c r="AA949" s="3">
        <v>15</v>
      </c>
      <c r="AB949" s="3">
        <v>0</v>
      </c>
      <c r="AC949" s="3">
        <v>0</v>
      </c>
      <c r="AD949" s="3">
        <v>0</v>
      </c>
      <c r="AE949" s="3">
        <v>0</v>
      </c>
      <c r="AF949" s="33">
        <f t="shared" si="14"/>
        <v>28269</v>
      </c>
    </row>
    <row r="950" spans="1:32" ht="13.5" thickBot="1" x14ac:dyDescent="0.25">
      <c r="A950" s="6" t="s">
        <v>73</v>
      </c>
      <c r="B950" s="25" t="s">
        <v>37</v>
      </c>
      <c r="C950" s="3">
        <v>1989</v>
      </c>
      <c r="D950" s="3">
        <v>0</v>
      </c>
      <c r="E950" s="3">
        <v>0</v>
      </c>
      <c r="F950" s="3">
        <v>0</v>
      </c>
      <c r="G950" s="3">
        <v>1364</v>
      </c>
      <c r="H950" s="3">
        <v>19</v>
      </c>
      <c r="I950" s="3">
        <v>0</v>
      </c>
      <c r="J950" s="3">
        <v>97</v>
      </c>
      <c r="K950" s="3">
        <v>165</v>
      </c>
      <c r="L950" s="3">
        <v>40</v>
      </c>
      <c r="M950" s="3">
        <v>0</v>
      </c>
      <c r="N950" s="3">
        <v>136</v>
      </c>
      <c r="O950" s="3">
        <v>0</v>
      </c>
      <c r="P950" s="3">
        <v>0</v>
      </c>
      <c r="Q950" s="3">
        <v>0</v>
      </c>
      <c r="R950" s="3">
        <v>0</v>
      </c>
      <c r="S950" s="3">
        <v>489</v>
      </c>
      <c r="T950" s="3">
        <v>19958</v>
      </c>
      <c r="U950" s="3">
        <v>0</v>
      </c>
      <c r="V950" s="3">
        <v>582</v>
      </c>
      <c r="W950" s="3">
        <v>124</v>
      </c>
      <c r="X950" s="3">
        <v>3775</v>
      </c>
      <c r="Y950" s="3">
        <v>0</v>
      </c>
      <c r="Z950" s="3">
        <v>0</v>
      </c>
      <c r="AA950" s="3">
        <v>299</v>
      </c>
      <c r="AB950" s="3">
        <v>0</v>
      </c>
      <c r="AC950" s="3">
        <v>0</v>
      </c>
      <c r="AD950" s="3">
        <v>25</v>
      </c>
      <c r="AE950" s="3">
        <v>0</v>
      </c>
      <c r="AF950" s="33">
        <f t="shared" si="14"/>
        <v>27073</v>
      </c>
    </row>
    <row r="951" spans="1:32" ht="13.5" thickBot="1" x14ac:dyDescent="0.25">
      <c r="A951" s="6" t="s">
        <v>73</v>
      </c>
      <c r="B951" s="25" t="s">
        <v>38</v>
      </c>
      <c r="C951" s="3">
        <v>1989</v>
      </c>
      <c r="D951" s="3">
        <v>0</v>
      </c>
      <c r="E951" s="3">
        <v>0</v>
      </c>
      <c r="F951" s="3">
        <v>0</v>
      </c>
      <c r="G951" s="3">
        <v>3098</v>
      </c>
      <c r="H951" s="3">
        <v>0</v>
      </c>
      <c r="I951" s="3">
        <v>0</v>
      </c>
      <c r="J951" s="3">
        <v>169</v>
      </c>
      <c r="K951" s="3">
        <v>406</v>
      </c>
      <c r="L951" s="3">
        <v>58</v>
      </c>
      <c r="M951" s="3">
        <v>0</v>
      </c>
      <c r="N951" s="3">
        <v>504</v>
      </c>
      <c r="O951" s="3">
        <v>0</v>
      </c>
      <c r="P951" s="3">
        <v>0</v>
      </c>
      <c r="Q951" s="3">
        <v>0</v>
      </c>
      <c r="R951" s="3">
        <v>0</v>
      </c>
      <c r="S951" s="3">
        <v>465</v>
      </c>
      <c r="T951" s="3">
        <v>3746</v>
      </c>
      <c r="U951" s="3">
        <v>0</v>
      </c>
      <c r="V951" s="3">
        <v>0</v>
      </c>
      <c r="W951" s="3">
        <v>329</v>
      </c>
      <c r="X951" s="3">
        <v>4580</v>
      </c>
      <c r="Y951" s="3">
        <v>0</v>
      </c>
      <c r="Z951" s="3">
        <v>0</v>
      </c>
      <c r="AA951" s="3">
        <v>131</v>
      </c>
      <c r="AB951" s="3">
        <v>0</v>
      </c>
      <c r="AC951" s="3">
        <v>0</v>
      </c>
      <c r="AD951" s="3">
        <v>25</v>
      </c>
      <c r="AE951" s="3">
        <v>0</v>
      </c>
      <c r="AF951" s="33">
        <f t="shared" si="14"/>
        <v>13511</v>
      </c>
    </row>
    <row r="952" spans="1:32" ht="13.5" thickBot="1" x14ac:dyDescent="0.25">
      <c r="A952" s="6" t="s">
        <v>73</v>
      </c>
      <c r="B952" s="25" t="s">
        <v>39</v>
      </c>
      <c r="C952" s="3">
        <v>1989</v>
      </c>
      <c r="D952" s="3">
        <v>0</v>
      </c>
      <c r="E952" s="3">
        <v>0</v>
      </c>
      <c r="F952" s="3">
        <v>0</v>
      </c>
      <c r="G952" s="3">
        <v>148</v>
      </c>
      <c r="H952" s="3">
        <v>0</v>
      </c>
      <c r="I952" s="3">
        <v>0</v>
      </c>
      <c r="J952" s="3">
        <v>7</v>
      </c>
      <c r="K952" s="3">
        <v>0</v>
      </c>
      <c r="L952" s="3">
        <v>779</v>
      </c>
      <c r="M952" s="3">
        <v>0</v>
      </c>
      <c r="N952" s="3">
        <v>2382</v>
      </c>
      <c r="O952" s="3">
        <v>0</v>
      </c>
      <c r="P952" s="3">
        <v>0</v>
      </c>
      <c r="Q952" s="3">
        <v>0</v>
      </c>
      <c r="R952" s="3">
        <v>0</v>
      </c>
      <c r="S952" s="3">
        <v>525</v>
      </c>
      <c r="T952" s="3">
        <v>126807</v>
      </c>
      <c r="U952" s="3">
        <v>0</v>
      </c>
      <c r="V952" s="3">
        <v>1532</v>
      </c>
      <c r="W952" s="3">
        <v>29</v>
      </c>
      <c r="X952" s="3">
        <v>10593</v>
      </c>
      <c r="Y952" s="3">
        <v>0</v>
      </c>
      <c r="Z952" s="3">
        <v>0</v>
      </c>
      <c r="AA952" s="3">
        <v>1050</v>
      </c>
      <c r="AB952" s="3">
        <v>0</v>
      </c>
      <c r="AC952" s="3">
        <v>0</v>
      </c>
      <c r="AD952" s="3">
        <v>36</v>
      </c>
      <c r="AE952" s="3">
        <v>0</v>
      </c>
      <c r="AF952" s="33">
        <f t="shared" si="14"/>
        <v>143888</v>
      </c>
    </row>
    <row r="953" spans="1:32" ht="13.5" thickBot="1" x14ac:dyDescent="0.25">
      <c r="A953" s="6" t="s">
        <v>73</v>
      </c>
      <c r="B953" s="25" t="s">
        <v>40</v>
      </c>
      <c r="C953" s="3">
        <v>1989</v>
      </c>
      <c r="D953" s="3">
        <v>0</v>
      </c>
      <c r="E953" s="3">
        <v>0</v>
      </c>
      <c r="F953" s="3">
        <v>0</v>
      </c>
      <c r="G953" s="3">
        <v>19642</v>
      </c>
      <c r="H953" s="3">
        <v>139</v>
      </c>
      <c r="I953" s="3">
        <v>0</v>
      </c>
      <c r="J953" s="3">
        <v>856</v>
      </c>
      <c r="K953" s="3">
        <v>666</v>
      </c>
      <c r="L953" s="3">
        <v>7529</v>
      </c>
      <c r="M953" s="3">
        <v>0</v>
      </c>
      <c r="N953" s="3">
        <v>15616</v>
      </c>
      <c r="O953" s="3">
        <v>0</v>
      </c>
      <c r="P953" s="3">
        <v>0</v>
      </c>
      <c r="Q953" s="3">
        <v>0</v>
      </c>
      <c r="R953" s="3">
        <v>44</v>
      </c>
      <c r="S953" s="3">
        <v>9232</v>
      </c>
      <c r="T953" s="3">
        <v>105388</v>
      </c>
      <c r="U953" s="3">
        <v>0</v>
      </c>
      <c r="V953" s="3">
        <v>11827</v>
      </c>
      <c r="W953" s="3">
        <v>991</v>
      </c>
      <c r="X953" s="3">
        <v>163105</v>
      </c>
      <c r="Y953" s="3">
        <v>0</v>
      </c>
      <c r="Z953" s="3">
        <v>0</v>
      </c>
      <c r="AA953" s="3">
        <v>3820</v>
      </c>
      <c r="AB953" s="3">
        <v>0</v>
      </c>
      <c r="AC953" s="3">
        <v>0</v>
      </c>
      <c r="AD953" s="3">
        <v>0</v>
      </c>
      <c r="AE953" s="3">
        <v>0</v>
      </c>
      <c r="AF953" s="33">
        <f t="shared" si="14"/>
        <v>338855</v>
      </c>
    </row>
    <row r="954" spans="1:32" ht="13.5" thickBot="1" x14ac:dyDescent="0.25">
      <c r="A954" s="6" t="s">
        <v>73</v>
      </c>
      <c r="B954" s="25" t="s">
        <v>41</v>
      </c>
      <c r="C954" s="3">
        <v>1989</v>
      </c>
      <c r="D954" s="3">
        <v>0</v>
      </c>
      <c r="E954" s="3">
        <v>0</v>
      </c>
      <c r="F954" s="3">
        <v>0</v>
      </c>
      <c r="G954" s="3">
        <v>4678</v>
      </c>
      <c r="H954" s="3">
        <v>0</v>
      </c>
      <c r="I954" s="3">
        <v>0</v>
      </c>
      <c r="J954" s="3">
        <v>750</v>
      </c>
      <c r="K954" s="3">
        <v>0</v>
      </c>
      <c r="L954" s="3">
        <v>28818</v>
      </c>
      <c r="M954" s="3">
        <v>0</v>
      </c>
      <c r="N954" s="3">
        <v>43525</v>
      </c>
      <c r="O954" s="3">
        <v>0</v>
      </c>
      <c r="P954" s="3">
        <v>0</v>
      </c>
      <c r="Q954" s="3">
        <v>0</v>
      </c>
      <c r="R954" s="3">
        <v>0</v>
      </c>
      <c r="S954" s="3">
        <v>9669</v>
      </c>
      <c r="T954" s="3">
        <v>141577</v>
      </c>
      <c r="U954" s="3">
        <v>0</v>
      </c>
      <c r="V954" s="3">
        <v>80660</v>
      </c>
      <c r="W954" s="3">
        <v>0</v>
      </c>
      <c r="X954" s="3">
        <v>155761</v>
      </c>
      <c r="Y954" s="3">
        <v>0</v>
      </c>
      <c r="Z954" s="3">
        <v>0</v>
      </c>
      <c r="AA954" s="3">
        <v>20409</v>
      </c>
      <c r="AB954" s="3">
        <v>0</v>
      </c>
      <c r="AC954" s="3">
        <v>0</v>
      </c>
      <c r="AD954" s="3">
        <v>0</v>
      </c>
      <c r="AE954" s="3">
        <v>0</v>
      </c>
      <c r="AF954" s="33">
        <f t="shared" si="14"/>
        <v>485847</v>
      </c>
    </row>
    <row r="955" spans="1:32" ht="13.5" thickBot="1" x14ac:dyDescent="0.25">
      <c r="A955" s="6" t="s">
        <v>73</v>
      </c>
      <c r="B955" s="25" t="s">
        <v>42</v>
      </c>
      <c r="C955" s="3">
        <v>1989</v>
      </c>
      <c r="D955" s="3"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3">
        <v>0</v>
      </c>
      <c r="L955" s="3">
        <v>11</v>
      </c>
      <c r="M955" s="3">
        <v>0</v>
      </c>
      <c r="N955" s="3">
        <v>12</v>
      </c>
      <c r="O955" s="3">
        <v>0</v>
      </c>
      <c r="P955" s="3">
        <v>0</v>
      </c>
      <c r="Q955" s="3">
        <v>0</v>
      </c>
      <c r="R955" s="3">
        <v>0</v>
      </c>
      <c r="S955" s="3">
        <v>63</v>
      </c>
      <c r="T955" s="3">
        <v>284</v>
      </c>
      <c r="U955" s="3">
        <v>0</v>
      </c>
      <c r="V955" s="3">
        <v>32</v>
      </c>
      <c r="W955" s="3">
        <v>0</v>
      </c>
      <c r="X955" s="3">
        <v>42</v>
      </c>
      <c r="Y955" s="3">
        <v>0</v>
      </c>
      <c r="Z955" s="3">
        <v>0</v>
      </c>
      <c r="AA955" s="3">
        <v>6</v>
      </c>
      <c r="AB955" s="3">
        <v>0</v>
      </c>
      <c r="AC955" s="3">
        <v>0</v>
      </c>
      <c r="AD955" s="3">
        <v>0</v>
      </c>
      <c r="AE955" s="3">
        <v>0</v>
      </c>
      <c r="AF955" s="33">
        <f t="shared" si="14"/>
        <v>450</v>
      </c>
    </row>
    <row r="956" spans="1:32" ht="13.5" thickBot="1" x14ac:dyDescent="0.25">
      <c r="A956" s="6" t="s">
        <v>73</v>
      </c>
      <c r="B956" s="25" t="s">
        <v>43</v>
      </c>
      <c r="C956" s="3">
        <v>1989</v>
      </c>
      <c r="D956" s="3">
        <v>0</v>
      </c>
      <c r="E956" s="3">
        <v>0</v>
      </c>
      <c r="F956" s="3">
        <v>0</v>
      </c>
      <c r="G956" s="3">
        <v>1667</v>
      </c>
      <c r="H956" s="3">
        <v>27</v>
      </c>
      <c r="I956" s="3">
        <v>0</v>
      </c>
      <c r="J956" s="3">
        <v>110</v>
      </c>
      <c r="K956" s="3">
        <v>93</v>
      </c>
      <c r="L956" s="3">
        <v>93</v>
      </c>
      <c r="M956" s="3">
        <v>0</v>
      </c>
      <c r="N956" s="3">
        <v>387</v>
      </c>
      <c r="O956" s="3">
        <v>0</v>
      </c>
      <c r="P956" s="3">
        <v>0</v>
      </c>
      <c r="Q956" s="3">
        <v>0</v>
      </c>
      <c r="R956" s="3">
        <v>0</v>
      </c>
      <c r="S956" s="3">
        <v>1217</v>
      </c>
      <c r="T956" s="3">
        <v>5542</v>
      </c>
      <c r="U956" s="3">
        <v>0</v>
      </c>
      <c r="V956" s="3">
        <v>0</v>
      </c>
      <c r="W956" s="3">
        <v>124</v>
      </c>
      <c r="X956" s="3">
        <v>2183</v>
      </c>
      <c r="Y956" s="3">
        <v>0</v>
      </c>
      <c r="Z956" s="3">
        <v>0</v>
      </c>
      <c r="AA956" s="3">
        <v>9</v>
      </c>
      <c r="AB956" s="3">
        <v>0</v>
      </c>
      <c r="AC956" s="3">
        <v>0</v>
      </c>
      <c r="AD956" s="3">
        <v>0</v>
      </c>
      <c r="AE956" s="3">
        <v>0</v>
      </c>
      <c r="AF956" s="33">
        <f t="shared" si="14"/>
        <v>11452</v>
      </c>
    </row>
    <row r="957" spans="1:32" ht="13.5" thickBot="1" x14ac:dyDescent="0.25">
      <c r="A957" s="6" t="s">
        <v>74</v>
      </c>
      <c r="B957" s="25" t="s">
        <v>44</v>
      </c>
      <c r="C957" s="3">
        <v>1989</v>
      </c>
      <c r="D957" s="3">
        <v>0</v>
      </c>
      <c r="E957" s="3">
        <v>0</v>
      </c>
      <c r="F957" s="3">
        <v>0</v>
      </c>
      <c r="G957" s="3">
        <v>216</v>
      </c>
      <c r="H957" s="3">
        <v>280</v>
      </c>
      <c r="I957" s="3">
        <v>0</v>
      </c>
      <c r="J957" s="3">
        <v>15</v>
      </c>
      <c r="K957" s="3">
        <v>0</v>
      </c>
      <c r="L957" s="3">
        <v>628</v>
      </c>
      <c r="M957" s="3">
        <v>0</v>
      </c>
      <c r="N957" s="3">
        <v>82</v>
      </c>
      <c r="O957" s="3">
        <v>0</v>
      </c>
      <c r="P957" s="3">
        <v>0</v>
      </c>
      <c r="Q957" s="3">
        <v>0</v>
      </c>
      <c r="R957" s="3">
        <v>0</v>
      </c>
      <c r="S957" s="3">
        <v>408</v>
      </c>
      <c r="T957" s="3">
        <v>681</v>
      </c>
      <c r="U957" s="3">
        <v>0</v>
      </c>
      <c r="V957" s="3">
        <v>192</v>
      </c>
      <c r="W957" s="3">
        <v>169</v>
      </c>
      <c r="X957" s="3">
        <v>2956</v>
      </c>
      <c r="Y957" s="3">
        <v>0</v>
      </c>
      <c r="Z957" s="3">
        <v>0</v>
      </c>
      <c r="AA957" s="3">
        <v>4</v>
      </c>
      <c r="AB957" s="3">
        <v>0</v>
      </c>
      <c r="AC957" s="3">
        <v>0</v>
      </c>
      <c r="AD957" s="3">
        <v>0</v>
      </c>
      <c r="AE957" s="3">
        <v>0</v>
      </c>
      <c r="AF957" s="33">
        <f t="shared" si="14"/>
        <v>5631</v>
      </c>
    </row>
    <row r="958" spans="1:32" ht="13.5" thickBot="1" x14ac:dyDescent="0.25">
      <c r="A958" s="6" t="s">
        <v>74</v>
      </c>
      <c r="B958" s="25" t="s">
        <v>45</v>
      </c>
      <c r="C958" s="3">
        <v>1989</v>
      </c>
      <c r="D958" s="3">
        <v>0</v>
      </c>
      <c r="E958" s="3">
        <v>0</v>
      </c>
      <c r="F958" s="3">
        <v>0</v>
      </c>
      <c r="G958" s="3">
        <v>4396</v>
      </c>
      <c r="H958" s="3">
        <v>1205</v>
      </c>
      <c r="I958" s="3">
        <v>0</v>
      </c>
      <c r="J958" s="3">
        <v>90</v>
      </c>
      <c r="K958" s="3">
        <v>0</v>
      </c>
      <c r="L958" s="3">
        <v>1096</v>
      </c>
      <c r="M958" s="3">
        <v>0</v>
      </c>
      <c r="N958" s="3">
        <v>0</v>
      </c>
      <c r="O958" s="3">
        <v>0</v>
      </c>
      <c r="P958" s="3">
        <v>0</v>
      </c>
      <c r="Q958" s="3">
        <v>0</v>
      </c>
      <c r="R958" s="3">
        <v>0</v>
      </c>
      <c r="S958" s="3">
        <v>3534</v>
      </c>
      <c r="T958" s="3">
        <v>4991</v>
      </c>
      <c r="U958" s="3">
        <v>22</v>
      </c>
      <c r="V958" s="3">
        <v>2160</v>
      </c>
      <c r="W958" s="3">
        <v>498</v>
      </c>
      <c r="X958" s="3">
        <v>22273</v>
      </c>
      <c r="Y958" s="3">
        <v>0</v>
      </c>
      <c r="Z958" s="3">
        <v>0</v>
      </c>
      <c r="AA958" s="3">
        <v>9</v>
      </c>
      <c r="AB958" s="3">
        <v>1</v>
      </c>
      <c r="AC958" s="3">
        <v>0</v>
      </c>
      <c r="AD958" s="3">
        <v>1</v>
      </c>
      <c r="AE958" s="3">
        <v>0</v>
      </c>
      <c r="AF958" s="33">
        <f t="shared" si="14"/>
        <v>40276</v>
      </c>
    </row>
    <row r="959" spans="1:32" ht="13.5" thickBot="1" x14ac:dyDescent="0.25">
      <c r="A959" s="6" t="s">
        <v>74</v>
      </c>
      <c r="B959" s="25" t="s">
        <v>46</v>
      </c>
      <c r="C959" s="3">
        <v>1989</v>
      </c>
      <c r="D959" s="3">
        <v>0</v>
      </c>
      <c r="E959" s="3">
        <v>0</v>
      </c>
      <c r="F959" s="3">
        <v>0</v>
      </c>
      <c r="G959" s="3">
        <v>0</v>
      </c>
      <c r="H959" s="3">
        <v>311</v>
      </c>
      <c r="I959" s="3">
        <v>0</v>
      </c>
      <c r="J959" s="3">
        <v>0</v>
      </c>
      <c r="K959" s="3">
        <v>0</v>
      </c>
      <c r="L959" s="3">
        <v>0</v>
      </c>
      <c r="M959" s="3">
        <v>0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 s="3">
        <v>0</v>
      </c>
      <c r="U959" s="3">
        <v>0</v>
      </c>
      <c r="V959" s="3">
        <v>17</v>
      </c>
      <c r="W959" s="3">
        <v>479</v>
      </c>
      <c r="X959" s="3">
        <v>3793</v>
      </c>
      <c r="Y959" s="3">
        <v>0</v>
      </c>
      <c r="Z959" s="3">
        <v>0</v>
      </c>
      <c r="AA959" s="3">
        <v>0</v>
      </c>
      <c r="AB959" s="3">
        <v>0</v>
      </c>
      <c r="AC959" s="3">
        <v>0</v>
      </c>
      <c r="AD959" s="3">
        <v>0</v>
      </c>
      <c r="AE959" s="3">
        <v>0</v>
      </c>
      <c r="AF959" s="33">
        <f t="shared" si="14"/>
        <v>4600</v>
      </c>
    </row>
    <row r="960" spans="1:32" ht="13.5" thickBot="1" x14ac:dyDescent="0.25">
      <c r="A960" s="6" t="s">
        <v>74</v>
      </c>
      <c r="B960" s="25" t="s">
        <v>47</v>
      </c>
      <c r="C960" s="3">
        <v>1989</v>
      </c>
      <c r="D960" s="3">
        <v>0</v>
      </c>
      <c r="E960" s="3">
        <v>0</v>
      </c>
      <c r="F960" s="3">
        <v>0</v>
      </c>
      <c r="G960" s="3">
        <v>5240</v>
      </c>
      <c r="H960" s="3">
        <v>1115</v>
      </c>
      <c r="I960" s="3">
        <v>0</v>
      </c>
      <c r="J960" s="3">
        <v>1961</v>
      </c>
      <c r="K960" s="3">
        <v>0</v>
      </c>
      <c r="L960" s="3">
        <v>3013</v>
      </c>
      <c r="M960" s="3">
        <v>0</v>
      </c>
      <c r="N960" s="3">
        <v>917</v>
      </c>
      <c r="O960" s="3">
        <v>0</v>
      </c>
      <c r="P960" s="3">
        <v>0</v>
      </c>
      <c r="Q960" s="3">
        <v>0</v>
      </c>
      <c r="R960" s="3">
        <v>0</v>
      </c>
      <c r="S960" s="3">
        <v>221</v>
      </c>
      <c r="T960" s="3">
        <v>1421</v>
      </c>
      <c r="U960" s="3">
        <v>6</v>
      </c>
      <c r="V960" s="3">
        <v>5441</v>
      </c>
      <c r="W960" s="3">
        <v>725</v>
      </c>
      <c r="X960" s="3">
        <v>6305</v>
      </c>
      <c r="Y960" s="3">
        <v>0</v>
      </c>
      <c r="Z960" s="3">
        <v>0</v>
      </c>
      <c r="AA960" s="3">
        <v>500</v>
      </c>
      <c r="AB960" s="3">
        <v>0</v>
      </c>
      <c r="AC960" s="3">
        <v>0</v>
      </c>
      <c r="AD960" s="3">
        <v>0</v>
      </c>
      <c r="AE960" s="3">
        <v>0</v>
      </c>
      <c r="AF960" s="33">
        <f t="shared" si="14"/>
        <v>26865</v>
      </c>
    </row>
    <row r="961" spans="1:32" ht="13.5" thickBot="1" x14ac:dyDescent="0.25">
      <c r="A961" s="6" t="s">
        <v>74</v>
      </c>
      <c r="B961" s="25" t="s">
        <v>48</v>
      </c>
      <c r="C961" s="3">
        <v>1989</v>
      </c>
      <c r="D961" s="3">
        <v>0</v>
      </c>
      <c r="E961" s="3">
        <v>0</v>
      </c>
      <c r="F961" s="3">
        <v>0</v>
      </c>
      <c r="G961" s="3">
        <v>1174</v>
      </c>
      <c r="H961" s="3">
        <v>18</v>
      </c>
      <c r="I961" s="3">
        <v>0</v>
      </c>
      <c r="J961" s="3">
        <v>1147</v>
      </c>
      <c r="K961" s="3">
        <v>0</v>
      </c>
      <c r="L961" s="3">
        <v>2029</v>
      </c>
      <c r="M961" s="3">
        <v>0</v>
      </c>
      <c r="N961" s="3">
        <v>2202</v>
      </c>
      <c r="O961" s="3">
        <v>0</v>
      </c>
      <c r="P961" s="3">
        <v>0</v>
      </c>
      <c r="Q961" s="3">
        <v>0</v>
      </c>
      <c r="R961" s="3">
        <v>0</v>
      </c>
      <c r="S961" s="3">
        <v>2539</v>
      </c>
      <c r="T961" s="3">
        <v>24488</v>
      </c>
      <c r="U961" s="3">
        <v>0</v>
      </c>
      <c r="V961" s="3">
        <v>3758</v>
      </c>
      <c r="W961" s="3">
        <v>0</v>
      </c>
      <c r="X961" s="3">
        <v>7616</v>
      </c>
      <c r="Y961" s="3">
        <v>0</v>
      </c>
      <c r="Z961" s="3">
        <v>0</v>
      </c>
      <c r="AA961" s="3">
        <v>737</v>
      </c>
      <c r="AB961" s="3">
        <v>0</v>
      </c>
      <c r="AC961" s="3">
        <v>0</v>
      </c>
      <c r="AD961" s="3">
        <v>9</v>
      </c>
      <c r="AE961" s="3">
        <v>0</v>
      </c>
      <c r="AF961" s="33">
        <f t="shared" si="14"/>
        <v>45717</v>
      </c>
    </row>
    <row r="962" spans="1:32" ht="13.5" thickBot="1" x14ac:dyDescent="0.25">
      <c r="A962" s="6" t="s">
        <v>74</v>
      </c>
      <c r="B962" s="25" t="s">
        <v>49</v>
      </c>
      <c r="C962" s="3">
        <v>1989</v>
      </c>
      <c r="D962" s="3">
        <v>0</v>
      </c>
      <c r="E962" s="3">
        <v>0</v>
      </c>
      <c r="F962" s="3">
        <v>0</v>
      </c>
      <c r="G962" s="3">
        <v>864</v>
      </c>
      <c r="H962" s="3">
        <v>419</v>
      </c>
      <c r="I962" s="3">
        <v>0</v>
      </c>
      <c r="J962" s="3">
        <v>12</v>
      </c>
      <c r="K962" s="3">
        <v>0</v>
      </c>
      <c r="L962" s="3">
        <v>169</v>
      </c>
      <c r="M962" s="3">
        <v>0</v>
      </c>
      <c r="N962" s="3">
        <v>18</v>
      </c>
      <c r="O962" s="3">
        <v>0</v>
      </c>
      <c r="P962" s="3">
        <v>0</v>
      </c>
      <c r="Q962" s="3">
        <v>0</v>
      </c>
      <c r="R962" s="3">
        <v>0</v>
      </c>
      <c r="S962" s="3">
        <v>10267</v>
      </c>
      <c r="T962" s="3">
        <v>12672</v>
      </c>
      <c r="U962" s="3">
        <v>292760</v>
      </c>
      <c r="V962" s="3">
        <v>1416</v>
      </c>
      <c r="W962" s="3">
        <v>1365</v>
      </c>
      <c r="X962" s="3">
        <v>27940</v>
      </c>
      <c r="Y962" s="3">
        <v>0</v>
      </c>
      <c r="Z962" s="3">
        <v>0</v>
      </c>
      <c r="AA962" s="3">
        <v>0</v>
      </c>
      <c r="AB962" s="3">
        <v>0</v>
      </c>
      <c r="AC962" s="3">
        <v>0</v>
      </c>
      <c r="AD962" s="3">
        <v>0</v>
      </c>
      <c r="AE962" s="3">
        <v>0</v>
      </c>
      <c r="AF962" s="33">
        <f t="shared" si="14"/>
        <v>347902</v>
      </c>
    </row>
    <row r="963" spans="1:32" ht="13.5" thickBot="1" x14ac:dyDescent="0.25">
      <c r="A963" s="6" t="s">
        <v>74</v>
      </c>
      <c r="B963" s="25" t="s">
        <v>50</v>
      </c>
      <c r="C963" s="3">
        <v>1989</v>
      </c>
      <c r="D963" s="3">
        <v>0</v>
      </c>
      <c r="E963" s="3">
        <v>0</v>
      </c>
      <c r="F963" s="3">
        <v>0</v>
      </c>
      <c r="G963" s="3">
        <v>8591</v>
      </c>
      <c r="H963" s="3">
        <v>568</v>
      </c>
      <c r="I963" s="3">
        <v>0</v>
      </c>
      <c r="J963" s="3">
        <v>1535</v>
      </c>
      <c r="K963" s="3">
        <v>0</v>
      </c>
      <c r="L963" s="3">
        <v>1511</v>
      </c>
      <c r="M963" s="3">
        <v>0</v>
      </c>
      <c r="N963" s="3">
        <v>269</v>
      </c>
      <c r="O963" s="3">
        <v>0</v>
      </c>
      <c r="P963" s="3">
        <v>0</v>
      </c>
      <c r="Q963" s="3">
        <v>0</v>
      </c>
      <c r="R963" s="3">
        <v>0</v>
      </c>
      <c r="S963" s="3">
        <v>2106</v>
      </c>
      <c r="T963" s="3">
        <v>2506</v>
      </c>
      <c r="U963" s="3">
        <v>1017</v>
      </c>
      <c r="V963" s="3">
        <v>3969</v>
      </c>
      <c r="W963" s="3">
        <v>425</v>
      </c>
      <c r="X963" s="3">
        <v>7893</v>
      </c>
      <c r="Y963" s="3">
        <v>0</v>
      </c>
      <c r="Z963" s="3">
        <v>0</v>
      </c>
      <c r="AA963" s="3">
        <v>386</v>
      </c>
      <c r="AB963" s="3">
        <v>0</v>
      </c>
      <c r="AC963" s="3">
        <v>0</v>
      </c>
      <c r="AD963" s="3">
        <v>0</v>
      </c>
      <c r="AE963" s="3">
        <v>0</v>
      </c>
      <c r="AF963" s="33">
        <f t="shared" ref="AF963:AF1026" si="15">SUM(D963:AE963)</f>
        <v>30776</v>
      </c>
    </row>
    <row r="964" spans="1:32" ht="13.5" thickBot="1" x14ac:dyDescent="0.25">
      <c r="A964" s="6" t="s">
        <v>74</v>
      </c>
      <c r="B964" s="25" t="s">
        <v>51</v>
      </c>
      <c r="C964" s="3">
        <v>1989</v>
      </c>
      <c r="D964" s="3">
        <v>0</v>
      </c>
      <c r="E964" s="3">
        <v>0</v>
      </c>
      <c r="F964" s="3">
        <v>0</v>
      </c>
      <c r="G964" s="3">
        <v>1105</v>
      </c>
      <c r="H964" s="3">
        <v>155</v>
      </c>
      <c r="I964" s="3">
        <v>0</v>
      </c>
      <c r="J964" s="3">
        <v>0</v>
      </c>
      <c r="K964" s="3">
        <v>0</v>
      </c>
      <c r="L964" s="3">
        <v>412</v>
      </c>
      <c r="M964" s="3">
        <v>0</v>
      </c>
      <c r="N964" s="3">
        <v>87</v>
      </c>
      <c r="O964" s="3">
        <v>0</v>
      </c>
      <c r="P964" s="3">
        <v>0</v>
      </c>
      <c r="Q964" s="3">
        <v>0</v>
      </c>
      <c r="R964" s="3">
        <v>0</v>
      </c>
      <c r="S964" s="3">
        <v>250</v>
      </c>
      <c r="T964" s="3">
        <v>5810</v>
      </c>
      <c r="U964" s="3">
        <v>906</v>
      </c>
      <c r="V964" s="3">
        <v>380</v>
      </c>
      <c r="W964" s="3">
        <v>408</v>
      </c>
      <c r="X964" s="3">
        <v>18456</v>
      </c>
      <c r="Y964" s="3">
        <v>0</v>
      </c>
      <c r="Z964" s="3">
        <v>0</v>
      </c>
      <c r="AA964" s="3">
        <v>6</v>
      </c>
      <c r="AB964" s="3">
        <v>0</v>
      </c>
      <c r="AC964" s="3">
        <v>0</v>
      </c>
      <c r="AD964" s="3">
        <v>0</v>
      </c>
      <c r="AE964" s="3">
        <v>0</v>
      </c>
      <c r="AF964" s="33">
        <f t="shared" si="15"/>
        <v>27975</v>
      </c>
    </row>
    <row r="965" spans="1:32" ht="13.5" thickBot="1" x14ac:dyDescent="0.25">
      <c r="A965" s="6" t="s">
        <v>74</v>
      </c>
      <c r="B965" s="25" t="s">
        <v>52</v>
      </c>
      <c r="C965" s="3">
        <v>1989</v>
      </c>
      <c r="D965" s="3">
        <v>0</v>
      </c>
      <c r="E965" s="3">
        <v>0</v>
      </c>
      <c r="F965" s="3">
        <v>0</v>
      </c>
      <c r="G965" s="3">
        <v>689</v>
      </c>
      <c r="H965" s="3">
        <v>190</v>
      </c>
      <c r="I965" s="3">
        <v>0</v>
      </c>
      <c r="J965" s="3">
        <v>16</v>
      </c>
      <c r="K965" s="3">
        <v>0</v>
      </c>
      <c r="L965" s="3">
        <v>2741</v>
      </c>
      <c r="M965" s="3">
        <v>0</v>
      </c>
      <c r="N965" s="3">
        <v>914</v>
      </c>
      <c r="O965" s="3">
        <v>0</v>
      </c>
      <c r="P965" s="3">
        <v>0</v>
      </c>
      <c r="Q965" s="3">
        <v>0</v>
      </c>
      <c r="R965" s="3">
        <v>0</v>
      </c>
      <c r="S965" s="3">
        <v>40</v>
      </c>
      <c r="T965" s="3">
        <v>386</v>
      </c>
      <c r="U965" s="3">
        <v>0</v>
      </c>
      <c r="V965" s="3">
        <v>896</v>
      </c>
      <c r="W965" s="3">
        <v>140</v>
      </c>
      <c r="X965" s="3">
        <v>2559</v>
      </c>
      <c r="Y965" s="3">
        <v>0</v>
      </c>
      <c r="Z965" s="3">
        <v>0</v>
      </c>
      <c r="AA965" s="3">
        <v>103</v>
      </c>
      <c r="AB965" s="3">
        <v>0</v>
      </c>
      <c r="AC965" s="3">
        <v>0</v>
      </c>
      <c r="AD965" s="3">
        <v>0</v>
      </c>
      <c r="AE965" s="3">
        <v>0</v>
      </c>
      <c r="AF965" s="33">
        <f t="shared" si="15"/>
        <v>8674</v>
      </c>
    </row>
    <row r="966" spans="1:32" ht="13.5" thickBot="1" x14ac:dyDescent="0.25">
      <c r="A966" s="6" t="s">
        <v>74</v>
      </c>
      <c r="B966" s="25" t="s">
        <v>53</v>
      </c>
      <c r="C966" s="3">
        <v>1989</v>
      </c>
      <c r="D966" s="3">
        <v>0</v>
      </c>
      <c r="E966" s="3">
        <v>0</v>
      </c>
      <c r="F966" s="3">
        <v>0</v>
      </c>
      <c r="G966" s="3">
        <v>292</v>
      </c>
      <c r="H966" s="3">
        <v>176</v>
      </c>
      <c r="I966" s="3">
        <v>0</v>
      </c>
      <c r="J966" s="3">
        <v>32</v>
      </c>
      <c r="K966" s="3">
        <v>0</v>
      </c>
      <c r="L966" s="3">
        <v>733</v>
      </c>
      <c r="M966" s="3">
        <v>0</v>
      </c>
      <c r="N966" s="3">
        <v>149</v>
      </c>
      <c r="O966" s="3">
        <v>0</v>
      </c>
      <c r="P966" s="3">
        <v>0</v>
      </c>
      <c r="Q966" s="3">
        <v>0</v>
      </c>
      <c r="R966" s="3">
        <v>0</v>
      </c>
      <c r="S966" s="3">
        <v>883</v>
      </c>
      <c r="T966" s="3">
        <v>4477</v>
      </c>
      <c r="U966" s="3">
        <v>0</v>
      </c>
      <c r="V966" s="3">
        <v>604</v>
      </c>
      <c r="W966" s="3">
        <v>126</v>
      </c>
      <c r="X966" s="3">
        <v>6598</v>
      </c>
      <c r="Y966" s="3">
        <v>0</v>
      </c>
      <c r="Z966" s="3">
        <v>0</v>
      </c>
      <c r="AA966" s="3">
        <v>11</v>
      </c>
      <c r="AB966" s="3">
        <v>0</v>
      </c>
      <c r="AC966" s="3">
        <v>0</v>
      </c>
      <c r="AD966" s="3">
        <v>1</v>
      </c>
      <c r="AE966" s="3">
        <v>0</v>
      </c>
      <c r="AF966" s="33">
        <f t="shared" si="15"/>
        <v>14082</v>
      </c>
    </row>
    <row r="967" spans="1:32" ht="13.5" thickBot="1" x14ac:dyDescent="0.25">
      <c r="A967" s="6" t="s">
        <v>74</v>
      </c>
      <c r="B967" s="25" t="s">
        <v>54</v>
      </c>
      <c r="C967" s="3">
        <v>1989</v>
      </c>
      <c r="D967" s="3">
        <v>0</v>
      </c>
      <c r="E967" s="3">
        <v>0</v>
      </c>
      <c r="F967" s="3">
        <v>0</v>
      </c>
      <c r="G967" s="3">
        <v>1798</v>
      </c>
      <c r="H967" s="3">
        <v>44</v>
      </c>
      <c r="I967" s="3">
        <v>0</v>
      </c>
      <c r="J967" s="3">
        <v>0</v>
      </c>
      <c r="K967" s="3">
        <v>0</v>
      </c>
      <c r="L967" s="3">
        <v>1783</v>
      </c>
      <c r="M967" s="3">
        <v>0</v>
      </c>
      <c r="N967" s="3">
        <v>913</v>
      </c>
      <c r="O967" s="3">
        <v>0</v>
      </c>
      <c r="P967" s="3">
        <v>0</v>
      </c>
      <c r="Q967" s="3">
        <v>0</v>
      </c>
      <c r="R967" s="3">
        <v>0</v>
      </c>
      <c r="S967" s="3">
        <v>400</v>
      </c>
      <c r="T967" s="3">
        <v>13080</v>
      </c>
      <c r="U967" s="3">
        <v>0</v>
      </c>
      <c r="V967" s="3">
        <v>680</v>
      </c>
      <c r="W967" s="3">
        <v>182</v>
      </c>
      <c r="X967" s="3">
        <v>9125</v>
      </c>
      <c r="Y967" s="3">
        <v>0</v>
      </c>
      <c r="Z967" s="3">
        <v>0</v>
      </c>
      <c r="AA967" s="3">
        <v>17</v>
      </c>
      <c r="AB967" s="3">
        <v>0</v>
      </c>
      <c r="AC967" s="3">
        <v>0</v>
      </c>
      <c r="AD967" s="3">
        <v>0</v>
      </c>
      <c r="AE967" s="3">
        <v>0</v>
      </c>
      <c r="AF967" s="33">
        <f t="shared" si="15"/>
        <v>28022</v>
      </c>
    </row>
    <row r="968" spans="1:32" ht="13.5" thickBot="1" x14ac:dyDescent="0.25">
      <c r="A968" s="6" t="s">
        <v>74</v>
      </c>
      <c r="B968" s="25" t="s">
        <v>55</v>
      </c>
      <c r="C968" s="3">
        <v>1989</v>
      </c>
      <c r="D968" s="3">
        <v>0</v>
      </c>
      <c r="E968" s="3">
        <v>0</v>
      </c>
      <c r="F968" s="3">
        <v>0</v>
      </c>
      <c r="G968" s="3">
        <v>1170</v>
      </c>
      <c r="H968" s="3">
        <v>259</v>
      </c>
      <c r="I968" s="3">
        <v>0</v>
      </c>
      <c r="J968" s="3">
        <v>5</v>
      </c>
      <c r="K968" s="3">
        <v>9</v>
      </c>
      <c r="L968" s="3">
        <v>1859</v>
      </c>
      <c r="M968" s="3">
        <v>0</v>
      </c>
      <c r="N968" s="3">
        <v>1261</v>
      </c>
      <c r="O968" s="3">
        <v>0</v>
      </c>
      <c r="P968" s="3">
        <v>0</v>
      </c>
      <c r="Q968" s="3">
        <v>0</v>
      </c>
      <c r="R968" s="3">
        <v>0</v>
      </c>
      <c r="S968" s="3">
        <v>380</v>
      </c>
      <c r="T968" s="3">
        <v>6669</v>
      </c>
      <c r="U968" s="3">
        <v>0</v>
      </c>
      <c r="V968" s="3">
        <v>842</v>
      </c>
      <c r="W968" s="3">
        <v>0</v>
      </c>
      <c r="X968" s="3">
        <v>6773</v>
      </c>
      <c r="Y968" s="3">
        <v>0</v>
      </c>
      <c r="Z968" s="3">
        <v>0</v>
      </c>
      <c r="AA968" s="3">
        <v>30</v>
      </c>
      <c r="AB968" s="3">
        <v>0</v>
      </c>
      <c r="AC968" s="3">
        <v>0</v>
      </c>
      <c r="AD968" s="3">
        <v>4</v>
      </c>
      <c r="AE968" s="3">
        <v>0</v>
      </c>
      <c r="AF968" s="33">
        <v>19261</v>
      </c>
    </row>
    <row r="969" spans="1:32" ht="13.5" thickBot="1" x14ac:dyDescent="0.25">
      <c r="A969" s="6" t="s">
        <v>71</v>
      </c>
      <c r="B969" s="25" t="s">
        <v>56</v>
      </c>
      <c r="C969" s="3">
        <v>1989</v>
      </c>
      <c r="D969" s="3">
        <v>73</v>
      </c>
      <c r="E969" s="3">
        <v>0</v>
      </c>
      <c r="F969" s="3">
        <v>0</v>
      </c>
      <c r="G969" s="3">
        <v>6740</v>
      </c>
      <c r="H969" s="3">
        <v>0</v>
      </c>
      <c r="I969" s="3">
        <v>0</v>
      </c>
      <c r="J969" s="3">
        <v>83</v>
      </c>
      <c r="K969" s="3">
        <v>0</v>
      </c>
      <c r="L969" s="3">
        <v>0</v>
      </c>
      <c r="M969" s="3">
        <v>0</v>
      </c>
      <c r="N969" s="3">
        <v>1233</v>
      </c>
      <c r="O969" s="3">
        <v>0</v>
      </c>
      <c r="P969" s="3">
        <v>934</v>
      </c>
      <c r="Q969" s="3">
        <v>1300</v>
      </c>
      <c r="R969" s="3">
        <v>20534</v>
      </c>
      <c r="S969" s="3">
        <v>9128</v>
      </c>
      <c r="T969" s="3">
        <v>898</v>
      </c>
      <c r="U969" s="3">
        <v>0</v>
      </c>
      <c r="V969" s="3">
        <v>0</v>
      </c>
      <c r="W969" s="3">
        <v>1314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  <c r="AC969" s="3">
        <v>0</v>
      </c>
      <c r="AD969" s="3">
        <v>645</v>
      </c>
      <c r="AE969" s="3">
        <v>453</v>
      </c>
      <c r="AF969" s="33">
        <f t="shared" si="15"/>
        <v>43335</v>
      </c>
    </row>
    <row r="970" spans="1:32" ht="13.5" thickBot="1" x14ac:dyDescent="0.25">
      <c r="A970" s="6" t="s">
        <v>71</v>
      </c>
      <c r="B970" s="25" t="s">
        <v>57</v>
      </c>
      <c r="C970" s="3">
        <v>1989</v>
      </c>
      <c r="D970" s="3">
        <v>0</v>
      </c>
      <c r="E970" s="3">
        <v>89</v>
      </c>
      <c r="F970" s="3">
        <v>1091</v>
      </c>
      <c r="G970" s="3">
        <v>202</v>
      </c>
      <c r="H970" s="3">
        <v>1253</v>
      </c>
      <c r="I970" s="3">
        <v>0</v>
      </c>
      <c r="J970" s="3">
        <v>3140</v>
      </c>
      <c r="K970" s="3">
        <v>0</v>
      </c>
      <c r="L970" s="3">
        <v>4689</v>
      </c>
      <c r="M970" s="3">
        <v>521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190</v>
      </c>
      <c r="Y970" s="3">
        <v>0</v>
      </c>
      <c r="Z970" s="3">
        <v>0</v>
      </c>
      <c r="AA970" s="3">
        <v>590</v>
      </c>
      <c r="AB970" s="3">
        <v>0</v>
      </c>
      <c r="AC970" s="3">
        <v>0</v>
      </c>
      <c r="AD970" s="3">
        <v>0</v>
      </c>
      <c r="AE970" s="3">
        <v>0</v>
      </c>
      <c r="AF970" s="33">
        <f t="shared" si="15"/>
        <v>11765</v>
      </c>
    </row>
    <row r="971" spans="1:32" ht="13.5" thickBot="1" x14ac:dyDescent="0.25">
      <c r="A971" s="6" t="s">
        <v>71</v>
      </c>
      <c r="B971" s="25" t="s">
        <v>58</v>
      </c>
      <c r="C971" s="3">
        <v>1989</v>
      </c>
      <c r="D971" s="3">
        <v>0</v>
      </c>
      <c r="E971" s="3">
        <v>72</v>
      </c>
      <c r="F971" s="3">
        <v>0</v>
      </c>
      <c r="G971" s="3">
        <v>586</v>
      </c>
      <c r="H971" s="3">
        <v>2980</v>
      </c>
      <c r="I971" s="3">
        <v>0</v>
      </c>
      <c r="J971" s="3">
        <v>2965</v>
      </c>
      <c r="K971" s="3">
        <v>0</v>
      </c>
      <c r="L971" s="3">
        <v>3091</v>
      </c>
      <c r="M971" s="3">
        <v>0</v>
      </c>
      <c r="N971" s="3">
        <v>0</v>
      </c>
      <c r="O971" s="3">
        <v>0</v>
      </c>
      <c r="P971" s="3">
        <v>0</v>
      </c>
      <c r="Q971" s="3">
        <v>0</v>
      </c>
      <c r="R971" s="3">
        <v>0</v>
      </c>
      <c r="S971" s="3">
        <v>148</v>
      </c>
      <c r="T971" s="3">
        <v>8883</v>
      </c>
      <c r="U971" s="3">
        <v>0</v>
      </c>
      <c r="V971" s="3">
        <v>267</v>
      </c>
      <c r="W971" s="3">
        <v>0</v>
      </c>
      <c r="X971" s="3">
        <v>1104</v>
      </c>
      <c r="Y971" s="3">
        <v>0</v>
      </c>
      <c r="Z971" s="3">
        <v>0</v>
      </c>
      <c r="AA971" s="3">
        <v>1402</v>
      </c>
      <c r="AB971" s="3">
        <v>0</v>
      </c>
      <c r="AC971" s="3">
        <v>0</v>
      </c>
      <c r="AD971" s="3">
        <v>35</v>
      </c>
      <c r="AE971" s="3">
        <v>0</v>
      </c>
      <c r="AF971" s="33">
        <f t="shared" si="15"/>
        <v>21533</v>
      </c>
    </row>
    <row r="972" spans="1:32" ht="13.5" thickBot="1" x14ac:dyDescent="0.25">
      <c r="A972" s="6" t="s">
        <v>71</v>
      </c>
      <c r="B972" s="25" t="s">
        <v>59</v>
      </c>
      <c r="C972" s="3">
        <v>1989</v>
      </c>
      <c r="D972" s="3">
        <v>0</v>
      </c>
      <c r="E972" s="3">
        <v>259</v>
      </c>
      <c r="F972" s="3">
        <v>0</v>
      </c>
      <c r="G972" s="3">
        <v>6064</v>
      </c>
      <c r="H972" s="3">
        <v>1058</v>
      </c>
      <c r="I972" s="3">
        <v>183</v>
      </c>
      <c r="J972" s="3">
        <v>4107</v>
      </c>
      <c r="K972" s="3">
        <v>0</v>
      </c>
      <c r="L972" s="3">
        <v>339</v>
      </c>
      <c r="M972" s="3">
        <v>166</v>
      </c>
      <c r="N972" s="3">
        <v>946</v>
      </c>
      <c r="O972" s="3">
        <v>0</v>
      </c>
      <c r="P972" s="3">
        <v>0</v>
      </c>
      <c r="Q972" s="3">
        <v>0</v>
      </c>
      <c r="R972" s="3">
        <v>2664</v>
      </c>
      <c r="S972" s="3">
        <v>247</v>
      </c>
      <c r="T972" s="3">
        <v>6994</v>
      </c>
      <c r="U972" s="3">
        <v>0</v>
      </c>
      <c r="V972" s="3">
        <v>11</v>
      </c>
      <c r="W972" s="3">
        <v>0</v>
      </c>
      <c r="X972" s="3">
        <v>1384</v>
      </c>
      <c r="Y972" s="3">
        <v>0</v>
      </c>
      <c r="Z972" s="3">
        <v>0</v>
      </c>
      <c r="AA972" s="3">
        <v>1651</v>
      </c>
      <c r="AB972" s="3">
        <v>0</v>
      </c>
      <c r="AC972" s="3">
        <v>0</v>
      </c>
      <c r="AD972" s="3">
        <v>401</v>
      </c>
      <c r="AE972" s="3">
        <v>0</v>
      </c>
      <c r="AF972" s="33">
        <f t="shared" si="15"/>
        <v>26474</v>
      </c>
    </row>
    <row r="973" spans="1:32" ht="13.5" thickBot="1" x14ac:dyDescent="0.25">
      <c r="A973" s="6" t="s">
        <v>71</v>
      </c>
      <c r="B973" s="25" t="s">
        <v>60</v>
      </c>
      <c r="C973" s="3">
        <v>1989</v>
      </c>
      <c r="D973" s="3">
        <v>0</v>
      </c>
      <c r="E973" s="3">
        <v>106</v>
      </c>
      <c r="F973" s="3">
        <v>0</v>
      </c>
      <c r="G973" s="3">
        <v>5459</v>
      </c>
      <c r="H973" s="3">
        <v>665</v>
      </c>
      <c r="I973" s="3">
        <v>340</v>
      </c>
      <c r="J973" s="3">
        <v>1589</v>
      </c>
      <c r="K973" s="3">
        <v>0</v>
      </c>
      <c r="L973" s="3">
        <v>0</v>
      </c>
      <c r="M973" s="3">
        <v>0</v>
      </c>
      <c r="N973" s="3">
        <v>1611</v>
      </c>
      <c r="O973" s="3">
        <v>0</v>
      </c>
      <c r="P973" s="3">
        <v>0</v>
      </c>
      <c r="Q973" s="3">
        <v>1</v>
      </c>
      <c r="R973" s="3">
        <v>1935</v>
      </c>
      <c r="S973" s="3">
        <v>1444</v>
      </c>
      <c r="T973" s="3">
        <v>24325</v>
      </c>
      <c r="U973" s="3">
        <v>0</v>
      </c>
      <c r="V973" s="3">
        <v>0</v>
      </c>
      <c r="W973" s="3">
        <v>0</v>
      </c>
      <c r="X973" s="3">
        <v>606</v>
      </c>
      <c r="Y973" s="3">
        <v>0</v>
      </c>
      <c r="Z973" s="3">
        <v>0</v>
      </c>
      <c r="AA973" s="3">
        <v>0</v>
      </c>
      <c r="AB973" s="3">
        <v>0</v>
      </c>
      <c r="AC973" s="3">
        <v>0</v>
      </c>
      <c r="AD973" s="3">
        <v>254</v>
      </c>
      <c r="AE973" s="3">
        <v>0</v>
      </c>
      <c r="AF973" s="33">
        <f t="shared" si="15"/>
        <v>38335</v>
      </c>
    </row>
    <row r="974" spans="1:32" ht="13.5" thickBot="1" x14ac:dyDescent="0.25">
      <c r="A974" s="6" t="s">
        <v>71</v>
      </c>
      <c r="B974" s="25" t="s">
        <v>61</v>
      </c>
      <c r="C974" s="3">
        <v>1989</v>
      </c>
      <c r="D974" s="3">
        <v>0</v>
      </c>
      <c r="E974" s="3">
        <v>727</v>
      </c>
      <c r="F974" s="3">
        <v>0</v>
      </c>
      <c r="G974" s="3">
        <v>8710</v>
      </c>
      <c r="H974" s="3">
        <v>615</v>
      </c>
      <c r="I974" s="3">
        <v>148</v>
      </c>
      <c r="J974" s="3">
        <v>4750</v>
      </c>
      <c r="K974" s="3">
        <v>8</v>
      </c>
      <c r="L974" s="3">
        <v>0</v>
      </c>
      <c r="M974" s="3">
        <v>0</v>
      </c>
      <c r="N974" s="3">
        <v>3927</v>
      </c>
      <c r="O974" s="3">
        <v>0</v>
      </c>
      <c r="P974" s="3">
        <v>0</v>
      </c>
      <c r="Q974" s="3">
        <v>11</v>
      </c>
      <c r="R974" s="3">
        <v>1252</v>
      </c>
      <c r="S974" s="3">
        <v>2144</v>
      </c>
      <c r="T974" s="3">
        <v>12538</v>
      </c>
      <c r="U974" s="3">
        <v>0</v>
      </c>
      <c r="V974" s="3">
        <v>0</v>
      </c>
      <c r="W974" s="3">
        <v>45</v>
      </c>
      <c r="X974" s="3">
        <v>2765</v>
      </c>
      <c r="Y974" s="3">
        <v>0</v>
      </c>
      <c r="Z974" s="3">
        <v>0</v>
      </c>
      <c r="AA974" s="3">
        <v>1525</v>
      </c>
      <c r="AB974" s="3">
        <v>0</v>
      </c>
      <c r="AC974" s="3">
        <v>0</v>
      </c>
      <c r="AD974" s="3">
        <v>464</v>
      </c>
      <c r="AE974" s="3">
        <v>7</v>
      </c>
      <c r="AF974" s="33">
        <f t="shared" si="15"/>
        <v>39636</v>
      </c>
    </row>
    <row r="975" spans="1:32" ht="13.5" thickBot="1" x14ac:dyDescent="0.25">
      <c r="A975" s="6" t="s">
        <v>71</v>
      </c>
      <c r="B975" s="25" t="s">
        <v>62</v>
      </c>
      <c r="C975" s="3">
        <v>1989</v>
      </c>
      <c r="D975" s="3">
        <v>0</v>
      </c>
      <c r="E975" s="3">
        <v>97</v>
      </c>
      <c r="F975" s="3">
        <v>29</v>
      </c>
      <c r="G975" s="3">
        <v>1020</v>
      </c>
      <c r="H975" s="3">
        <v>2489</v>
      </c>
      <c r="I975" s="3">
        <v>152</v>
      </c>
      <c r="J975" s="3">
        <v>1717</v>
      </c>
      <c r="K975" s="3">
        <v>0</v>
      </c>
      <c r="L975" s="3">
        <v>811</v>
      </c>
      <c r="M975" s="3">
        <v>397</v>
      </c>
      <c r="N975" s="3">
        <v>0</v>
      </c>
      <c r="O975" s="3">
        <v>0</v>
      </c>
      <c r="P975" s="3">
        <v>0</v>
      </c>
      <c r="Q975" s="3">
        <v>0</v>
      </c>
      <c r="R975" s="3">
        <v>0</v>
      </c>
      <c r="S975" s="3">
        <v>47</v>
      </c>
      <c r="T975" s="3">
        <v>149</v>
      </c>
      <c r="U975" s="3">
        <v>0</v>
      </c>
      <c r="V975" s="3">
        <v>0</v>
      </c>
      <c r="W975" s="3">
        <v>3</v>
      </c>
      <c r="X975" s="3">
        <v>53</v>
      </c>
      <c r="Y975" s="3">
        <v>0</v>
      </c>
      <c r="Z975" s="3">
        <v>0</v>
      </c>
      <c r="AA975" s="3">
        <v>103</v>
      </c>
      <c r="AB975" s="3">
        <v>0</v>
      </c>
      <c r="AC975" s="3">
        <v>0</v>
      </c>
      <c r="AD975" s="3">
        <v>2</v>
      </c>
      <c r="AE975" s="3">
        <v>0</v>
      </c>
      <c r="AF975" s="33">
        <f t="shared" si="15"/>
        <v>7069</v>
      </c>
    </row>
    <row r="976" spans="1:32" ht="13.5" thickBot="1" x14ac:dyDescent="0.25">
      <c r="A976" s="6" t="s">
        <v>71</v>
      </c>
      <c r="B976" s="25" t="s">
        <v>63</v>
      </c>
      <c r="C976" s="3">
        <v>1989</v>
      </c>
      <c r="D976" s="3">
        <v>0</v>
      </c>
      <c r="E976" s="3">
        <v>8</v>
      </c>
      <c r="F976" s="3">
        <v>791</v>
      </c>
      <c r="G976" s="3">
        <v>57</v>
      </c>
      <c r="H976" s="3">
        <v>845</v>
      </c>
      <c r="I976" s="3">
        <v>0</v>
      </c>
      <c r="J976" s="3">
        <v>1115</v>
      </c>
      <c r="K976" s="3">
        <v>0</v>
      </c>
      <c r="L976" s="3">
        <v>1905</v>
      </c>
      <c r="M976" s="3">
        <v>155</v>
      </c>
      <c r="N976" s="3">
        <v>5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2</v>
      </c>
      <c r="U976" s="3">
        <v>0</v>
      </c>
      <c r="V976" s="3">
        <v>0</v>
      </c>
      <c r="W976" s="3">
        <v>0</v>
      </c>
      <c r="X976" s="3">
        <v>99</v>
      </c>
      <c r="Y976" s="3">
        <v>0</v>
      </c>
      <c r="Z976" s="3">
        <v>0</v>
      </c>
      <c r="AA976" s="3">
        <v>62</v>
      </c>
      <c r="AB976" s="3">
        <v>0</v>
      </c>
      <c r="AC976" s="3">
        <v>0</v>
      </c>
      <c r="AD976" s="3">
        <v>0</v>
      </c>
      <c r="AE976" s="3">
        <v>0</v>
      </c>
      <c r="AF976" s="33">
        <f t="shared" si="15"/>
        <v>5044</v>
      </c>
    </row>
    <row r="977" spans="1:34" ht="13.5" thickBot="1" x14ac:dyDescent="0.25">
      <c r="A977" s="6" t="s">
        <v>71</v>
      </c>
      <c r="B977" s="25" t="s">
        <v>64</v>
      </c>
      <c r="C977" s="3">
        <v>1989</v>
      </c>
      <c r="D977" s="3">
        <v>0</v>
      </c>
      <c r="E977" s="3">
        <v>104</v>
      </c>
      <c r="F977" s="3">
        <v>0</v>
      </c>
      <c r="G977" s="3">
        <v>5639</v>
      </c>
      <c r="H977" s="3">
        <v>1086</v>
      </c>
      <c r="I977" s="3">
        <v>0</v>
      </c>
      <c r="J977" s="3">
        <v>1905</v>
      </c>
      <c r="K977" s="3">
        <v>0</v>
      </c>
      <c r="L977" s="3">
        <v>62</v>
      </c>
      <c r="M977" s="3">
        <v>0</v>
      </c>
      <c r="N977" s="3">
        <v>209</v>
      </c>
      <c r="O977" s="3">
        <v>0</v>
      </c>
      <c r="P977" s="3">
        <v>0</v>
      </c>
      <c r="Q977" s="3">
        <v>0</v>
      </c>
      <c r="R977" s="3">
        <v>207</v>
      </c>
      <c r="S977" s="3">
        <v>1045</v>
      </c>
      <c r="T977" s="3">
        <v>14641</v>
      </c>
      <c r="U977" s="3">
        <v>6484</v>
      </c>
      <c r="V977" s="3">
        <v>750</v>
      </c>
      <c r="W977" s="3">
        <v>313</v>
      </c>
      <c r="X977" s="3">
        <v>1174</v>
      </c>
      <c r="Y977" s="3">
        <v>0</v>
      </c>
      <c r="Z977" s="3">
        <v>0</v>
      </c>
      <c r="AA977" s="3">
        <v>589</v>
      </c>
      <c r="AB977" s="3">
        <v>0</v>
      </c>
      <c r="AC977" s="3">
        <v>0</v>
      </c>
      <c r="AD977" s="3">
        <v>30</v>
      </c>
      <c r="AE977" s="3">
        <v>0</v>
      </c>
      <c r="AF977" s="33">
        <f t="shared" si="15"/>
        <v>34238</v>
      </c>
    </row>
    <row r="978" spans="1:34" ht="13.5" thickBot="1" x14ac:dyDescent="0.25">
      <c r="A978" s="6" t="s">
        <v>71</v>
      </c>
      <c r="B978" s="25" t="s">
        <v>65</v>
      </c>
      <c r="C978" s="3">
        <v>1989</v>
      </c>
      <c r="D978" s="3">
        <v>0</v>
      </c>
      <c r="E978" s="3">
        <v>811</v>
      </c>
      <c r="F978" s="3">
        <v>9222</v>
      </c>
      <c r="G978" s="3">
        <v>2296</v>
      </c>
      <c r="H978" s="3">
        <v>7817</v>
      </c>
      <c r="I978" s="3">
        <v>0</v>
      </c>
      <c r="J978" s="3">
        <v>19975</v>
      </c>
      <c r="K978" s="3">
        <v>0</v>
      </c>
      <c r="L978" s="3">
        <v>12293</v>
      </c>
      <c r="M978" s="3">
        <v>0</v>
      </c>
      <c r="N978" s="3">
        <v>2549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4449</v>
      </c>
      <c r="V978" s="3">
        <v>16048</v>
      </c>
      <c r="W978" s="3">
        <v>378</v>
      </c>
      <c r="X978" s="3">
        <v>69767</v>
      </c>
      <c r="Y978" s="3">
        <v>0</v>
      </c>
      <c r="Z978" s="3">
        <v>0</v>
      </c>
      <c r="AA978" s="3">
        <v>11077</v>
      </c>
      <c r="AB978" s="3">
        <v>0</v>
      </c>
      <c r="AC978" s="3">
        <v>0</v>
      </c>
      <c r="AD978" s="3">
        <v>0</v>
      </c>
      <c r="AE978" s="3">
        <v>0</v>
      </c>
      <c r="AF978" s="33">
        <f t="shared" si="15"/>
        <v>156682</v>
      </c>
    </row>
    <row r="979" spans="1:34" ht="13.5" thickBot="1" x14ac:dyDescent="0.25">
      <c r="A979" s="6" t="s">
        <v>71</v>
      </c>
      <c r="B979" s="25" t="s">
        <v>66</v>
      </c>
      <c r="C979" s="3">
        <v>1989</v>
      </c>
      <c r="D979" s="3">
        <v>0</v>
      </c>
      <c r="E979" s="3">
        <v>366</v>
      </c>
      <c r="F979" s="3">
        <v>122</v>
      </c>
      <c r="G979" s="3">
        <v>3436</v>
      </c>
      <c r="H979" s="3">
        <v>843</v>
      </c>
      <c r="I979" s="3">
        <v>217</v>
      </c>
      <c r="J979" s="3">
        <v>3331</v>
      </c>
      <c r="K979" s="3">
        <v>0</v>
      </c>
      <c r="L979" s="3">
        <v>941</v>
      </c>
      <c r="M979" s="3">
        <v>365</v>
      </c>
      <c r="N979" s="3">
        <v>2250</v>
      </c>
      <c r="O979" s="3">
        <v>0</v>
      </c>
      <c r="P979" s="3">
        <v>0</v>
      </c>
      <c r="Q979" s="3">
        <v>0</v>
      </c>
      <c r="R979" s="3">
        <v>0</v>
      </c>
      <c r="S979" s="3">
        <v>1114</v>
      </c>
      <c r="T979" s="3">
        <v>16898</v>
      </c>
      <c r="U979" s="3">
        <v>0</v>
      </c>
      <c r="V979" s="3">
        <v>0</v>
      </c>
      <c r="W979" s="3">
        <v>0</v>
      </c>
      <c r="X979" s="3">
        <v>2464</v>
      </c>
      <c r="Y979" s="3">
        <v>0</v>
      </c>
      <c r="Z979" s="3">
        <v>0</v>
      </c>
      <c r="AA979" s="3">
        <v>1300</v>
      </c>
      <c r="AB979" s="3">
        <v>0</v>
      </c>
      <c r="AC979" s="3">
        <v>0</v>
      </c>
      <c r="AD979" s="3">
        <v>33</v>
      </c>
      <c r="AE979" s="3">
        <v>0</v>
      </c>
      <c r="AF979" s="33">
        <f t="shared" si="15"/>
        <v>33680</v>
      </c>
    </row>
    <row r="980" spans="1:34" ht="13.5" thickBot="1" x14ac:dyDescent="0.25">
      <c r="A980" s="6" t="s">
        <v>71</v>
      </c>
      <c r="B980" s="25" t="s">
        <v>67</v>
      </c>
      <c r="C980" s="3">
        <v>1989</v>
      </c>
      <c r="D980" s="3">
        <v>0</v>
      </c>
      <c r="E980" s="3">
        <v>19</v>
      </c>
      <c r="F980" s="3">
        <v>0</v>
      </c>
      <c r="G980" s="3">
        <v>6665</v>
      </c>
      <c r="H980" s="3">
        <v>313</v>
      </c>
      <c r="I980" s="3">
        <v>0</v>
      </c>
      <c r="J980" s="3">
        <v>1360</v>
      </c>
      <c r="K980" s="3">
        <v>0</v>
      </c>
      <c r="L980" s="3">
        <v>0</v>
      </c>
      <c r="M980" s="3">
        <v>0</v>
      </c>
      <c r="N980" s="3">
        <v>19</v>
      </c>
      <c r="O980" s="3">
        <v>0</v>
      </c>
      <c r="P980" s="3">
        <v>0</v>
      </c>
      <c r="Q980" s="3">
        <v>0</v>
      </c>
      <c r="R980" s="3">
        <v>464</v>
      </c>
      <c r="S980" s="3">
        <v>845</v>
      </c>
      <c r="T980" s="3">
        <v>6662</v>
      </c>
      <c r="U980" s="3">
        <v>517</v>
      </c>
      <c r="V980" s="3">
        <v>0</v>
      </c>
      <c r="W980" s="3">
        <v>536</v>
      </c>
      <c r="X980" s="3">
        <v>1089</v>
      </c>
      <c r="Y980" s="3">
        <v>0</v>
      </c>
      <c r="Z980" s="3">
        <v>0</v>
      </c>
      <c r="AA980" s="3">
        <v>193</v>
      </c>
      <c r="AB980" s="3">
        <v>0</v>
      </c>
      <c r="AC980" s="3">
        <v>0</v>
      </c>
      <c r="AD980" s="3">
        <v>63</v>
      </c>
      <c r="AE980" s="3">
        <v>0</v>
      </c>
      <c r="AF980" s="33">
        <f t="shared" si="15"/>
        <v>18745</v>
      </c>
    </row>
    <row r="981" spans="1:34" ht="13.5" thickBot="1" x14ac:dyDescent="0.25">
      <c r="A981" s="6" t="s">
        <v>71</v>
      </c>
      <c r="B981" s="25" t="s">
        <v>68</v>
      </c>
      <c r="C981" s="3">
        <v>1989</v>
      </c>
      <c r="D981" s="3">
        <v>0</v>
      </c>
      <c r="E981" s="3">
        <v>271</v>
      </c>
      <c r="F981" s="3">
        <v>0</v>
      </c>
      <c r="G981" s="3">
        <v>354</v>
      </c>
      <c r="H981" s="3">
        <v>286</v>
      </c>
      <c r="I981" s="3">
        <v>0</v>
      </c>
      <c r="J981" s="3">
        <v>355</v>
      </c>
      <c r="K981" s="3">
        <v>0</v>
      </c>
      <c r="L981" s="3">
        <v>0</v>
      </c>
      <c r="M981" s="3">
        <v>106</v>
      </c>
      <c r="N981" s="3">
        <v>369</v>
      </c>
      <c r="O981" s="3">
        <v>0</v>
      </c>
      <c r="P981" s="3">
        <v>0</v>
      </c>
      <c r="Q981" s="3">
        <v>0</v>
      </c>
      <c r="R981" s="3">
        <v>160</v>
      </c>
      <c r="S981" s="3">
        <v>179</v>
      </c>
      <c r="T981" s="3">
        <v>230</v>
      </c>
      <c r="U981" s="3">
        <v>0</v>
      </c>
      <c r="V981" s="3">
        <v>0</v>
      </c>
      <c r="W981" s="3">
        <v>0</v>
      </c>
      <c r="X981" s="3">
        <v>299</v>
      </c>
      <c r="Y981" s="3">
        <v>0</v>
      </c>
      <c r="Z981" s="3">
        <v>0</v>
      </c>
      <c r="AA981" s="3">
        <v>354</v>
      </c>
      <c r="AB981" s="3">
        <v>0</v>
      </c>
      <c r="AC981" s="3">
        <v>0</v>
      </c>
      <c r="AD981" s="3">
        <v>142</v>
      </c>
      <c r="AE981" s="3">
        <v>0</v>
      </c>
      <c r="AF981" s="33">
        <f t="shared" si="15"/>
        <v>3105</v>
      </c>
      <c r="AG981" s="3">
        <f>SUM(AF933:AF981)</f>
        <v>5007702</v>
      </c>
    </row>
    <row r="982" spans="1:34" ht="13.5" thickBot="1" x14ac:dyDescent="0.25">
      <c r="A982" s="6" t="s">
        <v>72</v>
      </c>
      <c r="B982" s="3" t="s">
        <v>20</v>
      </c>
      <c r="C982" s="3">
        <v>1990</v>
      </c>
      <c r="D982" s="3"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33">
        <f t="shared" si="15"/>
        <v>0</v>
      </c>
    </row>
    <row r="983" spans="1:34" ht="13.5" thickBot="1" x14ac:dyDescent="0.25">
      <c r="A983" s="6" t="s">
        <v>72</v>
      </c>
      <c r="B983" s="3" t="s">
        <v>21</v>
      </c>
      <c r="C983" s="3">
        <v>1990</v>
      </c>
      <c r="D983" s="3">
        <v>0</v>
      </c>
      <c r="E983" s="3">
        <v>0</v>
      </c>
      <c r="F983" s="3">
        <v>0</v>
      </c>
      <c r="G983" s="3">
        <v>619</v>
      </c>
      <c r="H983" s="3">
        <v>0</v>
      </c>
      <c r="I983" s="3">
        <v>0</v>
      </c>
      <c r="J983" s="3">
        <v>498</v>
      </c>
      <c r="K983" s="3">
        <v>0</v>
      </c>
      <c r="L983" s="3">
        <v>791</v>
      </c>
      <c r="M983" s="3">
        <v>0</v>
      </c>
      <c r="N983" s="3">
        <v>1607</v>
      </c>
      <c r="O983" s="3">
        <v>0</v>
      </c>
      <c r="P983" s="3">
        <v>0</v>
      </c>
      <c r="Q983" s="3">
        <v>0</v>
      </c>
      <c r="R983" s="3">
        <v>0</v>
      </c>
      <c r="S983" s="3">
        <v>2080</v>
      </c>
      <c r="T983" s="3">
        <v>48276</v>
      </c>
      <c r="U983" s="3">
        <v>0</v>
      </c>
      <c r="V983" s="3">
        <v>684</v>
      </c>
      <c r="W983" s="3">
        <v>0</v>
      </c>
      <c r="X983" s="3">
        <v>29739</v>
      </c>
      <c r="Y983" s="3">
        <v>0</v>
      </c>
      <c r="Z983" s="3">
        <v>0</v>
      </c>
      <c r="AA983" s="3">
        <v>2</v>
      </c>
      <c r="AB983" s="3">
        <v>0</v>
      </c>
      <c r="AC983" s="3">
        <v>0</v>
      </c>
      <c r="AD983" s="3">
        <v>5</v>
      </c>
      <c r="AE983" s="3">
        <v>0</v>
      </c>
      <c r="AF983" s="33">
        <f t="shared" si="15"/>
        <v>84301</v>
      </c>
    </row>
    <row r="984" spans="1:34" ht="13.5" thickBot="1" x14ac:dyDescent="0.25">
      <c r="A984" s="6" t="s">
        <v>72</v>
      </c>
      <c r="B984" s="3" t="s">
        <v>22</v>
      </c>
      <c r="C984" s="3">
        <v>1990</v>
      </c>
      <c r="D984" s="3">
        <v>0</v>
      </c>
      <c r="E984" s="3">
        <v>503</v>
      </c>
      <c r="F984" s="3">
        <v>0</v>
      </c>
      <c r="G984" s="3">
        <v>9246</v>
      </c>
      <c r="H984" s="3">
        <v>0</v>
      </c>
      <c r="I984" s="3">
        <v>0</v>
      </c>
      <c r="J984" s="3">
        <v>5068</v>
      </c>
      <c r="K984" s="3">
        <v>0</v>
      </c>
      <c r="L984" s="3">
        <v>393</v>
      </c>
      <c r="M984" s="3">
        <v>0</v>
      </c>
      <c r="N984" s="3">
        <v>14268</v>
      </c>
      <c r="O984" s="3">
        <v>0</v>
      </c>
      <c r="P984" s="3">
        <v>0</v>
      </c>
      <c r="Q984" s="3">
        <v>0</v>
      </c>
      <c r="R984" s="3">
        <v>0</v>
      </c>
      <c r="S984" s="3">
        <v>7363</v>
      </c>
      <c r="T984" s="3">
        <v>70133</v>
      </c>
      <c r="U984" s="3">
        <v>0</v>
      </c>
      <c r="V984" s="3">
        <v>6243</v>
      </c>
      <c r="W984" s="3">
        <v>0</v>
      </c>
      <c r="X984" s="3">
        <v>103468</v>
      </c>
      <c r="Y984" s="3">
        <v>0</v>
      </c>
      <c r="Z984" s="3">
        <v>0</v>
      </c>
      <c r="AA984" s="3">
        <v>189</v>
      </c>
      <c r="AB984" s="3">
        <v>0</v>
      </c>
      <c r="AC984" s="3">
        <v>0</v>
      </c>
      <c r="AD984" s="3">
        <v>0</v>
      </c>
      <c r="AE984" s="3">
        <v>0</v>
      </c>
      <c r="AF984" s="33">
        <f t="shared" si="15"/>
        <v>216874</v>
      </c>
    </row>
    <row r="985" spans="1:34" s="44" customFormat="1" ht="13.5" thickBot="1" x14ac:dyDescent="0.25">
      <c r="A985" s="42" t="s">
        <v>72</v>
      </c>
      <c r="B985" s="43" t="s">
        <v>23</v>
      </c>
      <c r="C985" s="43">
        <v>1990</v>
      </c>
      <c r="D985" s="43">
        <v>0</v>
      </c>
      <c r="E985" s="43">
        <v>442</v>
      </c>
      <c r="F985" s="43">
        <v>0</v>
      </c>
      <c r="G985" s="43">
        <v>5214</v>
      </c>
      <c r="H985" s="43">
        <v>1409</v>
      </c>
      <c r="I985" s="43">
        <v>0</v>
      </c>
      <c r="J985" s="43">
        <v>11968</v>
      </c>
      <c r="K985" s="43">
        <v>0</v>
      </c>
      <c r="L985" s="43">
        <v>34</v>
      </c>
      <c r="M985" s="43">
        <v>0</v>
      </c>
      <c r="N985" s="43">
        <v>242</v>
      </c>
      <c r="O985" s="43">
        <v>76</v>
      </c>
      <c r="P985" s="43">
        <v>0</v>
      </c>
      <c r="Q985" s="43">
        <v>0</v>
      </c>
      <c r="R985" s="43">
        <v>0</v>
      </c>
      <c r="S985" s="43">
        <v>423</v>
      </c>
      <c r="T985" s="43">
        <v>4083</v>
      </c>
      <c r="U985" s="43">
        <v>0</v>
      </c>
      <c r="V985" s="43">
        <v>5493</v>
      </c>
      <c r="W985" s="43">
        <v>0</v>
      </c>
      <c r="X985" s="43">
        <v>27137</v>
      </c>
      <c r="Y985" s="43">
        <v>0</v>
      </c>
      <c r="Z985" s="43">
        <v>0</v>
      </c>
      <c r="AA985" s="43">
        <v>1258</v>
      </c>
      <c r="AB985" s="43">
        <v>0</v>
      </c>
      <c r="AC985" s="43">
        <v>0</v>
      </c>
      <c r="AD985" s="43">
        <v>0</v>
      </c>
      <c r="AE985" s="43">
        <v>0</v>
      </c>
      <c r="AF985" s="57">
        <f t="shared" si="15"/>
        <v>57779</v>
      </c>
      <c r="AG985" s="43"/>
      <c r="AH985" s="43"/>
    </row>
    <row r="986" spans="1:34" ht="13.5" thickBot="1" x14ac:dyDescent="0.25">
      <c r="A986" s="6" t="s">
        <v>72</v>
      </c>
      <c r="B986" s="3" t="s">
        <v>24</v>
      </c>
      <c r="C986" s="3">
        <v>1990</v>
      </c>
      <c r="D986" s="3"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3">
        <v>0</v>
      </c>
      <c r="L986" s="3">
        <v>0</v>
      </c>
      <c r="M986" s="3">
        <v>0</v>
      </c>
      <c r="N986" s="3">
        <v>0</v>
      </c>
      <c r="O986" s="3">
        <v>0</v>
      </c>
      <c r="P986" s="3">
        <v>0</v>
      </c>
      <c r="Q986" s="3">
        <v>0</v>
      </c>
      <c r="R986" s="3">
        <v>1349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  <c r="AC986" s="3">
        <v>0</v>
      </c>
      <c r="AD986" s="3">
        <v>0</v>
      </c>
      <c r="AE986" s="3">
        <v>0</v>
      </c>
      <c r="AF986" s="33">
        <f t="shared" si="15"/>
        <v>1349</v>
      </c>
    </row>
    <row r="987" spans="1:34" ht="13.5" thickBot="1" x14ac:dyDescent="0.25">
      <c r="A987" s="6" t="s">
        <v>72</v>
      </c>
      <c r="B987" s="3" t="s">
        <v>25</v>
      </c>
      <c r="C987" s="3">
        <v>1990</v>
      </c>
      <c r="D987" s="3">
        <v>0</v>
      </c>
      <c r="E987" s="3">
        <v>2000</v>
      </c>
      <c r="F987" s="3">
        <v>0</v>
      </c>
      <c r="G987" s="3">
        <v>44000</v>
      </c>
      <c r="H987" s="3">
        <v>84</v>
      </c>
      <c r="I987" s="3">
        <v>0</v>
      </c>
      <c r="J987" s="3">
        <v>16000</v>
      </c>
      <c r="K987" s="3">
        <v>746</v>
      </c>
      <c r="L987" s="3">
        <v>4000</v>
      </c>
      <c r="M987" s="3">
        <v>0</v>
      </c>
      <c r="N987" s="3">
        <v>84000</v>
      </c>
      <c r="O987" s="3">
        <v>0</v>
      </c>
      <c r="P987" s="3">
        <v>0</v>
      </c>
      <c r="Q987" s="3">
        <v>0</v>
      </c>
      <c r="R987" s="3">
        <v>0</v>
      </c>
      <c r="S987" s="3">
        <v>25000</v>
      </c>
      <c r="T987" s="3">
        <v>55000</v>
      </c>
      <c r="U987" s="3">
        <v>0</v>
      </c>
      <c r="V987" s="3">
        <v>6000</v>
      </c>
      <c r="W987" s="3">
        <v>888</v>
      </c>
      <c r="X987" s="3">
        <v>121000</v>
      </c>
      <c r="Y987" s="3">
        <v>0</v>
      </c>
      <c r="Z987" s="3">
        <v>0</v>
      </c>
      <c r="AA987" s="3">
        <v>15000</v>
      </c>
      <c r="AB987" s="3">
        <v>0</v>
      </c>
      <c r="AC987" s="3">
        <v>0</v>
      </c>
      <c r="AD987" s="3">
        <v>2000</v>
      </c>
      <c r="AE987" s="3">
        <v>0</v>
      </c>
      <c r="AF987" s="33">
        <f t="shared" si="15"/>
        <v>375718</v>
      </c>
    </row>
    <row r="988" spans="1:34" ht="13.5" thickBot="1" x14ac:dyDescent="0.25">
      <c r="A988" s="6" t="s">
        <v>72</v>
      </c>
      <c r="B988" s="3" t="s">
        <v>26</v>
      </c>
      <c r="C988" s="3">
        <v>1990</v>
      </c>
      <c r="D988" s="3">
        <v>0</v>
      </c>
      <c r="E988" s="3">
        <v>8</v>
      </c>
      <c r="F988" s="3">
        <v>0</v>
      </c>
      <c r="G988" s="3">
        <v>2759</v>
      </c>
      <c r="H988" s="3">
        <v>556</v>
      </c>
      <c r="I988" s="3">
        <v>0</v>
      </c>
      <c r="J988" s="3">
        <v>2236</v>
      </c>
      <c r="K988" s="3">
        <v>0</v>
      </c>
      <c r="L988" s="3">
        <v>798</v>
      </c>
      <c r="M988" s="3">
        <v>0</v>
      </c>
      <c r="N988" s="3">
        <v>634</v>
      </c>
      <c r="O988" s="3">
        <v>0</v>
      </c>
      <c r="P988" s="3">
        <v>0</v>
      </c>
      <c r="Q988" s="3">
        <v>0</v>
      </c>
      <c r="R988" s="3">
        <v>0</v>
      </c>
      <c r="S988" s="3">
        <v>2280</v>
      </c>
      <c r="T988" s="3">
        <v>9772</v>
      </c>
      <c r="U988" s="3">
        <v>0</v>
      </c>
      <c r="V988" s="3">
        <v>8774</v>
      </c>
      <c r="W988" s="3">
        <v>0</v>
      </c>
      <c r="X988" s="3">
        <v>63327</v>
      </c>
      <c r="Y988" s="3">
        <v>0</v>
      </c>
      <c r="Z988" s="3">
        <v>0</v>
      </c>
      <c r="AA988" s="3">
        <v>48</v>
      </c>
      <c r="AB988" s="3">
        <v>0</v>
      </c>
      <c r="AC988" s="3">
        <v>0</v>
      </c>
      <c r="AD988" s="3">
        <v>0</v>
      </c>
      <c r="AE988" s="3">
        <v>0</v>
      </c>
      <c r="AF988" s="33">
        <f t="shared" si="15"/>
        <v>91192</v>
      </c>
    </row>
    <row r="989" spans="1:34" ht="13.5" thickBot="1" x14ac:dyDescent="0.25">
      <c r="A989" s="6" t="s">
        <v>72</v>
      </c>
      <c r="B989" s="3" t="s">
        <v>27</v>
      </c>
      <c r="C989" s="3">
        <v>1990</v>
      </c>
      <c r="D989" s="3">
        <v>0</v>
      </c>
      <c r="E989" s="3">
        <v>581</v>
      </c>
      <c r="F989" s="3">
        <v>0</v>
      </c>
      <c r="G989" s="3">
        <v>6338</v>
      </c>
      <c r="H989" s="3">
        <v>99</v>
      </c>
      <c r="I989" s="3">
        <v>0</v>
      </c>
      <c r="J989" s="3">
        <v>13874</v>
      </c>
      <c r="K989" s="3">
        <v>0</v>
      </c>
      <c r="L989" s="3">
        <v>5</v>
      </c>
      <c r="M989" s="3">
        <v>0</v>
      </c>
      <c r="N989" s="3">
        <v>1103</v>
      </c>
      <c r="O989" s="3">
        <v>0</v>
      </c>
      <c r="P989" s="3">
        <v>0</v>
      </c>
      <c r="Q989" s="3">
        <v>0</v>
      </c>
      <c r="R989" s="3">
        <v>0</v>
      </c>
      <c r="S989" s="3">
        <v>2008</v>
      </c>
      <c r="T989" s="3">
        <v>12398</v>
      </c>
      <c r="U989" s="3">
        <v>0</v>
      </c>
      <c r="V989" s="3">
        <v>3007</v>
      </c>
      <c r="W989" s="3">
        <v>0</v>
      </c>
      <c r="X989" s="3">
        <v>37427</v>
      </c>
      <c r="Y989" s="3">
        <v>0</v>
      </c>
      <c r="Z989" s="3">
        <v>0</v>
      </c>
      <c r="AA989" s="3">
        <v>1814</v>
      </c>
      <c r="AB989" s="3">
        <v>0</v>
      </c>
      <c r="AC989" s="3">
        <v>0</v>
      </c>
      <c r="AD989" s="3">
        <v>0</v>
      </c>
      <c r="AE989" s="3">
        <v>0</v>
      </c>
      <c r="AF989" s="33">
        <f t="shared" si="15"/>
        <v>78654</v>
      </c>
    </row>
    <row r="990" spans="1:34" ht="13.5" thickBot="1" x14ac:dyDescent="0.25">
      <c r="A990" s="6" t="s">
        <v>72</v>
      </c>
      <c r="B990" s="3" t="s">
        <v>28</v>
      </c>
      <c r="C990" s="3">
        <v>1990</v>
      </c>
      <c r="D990" s="3">
        <v>0</v>
      </c>
      <c r="E990" s="3">
        <v>762</v>
      </c>
      <c r="F990" s="3">
        <v>0</v>
      </c>
      <c r="G990" s="3">
        <v>1371</v>
      </c>
      <c r="H990" s="3">
        <v>12</v>
      </c>
      <c r="I990" s="3">
        <v>0</v>
      </c>
      <c r="J990" s="3">
        <v>4608</v>
      </c>
      <c r="K990" s="3">
        <v>0</v>
      </c>
      <c r="L990" s="3">
        <v>0</v>
      </c>
      <c r="M990" s="3">
        <v>0</v>
      </c>
      <c r="N990" s="3">
        <v>9999</v>
      </c>
      <c r="O990" s="3">
        <v>0</v>
      </c>
      <c r="P990" s="3">
        <v>0</v>
      </c>
      <c r="Q990" s="3">
        <v>0</v>
      </c>
      <c r="R990" s="3">
        <v>0</v>
      </c>
      <c r="S990" s="3">
        <v>863</v>
      </c>
      <c r="T990" s="3">
        <v>541</v>
      </c>
      <c r="U990" s="3">
        <v>0</v>
      </c>
      <c r="V990" s="3">
        <v>0</v>
      </c>
      <c r="W990" s="3">
        <v>0</v>
      </c>
      <c r="X990" s="3">
        <v>4516</v>
      </c>
      <c r="Y990" s="3">
        <v>0</v>
      </c>
      <c r="Z990" s="3">
        <v>0</v>
      </c>
      <c r="AA990" s="3">
        <v>245</v>
      </c>
      <c r="AB990" s="3">
        <v>0</v>
      </c>
      <c r="AC990" s="3">
        <v>0</v>
      </c>
      <c r="AD990" s="3">
        <v>116</v>
      </c>
      <c r="AE990" s="3">
        <v>0</v>
      </c>
      <c r="AF990" s="33">
        <f t="shared" si="15"/>
        <v>23033</v>
      </c>
    </row>
    <row r="991" spans="1:34" ht="13.5" thickBot="1" x14ac:dyDescent="0.25">
      <c r="A991" s="6" t="s">
        <v>72</v>
      </c>
      <c r="B991" s="3" t="s">
        <v>29</v>
      </c>
      <c r="C991" s="3">
        <v>1990</v>
      </c>
      <c r="D991" s="3">
        <v>0</v>
      </c>
      <c r="E991" s="3">
        <v>5</v>
      </c>
      <c r="F991" s="3">
        <v>0</v>
      </c>
      <c r="G991" s="3">
        <v>1574</v>
      </c>
      <c r="H991" s="3">
        <v>0</v>
      </c>
      <c r="I991" s="3">
        <v>0</v>
      </c>
      <c r="J991" s="3">
        <v>102</v>
      </c>
      <c r="K991" s="3">
        <v>0</v>
      </c>
      <c r="L991" s="3">
        <v>3168</v>
      </c>
      <c r="M991" s="3">
        <v>0</v>
      </c>
      <c r="N991" s="3">
        <v>4160</v>
      </c>
      <c r="O991" s="3">
        <v>0</v>
      </c>
      <c r="P991" s="3">
        <v>0</v>
      </c>
      <c r="Q991" s="3">
        <v>0</v>
      </c>
      <c r="R991" s="3">
        <v>0</v>
      </c>
      <c r="S991" s="3">
        <v>3233</v>
      </c>
      <c r="T991" s="3">
        <v>111461</v>
      </c>
      <c r="U991" s="3">
        <v>0</v>
      </c>
      <c r="V991" s="3">
        <v>2319</v>
      </c>
      <c r="W991" s="3">
        <v>0</v>
      </c>
      <c r="X991" s="3">
        <v>62090</v>
      </c>
      <c r="Y991" s="3">
        <v>0</v>
      </c>
      <c r="Z991" s="3">
        <v>0</v>
      </c>
      <c r="AA991" s="3">
        <v>50</v>
      </c>
      <c r="AB991" s="3">
        <v>0</v>
      </c>
      <c r="AC991" s="3">
        <v>0</v>
      </c>
      <c r="AD991" s="3">
        <v>2</v>
      </c>
      <c r="AE991" s="3">
        <v>0</v>
      </c>
      <c r="AF991" s="33">
        <f t="shared" si="15"/>
        <v>188164</v>
      </c>
    </row>
    <row r="992" spans="1:34" ht="13.5" thickBot="1" x14ac:dyDescent="0.25">
      <c r="A992" s="6" t="s">
        <v>72</v>
      </c>
      <c r="B992" s="3" t="s">
        <v>30</v>
      </c>
      <c r="C992" s="3">
        <v>1990</v>
      </c>
      <c r="D992" s="3">
        <v>0</v>
      </c>
      <c r="E992" s="3">
        <v>3</v>
      </c>
      <c r="F992" s="3">
        <v>0</v>
      </c>
      <c r="G992" s="3">
        <v>540</v>
      </c>
      <c r="H992" s="3">
        <v>291</v>
      </c>
      <c r="I992" s="3">
        <v>0</v>
      </c>
      <c r="J992" s="3">
        <v>253</v>
      </c>
      <c r="K992" s="3">
        <v>0</v>
      </c>
      <c r="L992" s="3">
        <v>84</v>
      </c>
      <c r="M992" s="3">
        <v>0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3">
        <v>54</v>
      </c>
      <c r="T992" s="3">
        <v>219</v>
      </c>
      <c r="U992" s="3">
        <v>0</v>
      </c>
      <c r="V992" s="3">
        <v>1451</v>
      </c>
      <c r="W992" s="3">
        <v>0</v>
      </c>
      <c r="X992" s="3">
        <v>2506</v>
      </c>
      <c r="Y992" s="3">
        <v>0</v>
      </c>
      <c r="Z992" s="3">
        <v>0</v>
      </c>
      <c r="AA992" s="3">
        <v>22</v>
      </c>
      <c r="AB992" s="3">
        <v>0</v>
      </c>
      <c r="AC992" s="3">
        <v>0</v>
      </c>
      <c r="AD992" s="3">
        <v>0</v>
      </c>
      <c r="AE992" s="3">
        <v>0</v>
      </c>
      <c r="AF992" s="33">
        <f t="shared" si="15"/>
        <v>5423</v>
      </c>
    </row>
    <row r="993" spans="1:32" ht="13.5" thickBot="1" x14ac:dyDescent="0.25">
      <c r="A993" s="6" t="s">
        <v>72</v>
      </c>
      <c r="B993" s="3" t="s">
        <v>31</v>
      </c>
      <c r="C993" s="3">
        <v>1990</v>
      </c>
      <c r="D993" s="3">
        <v>0</v>
      </c>
      <c r="E993" s="3">
        <v>457</v>
      </c>
      <c r="F993" s="3">
        <v>0</v>
      </c>
      <c r="G993" s="3">
        <v>736</v>
      </c>
      <c r="H993" s="3">
        <v>35</v>
      </c>
      <c r="I993" s="3">
        <v>0</v>
      </c>
      <c r="J993" s="3">
        <v>2913</v>
      </c>
      <c r="K993" s="3">
        <v>0</v>
      </c>
      <c r="L993" s="3">
        <v>0</v>
      </c>
      <c r="M993" s="3">
        <v>0</v>
      </c>
      <c r="N993" s="3">
        <v>4388</v>
      </c>
      <c r="O993" s="3">
        <v>0</v>
      </c>
      <c r="P993" s="3">
        <v>0</v>
      </c>
      <c r="Q993" s="3">
        <v>0</v>
      </c>
      <c r="R993" s="3">
        <v>0</v>
      </c>
      <c r="S993" s="3">
        <v>877</v>
      </c>
      <c r="T993" s="3">
        <v>1085</v>
      </c>
      <c r="U993" s="3">
        <v>0</v>
      </c>
      <c r="V993" s="3">
        <v>0</v>
      </c>
      <c r="W993" s="3">
        <v>0</v>
      </c>
      <c r="X993" s="3">
        <v>8451</v>
      </c>
      <c r="Y993" s="3">
        <v>0</v>
      </c>
      <c r="Z993" s="3">
        <v>0</v>
      </c>
      <c r="AA993" s="3">
        <v>706</v>
      </c>
      <c r="AB993" s="3">
        <v>0</v>
      </c>
      <c r="AC993" s="3">
        <v>0</v>
      </c>
      <c r="AD993" s="3">
        <v>2</v>
      </c>
      <c r="AE993" s="3">
        <v>0</v>
      </c>
      <c r="AF993" s="33">
        <f t="shared" si="15"/>
        <v>19650</v>
      </c>
    </row>
    <row r="994" spans="1:32" ht="13.5" thickBot="1" x14ac:dyDescent="0.25">
      <c r="A994" s="6" t="s">
        <v>72</v>
      </c>
      <c r="B994" s="3" t="s">
        <v>32</v>
      </c>
      <c r="C994" s="3">
        <v>1990</v>
      </c>
      <c r="D994" s="3">
        <v>0</v>
      </c>
      <c r="E994" s="3">
        <v>0</v>
      </c>
      <c r="F994" s="3">
        <v>0</v>
      </c>
      <c r="G994" s="3">
        <v>4864</v>
      </c>
      <c r="H994" s="3">
        <v>6</v>
      </c>
      <c r="I994" s="3">
        <v>0</v>
      </c>
      <c r="J994" s="3">
        <v>392</v>
      </c>
      <c r="K994" s="3">
        <v>18</v>
      </c>
      <c r="L994" s="3">
        <v>296</v>
      </c>
      <c r="M994" s="3">
        <v>0</v>
      </c>
      <c r="N994" s="3">
        <v>4608</v>
      </c>
      <c r="O994" s="3">
        <v>0</v>
      </c>
      <c r="P994" s="3">
        <v>0</v>
      </c>
      <c r="Q994" s="3">
        <v>0</v>
      </c>
      <c r="R994" s="3">
        <v>0</v>
      </c>
      <c r="S994" s="3">
        <v>9687</v>
      </c>
      <c r="T994" s="3">
        <v>114361</v>
      </c>
      <c r="U994" s="3">
        <v>0</v>
      </c>
      <c r="V994" s="3">
        <v>687</v>
      </c>
      <c r="W994" s="3">
        <v>139</v>
      </c>
      <c r="X994" s="3">
        <v>27582</v>
      </c>
      <c r="Y994" s="3">
        <v>0</v>
      </c>
      <c r="Z994" s="3">
        <v>0</v>
      </c>
      <c r="AA994" s="3">
        <v>169</v>
      </c>
      <c r="AB994" s="3">
        <v>0</v>
      </c>
      <c r="AC994" s="3">
        <v>0</v>
      </c>
      <c r="AD994" s="3">
        <v>11</v>
      </c>
      <c r="AE994" s="3">
        <v>0</v>
      </c>
      <c r="AF994" s="33">
        <f t="shared" si="15"/>
        <v>162820</v>
      </c>
    </row>
    <row r="995" spans="1:32" ht="13.5" thickBot="1" x14ac:dyDescent="0.25">
      <c r="A995" s="6" t="s">
        <v>73</v>
      </c>
      <c r="B995" s="3" t="s">
        <v>33</v>
      </c>
      <c r="C995" s="3">
        <v>1990</v>
      </c>
      <c r="D995" s="3">
        <v>0</v>
      </c>
      <c r="E995" s="3">
        <v>0</v>
      </c>
      <c r="F995" s="3">
        <v>0</v>
      </c>
      <c r="G995" s="3">
        <v>553</v>
      </c>
      <c r="H995" s="3">
        <v>0</v>
      </c>
      <c r="I995" s="3">
        <v>0</v>
      </c>
      <c r="J995" s="3">
        <v>61</v>
      </c>
      <c r="K995" s="3">
        <v>0</v>
      </c>
      <c r="L995" s="3">
        <v>34</v>
      </c>
      <c r="M995" s="3">
        <v>0</v>
      </c>
      <c r="N995" s="3">
        <v>47</v>
      </c>
      <c r="O995" s="3">
        <v>0</v>
      </c>
      <c r="P995" s="3">
        <v>0</v>
      </c>
      <c r="Q995" s="3">
        <v>0</v>
      </c>
      <c r="R995" s="3">
        <v>0</v>
      </c>
      <c r="S995" s="3">
        <v>128</v>
      </c>
      <c r="T995" s="3">
        <v>3686</v>
      </c>
      <c r="U995" s="3">
        <v>0</v>
      </c>
      <c r="V995" s="3">
        <v>364</v>
      </c>
      <c r="W995" s="3">
        <v>101</v>
      </c>
      <c r="X995" s="3">
        <v>2098</v>
      </c>
      <c r="Y995" s="3">
        <v>0</v>
      </c>
      <c r="Z995" s="3">
        <v>0</v>
      </c>
      <c r="AA995" s="3">
        <v>84</v>
      </c>
      <c r="AB995" s="3">
        <v>0</v>
      </c>
      <c r="AC995" s="3">
        <v>0</v>
      </c>
      <c r="AD995" s="3">
        <v>7</v>
      </c>
      <c r="AE995" s="3">
        <v>0</v>
      </c>
      <c r="AF995" s="33">
        <f t="shared" si="15"/>
        <v>7163</v>
      </c>
    </row>
    <row r="996" spans="1:32" ht="13.5" thickBot="1" x14ac:dyDescent="0.25">
      <c r="A996" s="6" t="s">
        <v>73</v>
      </c>
      <c r="B996" s="25" t="s">
        <v>34</v>
      </c>
      <c r="C996" s="3">
        <v>1990</v>
      </c>
      <c r="D996" s="3"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v>0</v>
      </c>
      <c r="T996" s="3">
        <v>16600</v>
      </c>
      <c r="U996" s="3">
        <v>0</v>
      </c>
      <c r="V996" s="3">
        <v>214</v>
      </c>
      <c r="W996" s="3">
        <v>3</v>
      </c>
      <c r="X996" s="3">
        <v>1500</v>
      </c>
      <c r="Y996" s="3">
        <v>0</v>
      </c>
      <c r="Z996" s="3">
        <v>0</v>
      </c>
      <c r="AA996" s="3">
        <v>10</v>
      </c>
      <c r="AB996" s="3">
        <v>0</v>
      </c>
      <c r="AC996" s="3">
        <v>0</v>
      </c>
      <c r="AD996" s="3">
        <v>3</v>
      </c>
      <c r="AE996" s="3">
        <v>0</v>
      </c>
      <c r="AF996" s="33">
        <f t="shared" si="15"/>
        <v>18330</v>
      </c>
    </row>
    <row r="997" spans="1:32" ht="13.5" thickBot="1" x14ac:dyDescent="0.25">
      <c r="A997" s="6" t="s">
        <v>73</v>
      </c>
      <c r="B997" s="25" t="s">
        <v>35</v>
      </c>
      <c r="C997" s="3">
        <v>1990</v>
      </c>
      <c r="D997" s="3">
        <v>0</v>
      </c>
      <c r="E997" s="3">
        <v>0</v>
      </c>
      <c r="F997" s="3">
        <v>0</v>
      </c>
      <c r="G997" s="3">
        <v>7522</v>
      </c>
      <c r="H997" s="3">
        <v>113</v>
      </c>
      <c r="I997" s="3">
        <v>0</v>
      </c>
      <c r="J997" s="3">
        <v>944</v>
      </c>
      <c r="K997" s="3">
        <v>1181</v>
      </c>
      <c r="L997" s="3">
        <v>63</v>
      </c>
      <c r="M997" s="3">
        <v>0</v>
      </c>
      <c r="N997" s="3">
        <v>1959</v>
      </c>
      <c r="O997" s="3">
        <v>0</v>
      </c>
      <c r="P997" s="3">
        <v>0</v>
      </c>
      <c r="Q997" s="3">
        <v>0</v>
      </c>
      <c r="R997" s="3">
        <v>3266</v>
      </c>
      <c r="S997" s="3">
        <v>1513</v>
      </c>
      <c r="T997" s="3">
        <v>0</v>
      </c>
      <c r="U997" s="3">
        <v>0</v>
      </c>
      <c r="V997" s="3">
        <v>0</v>
      </c>
      <c r="W997" s="3">
        <v>558</v>
      </c>
      <c r="X997" s="3">
        <v>0</v>
      </c>
      <c r="Y997" s="3">
        <v>0</v>
      </c>
      <c r="Z997" s="3">
        <v>0</v>
      </c>
      <c r="AA997" s="3">
        <v>0</v>
      </c>
      <c r="AB997" s="3">
        <v>0</v>
      </c>
      <c r="AC997" s="3">
        <v>0</v>
      </c>
      <c r="AD997" s="3">
        <v>0</v>
      </c>
      <c r="AE997" s="3">
        <v>0</v>
      </c>
      <c r="AF997" s="33">
        <f t="shared" si="15"/>
        <v>17119</v>
      </c>
    </row>
    <row r="998" spans="1:32" ht="13.5" thickBot="1" x14ac:dyDescent="0.25">
      <c r="A998" s="6" t="s">
        <v>73</v>
      </c>
      <c r="B998" s="25" t="s">
        <v>36</v>
      </c>
      <c r="C998" s="3">
        <v>1990</v>
      </c>
      <c r="D998" s="3">
        <v>0</v>
      </c>
      <c r="E998" s="3">
        <v>0</v>
      </c>
      <c r="F998" s="3">
        <v>0</v>
      </c>
      <c r="G998" s="3">
        <v>334</v>
      </c>
      <c r="H998" s="3">
        <v>0</v>
      </c>
      <c r="I998" s="3">
        <v>0</v>
      </c>
      <c r="J998" s="3">
        <v>0</v>
      </c>
      <c r="K998" s="3">
        <v>1</v>
      </c>
      <c r="L998" s="3">
        <v>508</v>
      </c>
      <c r="M998" s="3">
        <v>0</v>
      </c>
      <c r="N998" s="3">
        <v>2192</v>
      </c>
      <c r="O998" s="3">
        <v>0</v>
      </c>
      <c r="P998" s="3">
        <v>0</v>
      </c>
      <c r="Q998" s="3">
        <v>0</v>
      </c>
      <c r="R998" s="3">
        <v>0</v>
      </c>
      <c r="S998" s="3">
        <v>107</v>
      </c>
      <c r="T998" s="3">
        <v>35320</v>
      </c>
      <c r="U998" s="3">
        <v>22</v>
      </c>
      <c r="V998" s="3">
        <v>335</v>
      </c>
      <c r="W998" s="3">
        <v>169</v>
      </c>
      <c r="X998" s="3">
        <v>2660</v>
      </c>
      <c r="Y998" s="3">
        <v>0</v>
      </c>
      <c r="Z998" s="3">
        <v>0</v>
      </c>
      <c r="AA998" s="3">
        <v>24</v>
      </c>
      <c r="AB998" s="3">
        <v>0</v>
      </c>
      <c r="AC998" s="3">
        <v>0</v>
      </c>
      <c r="AD998" s="3">
        <v>0</v>
      </c>
      <c r="AE998" s="3">
        <v>0</v>
      </c>
      <c r="AF998" s="33">
        <f t="shared" si="15"/>
        <v>41672</v>
      </c>
    </row>
    <row r="999" spans="1:32" ht="13.5" thickBot="1" x14ac:dyDescent="0.25">
      <c r="A999" s="6" t="s">
        <v>73</v>
      </c>
      <c r="B999" s="25" t="s">
        <v>37</v>
      </c>
      <c r="C999" s="3">
        <v>1990</v>
      </c>
      <c r="D999" s="3">
        <v>0</v>
      </c>
      <c r="E999" s="3">
        <v>0</v>
      </c>
      <c r="F999" s="3">
        <v>0</v>
      </c>
      <c r="G999" s="3">
        <v>1103</v>
      </c>
      <c r="H999" s="3">
        <v>22</v>
      </c>
      <c r="I999" s="3">
        <v>0</v>
      </c>
      <c r="J999" s="3">
        <v>58</v>
      </c>
      <c r="K999" s="3">
        <v>93</v>
      </c>
      <c r="L999" s="3">
        <v>31</v>
      </c>
      <c r="M999" s="3">
        <v>0</v>
      </c>
      <c r="N999" s="3">
        <v>85</v>
      </c>
      <c r="O999" s="3">
        <v>0</v>
      </c>
      <c r="P999" s="3">
        <v>0</v>
      </c>
      <c r="Q999" s="3">
        <v>0</v>
      </c>
      <c r="R999" s="3">
        <v>0</v>
      </c>
      <c r="S999" s="3">
        <v>503</v>
      </c>
      <c r="T999" s="3">
        <v>13519</v>
      </c>
      <c r="U999" s="3">
        <v>0</v>
      </c>
      <c r="V999" s="3">
        <v>200</v>
      </c>
      <c r="W999" s="3">
        <v>129</v>
      </c>
      <c r="X999" s="3">
        <v>2846</v>
      </c>
      <c r="Y999" s="3">
        <v>0</v>
      </c>
      <c r="Z999" s="3">
        <v>0</v>
      </c>
      <c r="AA999" s="3">
        <v>42</v>
      </c>
      <c r="AB999" s="3">
        <v>0</v>
      </c>
      <c r="AC999" s="3">
        <v>0</v>
      </c>
      <c r="AD999" s="3">
        <v>11</v>
      </c>
      <c r="AE999" s="3">
        <v>0</v>
      </c>
      <c r="AF999" s="33">
        <f t="shared" si="15"/>
        <v>18642</v>
      </c>
    </row>
    <row r="1000" spans="1:32" ht="13.5" thickBot="1" x14ac:dyDescent="0.25">
      <c r="A1000" s="6" t="s">
        <v>73</v>
      </c>
      <c r="B1000" s="25" t="s">
        <v>38</v>
      </c>
      <c r="C1000" s="3">
        <v>1990</v>
      </c>
      <c r="D1000" s="3">
        <v>0</v>
      </c>
      <c r="E1000" s="3">
        <v>0</v>
      </c>
      <c r="F1000" s="3">
        <v>0</v>
      </c>
      <c r="G1000" s="3">
        <v>2589</v>
      </c>
      <c r="H1000" s="3">
        <v>6</v>
      </c>
      <c r="I1000" s="3">
        <v>0</v>
      </c>
      <c r="J1000" s="3">
        <v>155</v>
      </c>
      <c r="K1000" s="3">
        <v>440</v>
      </c>
      <c r="L1000" s="3">
        <v>63</v>
      </c>
      <c r="M1000" s="3">
        <v>0</v>
      </c>
      <c r="N1000" s="3">
        <v>415</v>
      </c>
      <c r="O1000" s="3">
        <v>0</v>
      </c>
      <c r="P1000" s="3">
        <v>0</v>
      </c>
      <c r="Q1000" s="3">
        <v>0</v>
      </c>
      <c r="R1000" s="3">
        <v>1</v>
      </c>
      <c r="S1000" s="3">
        <v>358</v>
      </c>
      <c r="T1000" s="3">
        <v>2381</v>
      </c>
      <c r="U1000" s="3">
        <v>0</v>
      </c>
      <c r="V1000" s="3">
        <v>19</v>
      </c>
      <c r="W1000" s="3">
        <v>261</v>
      </c>
      <c r="X1000" s="3">
        <v>296</v>
      </c>
      <c r="Y1000" s="3">
        <v>0</v>
      </c>
      <c r="Z1000" s="3">
        <v>0</v>
      </c>
      <c r="AA1000" s="3">
        <v>89</v>
      </c>
      <c r="AB1000" s="3">
        <v>0</v>
      </c>
      <c r="AC1000" s="3">
        <v>0</v>
      </c>
      <c r="AD1000" s="3">
        <v>31</v>
      </c>
      <c r="AE1000" s="3">
        <v>0</v>
      </c>
      <c r="AF1000" s="33">
        <f t="shared" si="15"/>
        <v>7104</v>
      </c>
    </row>
    <row r="1001" spans="1:32" ht="13.5" thickBot="1" x14ac:dyDescent="0.25">
      <c r="A1001" s="6" t="s">
        <v>73</v>
      </c>
      <c r="B1001" s="25" t="s">
        <v>39</v>
      </c>
      <c r="C1001" s="3">
        <v>1990</v>
      </c>
      <c r="D1001" s="3">
        <v>0</v>
      </c>
      <c r="E1001" s="3">
        <v>0</v>
      </c>
      <c r="F1001" s="3">
        <v>0</v>
      </c>
      <c r="G1001" s="3">
        <v>185</v>
      </c>
      <c r="H1001" s="3">
        <v>0</v>
      </c>
      <c r="I1001" s="3">
        <v>0</v>
      </c>
      <c r="J1001" s="3">
        <v>4</v>
      </c>
      <c r="K1001" s="3">
        <v>0</v>
      </c>
      <c r="L1001" s="3">
        <v>520</v>
      </c>
      <c r="M1001" s="3">
        <v>0</v>
      </c>
      <c r="N1001" s="3">
        <v>1547</v>
      </c>
      <c r="O1001" s="3">
        <v>0</v>
      </c>
      <c r="P1001" s="3">
        <v>0</v>
      </c>
      <c r="Q1001" s="3">
        <v>0</v>
      </c>
      <c r="R1001" s="3">
        <v>0</v>
      </c>
      <c r="S1001" s="3">
        <v>541</v>
      </c>
      <c r="T1001" s="3">
        <v>66349</v>
      </c>
      <c r="U1001" s="3">
        <v>0</v>
      </c>
      <c r="V1001" s="3">
        <v>969</v>
      </c>
      <c r="W1001" s="3">
        <v>34</v>
      </c>
      <c r="X1001" s="3">
        <v>6946</v>
      </c>
      <c r="Y1001" s="3">
        <v>0</v>
      </c>
      <c r="Z1001" s="3">
        <v>0</v>
      </c>
      <c r="AA1001" s="3">
        <v>1000</v>
      </c>
      <c r="AB1001" s="3">
        <v>0</v>
      </c>
      <c r="AC1001" s="3">
        <v>140463</v>
      </c>
      <c r="AD1001" s="3">
        <v>99</v>
      </c>
      <c r="AE1001" s="3">
        <v>0</v>
      </c>
      <c r="AF1001" s="33">
        <f t="shared" si="15"/>
        <v>218657</v>
      </c>
    </row>
    <row r="1002" spans="1:32" ht="13.5" thickBot="1" x14ac:dyDescent="0.25">
      <c r="A1002" s="6" t="s">
        <v>73</v>
      </c>
      <c r="B1002" s="25" t="s">
        <v>40</v>
      </c>
      <c r="C1002" s="3">
        <v>1990</v>
      </c>
      <c r="D1002" s="3">
        <v>0</v>
      </c>
      <c r="E1002" s="3">
        <v>0</v>
      </c>
      <c r="F1002" s="3">
        <v>0</v>
      </c>
      <c r="G1002" s="3">
        <v>13223</v>
      </c>
      <c r="H1002" s="3">
        <v>167</v>
      </c>
      <c r="I1002" s="3">
        <v>0</v>
      </c>
      <c r="J1002" s="3">
        <v>753</v>
      </c>
      <c r="K1002" s="3">
        <v>452</v>
      </c>
      <c r="L1002" s="3">
        <v>4407</v>
      </c>
      <c r="M1002" s="3">
        <v>0</v>
      </c>
      <c r="N1002" s="3">
        <v>12552</v>
      </c>
      <c r="O1002" s="3">
        <v>0</v>
      </c>
      <c r="P1002" s="3">
        <v>0</v>
      </c>
      <c r="Q1002" s="3">
        <v>0</v>
      </c>
      <c r="R1002" s="3">
        <v>50</v>
      </c>
      <c r="S1002" s="3">
        <v>9433</v>
      </c>
      <c r="T1002" s="3">
        <v>106362</v>
      </c>
      <c r="U1002" s="3">
        <v>0</v>
      </c>
      <c r="V1002" s="3">
        <v>8998</v>
      </c>
      <c r="W1002" s="3">
        <v>736</v>
      </c>
      <c r="X1002" s="3">
        <v>134130</v>
      </c>
      <c r="Y1002" s="3">
        <v>0</v>
      </c>
      <c r="Z1002" s="3">
        <v>0</v>
      </c>
      <c r="AA1002" s="3">
        <v>2126</v>
      </c>
      <c r="AB1002" s="3">
        <v>0</v>
      </c>
      <c r="AC1002" s="3">
        <v>0</v>
      </c>
      <c r="AD1002" s="3">
        <v>0</v>
      </c>
      <c r="AE1002" s="3">
        <v>0</v>
      </c>
      <c r="AF1002" s="33">
        <f t="shared" si="15"/>
        <v>293389</v>
      </c>
    </row>
    <row r="1003" spans="1:32" ht="13.5" thickBot="1" x14ac:dyDescent="0.25">
      <c r="A1003" s="6" t="s">
        <v>73</v>
      </c>
      <c r="B1003" s="25" t="s">
        <v>41</v>
      </c>
      <c r="C1003" s="3">
        <v>1990</v>
      </c>
      <c r="D1003" s="3">
        <v>0</v>
      </c>
      <c r="E1003" s="3">
        <v>0</v>
      </c>
      <c r="F1003" s="3">
        <v>0</v>
      </c>
      <c r="G1003" s="3">
        <v>3431</v>
      </c>
      <c r="H1003" s="3">
        <v>0</v>
      </c>
      <c r="I1003" s="3">
        <v>0</v>
      </c>
      <c r="J1003" s="3">
        <v>1810</v>
      </c>
      <c r="K1003" s="3">
        <v>0</v>
      </c>
      <c r="L1003" s="3">
        <v>21683</v>
      </c>
      <c r="M1003" s="3">
        <v>0</v>
      </c>
      <c r="N1003" s="3">
        <v>32699</v>
      </c>
      <c r="O1003" s="3">
        <v>0</v>
      </c>
      <c r="P1003" s="3">
        <v>0</v>
      </c>
      <c r="Q1003" s="3">
        <v>0</v>
      </c>
      <c r="R1003" s="3">
        <v>0</v>
      </c>
      <c r="S1003" s="3">
        <v>7053</v>
      </c>
      <c r="T1003" s="3">
        <v>112358</v>
      </c>
      <c r="U1003" s="3">
        <v>0</v>
      </c>
      <c r="V1003" s="3">
        <v>36574</v>
      </c>
      <c r="W1003" s="3">
        <v>0</v>
      </c>
      <c r="X1003" s="3">
        <v>116443</v>
      </c>
      <c r="Y1003" s="3">
        <v>0</v>
      </c>
      <c r="Z1003" s="3">
        <v>0</v>
      </c>
      <c r="AA1003" s="3">
        <v>9298</v>
      </c>
      <c r="AB1003" s="3">
        <v>0</v>
      </c>
      <c r="AC1003" s="3">
        <v>0</v>
      </c>
      <c r="AD1003" s="3">
        <v>798</v>
      </c>
      <c r="AE1003" s="3">
        <v>0</v>
      </c>
      <c r="AF1003" s="33">
        <f t="shared" si="15"/>
        <v>342147</v>
      </c>
    </row>
    <row r="1004" spans="1:32" ht="13.5" thickBot="1" x14ac:dyDescent="0.25">
      <c r="A1004" s="6" t="s">
        <v>73</v>
      </c>
      <c r="B1004" s="25" t="s">
        <v>42</v>
      </c>
      <c r="C1004" s="3">
        <v>1990</v>
      </c>
      <c r="D1004" s="3">
        <v>0</v>
      </c>
      <c r="E1004" s="3">
        <v>0</v>
      </c>
      <c r="F1004" s="3">
        <v>0</v>
      </c>
      <c r="G1004" s="3">
        <v>7</v>
      </c>
      <c r="H1004" s="3">
        <v>0</v>
      </c>
      <c r="I1004" s="3">
        <v>0</v>
      </c>
      <c r="J1004" s="3">
        <v>0</v>
      </c>
      <c r="K1004" s="3">
        <v>0</v>
      </c>
      <c r="L1004" s="3">
        <v>4</v>
      </c>
      <c r="M1004" s="3">
        <v>0</v>
      </c>
      <c r="N1004" s="3">
        <v>3</v>
      </c>
      <c r="O1004" s="3">
        <v>0</v>
      </c>
      <c r="P1004" s="3">
        <v>0</v>
      </c>
      <c r="Q1004" s="3">
        <v>0</v>
      </c>
      <c r="R1004" s="3">
        <v>0</v>
      </c>
      <c r="S1004" s="3">
        <v>109</v>
      </c>
      <c r="T1004" s="3">
        <v>442</v>
      </c>
      <c r="U1004" s="3">
        <v>0</v>
      </c>
      <c r="V1004" s="3">
        <v>25</v>
      </c>
      <c r="W1004" s="3">
        <v>0</v>
      </c>
      <c r="X1004" s="3">
        <v>74</v>
      </c>
      <c r="Y1004" s="3">
        <v>0</v>
      </c>
      <c r="Z1004" s="3">
        <v>0</v>
      </c>
      <c r="AA1004" s="3">
        <v>6</v>
      </c>
      <c r="AB1004" s="3">
        <v>0</v>
      </c>
      <c r="AC1004" s="3">
        <v>0</v>
      </c>
      <c r="AD1004" s="3">
        <v>3</v>
      </c>
      <c r="AE1004" s="3">
        <v>0</v>
      </c>
      <c r="AF1004" s="33">
        <f t="shared" si="15"/>
        <v>673</v>
      </c>
    </row>
    <row r="1005" spans="1:32" ht="13.5" thickBot="1" x14ac:dyDescent="0.25">
      <c r="A1005" s="6" t="s">
        <v>73</v>
      </c>
      <c r="B1005" s="25" t="s">
        <v>43</v>
      </c>
      <c r="C1005" s="3">
        <v>1990</v>
      </c>
      <c r="D1005" s="3">
        <v>0</v>
      </c>
      <c r="E1005" s="3">
        <v>0</v>
      </c>
      <c r="F1005" s="3">
        <v>0</v>
      </c>
      <c r="G1005" s="3">
        <v>1137</v>
      </c>
      <c r="H1005" s="3">
        <v>20</v>
      </c>
      <c r="I1005" s="3">
        <v>0</v>
      </c>
      <c r="J1005" s="3">
        <v>371</v>
      </c>
      <c r="K1005" s="3">
        <v>225</v>
      </c>
      <c r="L1005" s="3">
        <v>69</v>
      </c>
      <c r="M1005" s="3">
        <v>0</v>
      </c>
      <c r="N1005" s="3">
        <v>1053</v>
      </c>
      <c r="O1005" s="3">
        <v>0</v>
      </c>
      <c r="P1005" s="3">
        <v>0</v>
      </c>
      <c r="Q1005" s="3">
        <v>0</v>
      </c>
      <c r="R1005" s="3">
        <v>0</v>
      </c>
      <c r="S1005" s="3">
        <v>1930</v>
      </c>
      <c r="T1005" s="3">
        <v>13964</v>
      </c>
      <c r="U1005" s="3">
        <v>0</v>
      </c>
      <c r="V1005" s="3">
        <v>0</v>
      </c>
      <c r="W1005" s="3">
        <v>105</v>
      </c>
      <c r="X1005" s="3">
        <v>1385</v>
      </c>
      <c r="Y1005" s="3">
        <v>0</v>
      </c>
      <c r="Z1005" s="3">
        <v>0</v>
      </c>
      <c r="AA1005" s="3">
        <v>27</v>
      </c>
      <c r="AB1005" s="3">
        <v>0</v>
      </c>
      <c r="AC1005" s="3">
        <v>0</v>
      </c>
      <c r="AD1005" s="3">
        <v>2</v>
      </c>
      <c r="AE1005" s="3">
        <v>0</v>
      </c>
      <c r="AF1005" s="33">
        <f t="shared" si="15"/>
        <v>20288</v>
      </c>
    </row>
    <row r="1006" spans="1:32" ht="13.5" thickBot="1" x14ac:dyDescent="0.25">
      <c r="A1006" s="6" t="s">
        <v>74</v>
      </c>
      <c r="B1006" s="25" t="s">
        <v>44</v>
      </c>
      <c r="C1006" s="3">
        <v>1990</v>
      </c>
      <c r="D1006" s="3">
        <v>0</v>
      </c>
      <c r="E1006" s="3">
        <v>0</v>
      </c>
      <c r="F1006" s="3">
        <v>0</v>
      </c>
      <c r="G1006" s="3">
        <v>111</v>
      </c>
      <c r="H1006" s="3">
        <v>22</v>
      </c>
      <c r="I1006" s="3">
        <v>0</v>
      </c>
      <c r="J1006" s="3">
        <v>2</v>
      </c>
      <c r="K1006" s="3">
        <v>0</v>
      </c>
      <c r="L1006" s="3">
        <v>142</v>
      </c>
      <c r="M1006" s="3">
        <v>0</v>
      </c>
      <c r="N1006" s="3">
        <v>16</v>
      </c>
      <c r="O1006" s="3">
        <v>0</v>
      </c>
      <c r="P1006" s="3">
        <v>0</v>
      </c>
      <c r="Q1006" s="3">
        <v>0</v>
      </c>
      <c r="R1006" s="3">
        <v>0</v>
      </c>
      <c r="S1006" s="3">
        <v>425</v>
      </c>
      <c r="T1006" s="3">
        <v>358</v>
      </c>
      <c r="U1006" s="3">
        <v>0</v>
      </c>
      <c r="V1006" s="3">
        <v>101</v>
      </c>
      <c r="W1006" s="3">
        <v>20</v>
      </c>
      <c r="X1006" s="3">
        <v>416</v>
      </c>
      <c r="Y1006" s="3">
        <v>0</v>
      </c>
      <c r="Z1006" s="3">
        <v>0</v>
      </c>
      <c r="AA1006" s="3">
        <v>5</v>
      </c>
      <c r="AB1006" s="3">
        <v>0</v>
      </c>
      <c r="AC1006" s="3">
        <v>0</v>
      </c>
      <c r="AD1006" s="3">
        <v>0</v>
      </c>
      <c r="AE1006" s="3">
        <v>0</v>
      </c>
      <c r="AF1006" s="33">
        <f t="shared" si="15"/>
        <v>1618</v>
      </c>
    </row>
    <row r="1007" spans="1:32" ht="13.5" thickBot="1" x14ac:dyDescent="0.25">
      <c r="A1007" s="6" t="s">
        <v>74</v>
      </c>
      <c r="B1007" s="25" t="s">
        <v>45</v>
      </c>
      <c r="C1007" s="3">
        <v>1990</v>
      </c>
      <c r="D1007" s="3">
        <v>0</v>
      </c>
      <c r="E1007" s="3">
        <v>0</v>
      </c>
      <c r="F1007" s="3">
        <v>0</v>
      </c>
      <c r="G1007" s="3">
        <v>1803</v>
      </c>
      <c r="H1007" s="3">
        <v>199</v>
      </c>
      <c r="I1007" s="3">
        <v>0</v>
      </c>
      <c r="J1007" s="3">
        <v>39</v>
      </c>
      <c r="K1007" s="3">
        <v>0</v>
      </c>
      <c r="L1007" s="3">
        <v>502</v>
      </c>
      <c r="M1007" s="3">
        <v>0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4659</v>
      </c>
      <c r="T1007" s="3">
        <v>3479</v>
      </c>
      <c r="U1007" s="3">
        <v>88</v>
      </c>
      <c r="V1007" s="3">
        <v>1720</v>
      </c>
      <c r="W1007" s="3">
        <v>482</v>
      </c>
      <c r="X1007" s="3">
        <v>18934</v>
      </c>
      <c r="Y1007" s="3">
        <v>0</v>
      </c>
      <c r="Z1007" s="3">
        <v>0</v>
      </c>
      <c r="AA1007" s="3">
        <v>1</v>
      </c>
      <c r="AB1007" s="3">
        <v>5</v>
      </c>
      <c r="AC1007" s="3">
        <v>0</v>
      </c>
      <c r="AD1007" s="3">
        <v>0</v>
      </c>
      <c r="AE1007" s="3">
        <v>0</v>
      </c>
      <c r="AF1007" s="33">
        <f t="shared" si="15"/>
        <v>31911</v>
      </c>
    </row>
    <row r="1008" spans="1:32" ht="13.5" thickBot="1" x14ac:dyDescent="0.25">
      <c r="A1008" s="6" t="s">
        <v>74</v>
      </c>
      <c r="B1008" s="25" t="s">
        <v>46</v>
      </c>
      <c r="C1008" s="3">
        <v>1990</v>
      </c>
      <c r="D1008" s="3">
        <v>0</v>
      </c>
      <c r="E1008" s="3">
        <v>0</v>
      </c>
      <c r="F1008" s="3">
        <v>0</v>
      </c>
      <c r="G1008" s="3">
        <v>0</v>
      </c>
      <c r="H1008" s="3">
        <v>58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32</v>
      </c>
      <c r="X1008" s="3">
        <v>407</v>
      </c>
      <c r="Y1008" s="3">
        <v>0</v>
      </c>
      <c r="Z1008" s="3">
        <v>0</v>
      </c>
      <c r="AA1008" s="3">
        <v>0</v>
      </c>
      <c r="AB1008" s="3">
        <v>0</v>
      </c>
      <c r="AC1008" s="3">
        <v>0</v>
      </c>
      <c r="AD1008" s="3">
        <v>0</v>
      </c>
      <c r="AE1008" s="3">
        <v>0</v>
      </c>
      <c r="AF1008" s="33">
        <f t="shared" si="15"/>
        <v>497</v>
      </c>
    </row>
    <row r="1009" spans="1:32" ht="13.5" thickBot="1" x14ac:dyDescent="0.25">
      <c r="A1009" s="6" t="s">
        <v>74</v>
      </c>
      <c r="B1009" s="25" t="s">
        <v>47</v>
      </c>
      <c r="C1009" s="3">
        <v>1990</v>
      </c>
      <c r="D1009" s="3">
        <v>0</v>
      </c>
      <c r="E1009" s="3">
        <v>0</v>
      </c>
      <c r="F1009" s="3">
        <v>0</v>
      </c>
      <c r="G1009" s="3">
        <v>2535</v>
      </c>
      <c r="H1009" s="3">
        <v>494</v>
      </c>
      <c r="I1009" s="3">
        <v>0</v>
      </c>
      <c r="J1009" s="3">
        <v>11988</v>
      </c>
      <c r="K1009" s="3">
        <v>0</v>
      </c>
      <c r="L1009" s="3">
        <v>2007</v>
      </c>
      <c r="M1009" s="3">
        <v>0</v>
      </c>
      <c r="N1009" s="3">
        <v>581</v>
      </c>
      <c r="O1009" s="3">
        <v>0</v>
      </c>
      <c r="P1009" s="3">
        <v>0</v>
      </c>
      <c r="Q1009" s="3">
        <v>0</v>
      </c>
      <c r="R1009" s="3">
        <v>0</v>
      </c>
      <c r="S1009" s="3">
        <v>212</v>
      </c>
      <c r="T1009" s="3">
        <v>1397</v>
      </c>
      <c r="U1009" s="3">
        <v>1</v>
      </c>
      <c r="V1009" s="3">
        <v>3364</v>
      </c>
      <c r="W1009" s="3">
        <v>224</v>
      </c>
      <c r="X1009" s="3">
        <v>2886</v>
      </c>
      <c r="Y1009" s="3">
        <v>0</v>
      </c>
      <c r="Z1009" s="3">
        <v>0</v>
      </c>
      <c r="AA1009" s="3">
        <v>220</v>
      </c>
      <c r="AB1009" s="3">
        <v>0</v>
      </c>
      <c r="AC1009" s="3">
        <v>0</v>
      </c>
      <c r="AD1009" s="3">
        <v>0</v>
      </c>
      <c r="AE1009" s="3">
        <v>0</v>
      </c>
      <c r="AF1009" s="33">
        <f t="shared" si="15"/>
        <v>25909</v>
      </c>
    </row>
    <row r="1010" spans="1:32" ht="13.5" thickBot="1" x14ac:dyDescent="0.25">
      <c r="A1010" s="6" t="s">
        <v>74</v>
      </c>
      <c r="B1010" s="25" t="s">
        <v>48</v>
      </c>
      <c r="C1010" s="3">
        <v>1990</v>
      </c>
      <c r="D1010" s="3">
        <v>0</v>
      </c>
      <c r="E1010" s="3">
        <v>0</v>
      </c>
      <c r="F1010" s="3">
        <v>0</v>
      </c>
      <c r="G1010" s="3">
        <v>801</v>
      </c>
      <c r="H1010" s="3">
        <v>122</v>
      </c>
      <c r="I1010" s="3">
        <v>0</v>
      </c>
      <c r="J1010" s="3">
        <v>695</v>
      </c>
      <c r="K1010" s="3">
        <v>0</v>
      </c>
      <c r="L1010" s="3">
        <v>1143</v>
      </c>
      <c r="M1010" s="3">
        <v>0</v>
      </c>
      <c r="N1010" s="3">
        <v>1713</v>
      </c>
      <c r="O1010" s="3">
        <v>0</v>
      </c>
      <c r="P1010" s="3">
        <v>0</v>
      </c>
      <c r="Q1010" s="3">
        <v>0</v>
      </c>
      <c r="R1010" s="3">
        <v>0</v>
      </c>
      <c r="S1010" s="3">
        <v>783</v>
      </c>
      <c r="T1010" s="3">
        <v>8319</v>
      </c>
      <c r="U1010" s="3">
        <v>0</v>
      </c>
      <c r="V1010" s="3">
        <v>3139</v>
      </c>
      <c r="W1010" s="3">
        <v>0</v>
      </c>
      <c r="X1010" s="3">
        <v>3511</v>
      </c>
      <c r="Y1010" s="3">
        <v>0</v>
      </c>
      <c r="Z1010" s="3">
        <v>0</v>
      </c>
      <c r="AA1010" s="3">
        <v>562</v>
      </c>
      <c r="AB1010" s="3">
        <v>0</v>
      </c>
      <c r="AC1010" s="3">
        <v>0</v>
      </c>
      <c r="AD1010" s="3">
        <v>29</v>
      </c>
      <c r="AE1010" s="3">
        <v>0</v>
      </c>
      <c r="AF1010" s="33">
        <f t="shared" si="15"/>
        <v>20817</v>
      </c>
    </row>
    <row r="1011" spans="1:32" ht="13.5" thickBot="1" x14ac:dyDescent="0.25">
      <c r="A1011" s="6" t="s">
        <v>74</v>
      </c>
      <c r="B1011" s="25" t="s">
        <v>49</v>
      </c>
      <c r="C1011" s="3">
        <v>1990</v>
      </c>
      <c r="D1011" s="3">
        <v>0</v>
      </c>
      <c r="E1011" s="3">
        <v>0</v>
      </c>
      <c r="F1011" s="3">
        <v>0</v>
      </c>
      <c r="G1011" s="3">
        <v>1303</v>
      </c>
      <c r="H1011" s="3">
        <v>138</v>
      </c>
      <c r="I1011" s="3">
        <v>0</v>
      </c>
      <c r="J1011" s="3">
        <v>21</v>
      </c>
      <c r="K1011" s="3">
        <v>0</v>
      </c>
      <c r="L1011" s="3">
        <v>90</v>
      </c>
      <c r="M1011" s="3">
        <v>0</v>
      </c>
      <c r="N1011" s="3">
        <v>18</v>
      </c>
      <c r="O1011" s="3">
        <v>0</v>
      </c>
      <c r="P1011" s="3">
        <v>0</v>
      </c>
      <c r="Q1011" s="3">
        <v>0</v>
      </c>
      <c r="R1011" s="3">
        <v>0</v>
      </c>
      <c r="S1011" s="3">
        <v>4358</v>
      </c>
      <c r="T1011" s="3">
        <v>2987</v>
      </c>
      <c r="U1011" s="3">
        <v>134196</v>
      </c>
      <c r="V1011" s="3">
        <v>360</v>
      </c>
      <c r="W1011" s="3">
        <v>1203</v>
      </c>
      <c r="X1011" s="3">
        <v>12018</v>
      </c>
      <c r="Y1011" s="3">
        <v>0</v>
      </c>
      <c r="Z1011" s="3">
        <v>0</v>
      </c>
      <c r="AA1011" s="3">
        <v>0</v>
      </c>
      <c r="AB1011" s="3">
        <v>0</v>
      </c>
      <c r="AC1011" s="3">
        <v>0</v>
      </c>
      <c r="AD1011" s="3">
        <v>0</v>
      </c>
      <c r="AE1011" s="3">
        <v>0</v>
      </c>
      <c r="AF1011" s="33">
        <f t="shared" si="15"/>
        <v>156692</v>
      </c>
    </row>
    <row r="1012" spans="1:32" ht="13.5" thickBot="1" x14ac:dyDescent="0.25">
      <c r="A1012" s="6" t="s">
        <v>74</v>
      </c>
      <c r="B1012" s="25" t="s">
        <v>50</v>
      </c>
      <c r="C1012" s="3">
        <v>1990</v>
      </c>
      <c r="D1012" s="3">
        <v>0</v>
      </c>
      <c r="E1012" s="3">
        <v>0</v>
      </c>
      <c r="F1012" s="3">
        <v>0</v>
      </c>
      <c r="G1012" s="3">
        <v>4475</v>
      </c>
      <c r="H1012" s="3">
        <v>362</v>
      </c>
      <c r="I1012" s="3">
        <v>0</v>
      </c>
      <c r="J1012" s="3">
        <v>1146</v>
      </c>
      <c r="K1012" s="3">
        <v>0</v>
      </c>
      <c r="L1012" s="3">
        <v>839</v>
      </c>
      <c r="M1012" s="3">
        <v>0</v>
      </c>
      <c r="N1012" s="3">
        <v>236</v>
      </c>
      <c r="O1012" s="3">
        <v>0</v>
      </c>
      <c r="P1012" s="3">
        <v>0</v>
      </c>
      <c r="Q1012" s="3">
        <v>0</v>
      </c>
      <c r="R1012" s="3">
        <v>0</v>
      </c>
      <c r="S1012" s="3">
        <v>917</v>
      </c>
      <c r="T1012" s="3">
        <v>681</v>
      </c>
      <c r="U1012" s="3">
        <v>378</v>
      </c>
      <c r="V1012" s="3">
        <v>2008</v>
      </c>
      <c r="W1012" s="3">
        <v>199</v>
      </c>
      <c r="X1012" s="3">
        <v>4232</v>
      </c>
      <c r="Y1012" s="3">
        <v>0</v>
      </c>
      <c r="Z1012" s="3">
        <v>0</v>
      </c>
      <c r="AA1012" s="3">
        <v>177</v>
      </c>
      <c r="AB1012" s="3">
        <v>0</v>
      </c>
      <c r="AC1012" s="3">
        <v>0</v>
      </c>
      <c r="AD1012" s="3">
        <v>0</v>
      </c>
      <c r="AE1012" s="3">
        <v>0</v>
      </c>
      <c r="AF1012" s="33">
        <f t="shared" si="15"/>
        <v>15650</v>
      </c>
    </row>
    <row r="1013" spans="1:32" ht="13.5" thickBot="1" x14ac:dyDescent="0.25">
      <c r="A1013" s="6" t="s">
        <v>74</v>
      </c>
      <c r="B1013" s="25" t="s">
        <v>51</v>
      </c>
      <c r="C1013" s="3">
        <v>1990</v>
      </c>
      <c r="D1013" s="3">
        <v>0</v>
      </c>
      <c r="E1013" s="3">
        <v>0</v>
      </c>
      <c r="F1013" s="3">
        <v>0</v>
      </c>
      <c r="G1013" s="3">
        <v>401</v>
      </c>
      <c r="H1013" s="3">
        <v>10</v>
      </c>
      <c r="I1013" s="3">
        <v>0</v>
      </c>
      <c r="J1013" s="3">
        <v>0</v>
      </c>
      <c r="K1013" s="3">
        <v>0</v>
      </c>
      <c r="L1013" s="3">
        <v>48</v>
      </c>
      <c r="M1013" s="3">
        <v>0</v>
      </c>
      <c r="N1013" s="3">
        <v>16</v>
      </c>
      <c r="O1013" s="3">
        <v>0</v>
      </c>
      <c r="P1013" s="3">
        <v>0</v>
      </c>
      <c r="Q1013" s="3">
        <v>0</v>
      </c>
      <c r="R1013" s="3">
        <v>0</v>
      </c>
      <c r="S1013" s="3">
        <v>118</v>
      </c>
      <c r="T1013" s="3">
        <v>4099</v>
      </c>
      <c r="U1013" s="3">
        <v>294</v>
      </c>
      <c r="V1013" s="3">
        <v>145</v>
      </c>
      <c r="W1013" s="3">
        <v>247</v>
      </c>
      <c r="X1013" s="3">
        <v>8515</v>
      </c>
      <c r="Y1013" s="3">
        <v>0</v>
      </c>
      <c r="Z1013" s="3">
        <v>0</v>
      </c>
      <c r="AA1013" s="3">
        <v>0</v>
      </c>
      <c r="AB1013" s="3">
        <v>0</v>
      </c>
      <c r="AC1013" s="3">
        <v>0</v>
      </c>
      <c r="AD1013" s="3">
        <v>0</v>
      </c>
      <c r="AE1013" s="3">
        <v>0</v>
      </c>
      <c r="AF1013" s="33">
        <f t="shared" si="15"/>
        <v>13893</v>
      </c>
    </row>
    <row r="1014" spans="1:32" ht="13.5" thickBot="1" x14ac:dyDescent="0.25">
      <c r="A1014" s="6" t="s">
        <v>74</v>
      </c>
      <c r="B1014" s="25" t="s">
        <v>52</v>
      </c>
      <c r="C1014" s="3">
        <v>1990</v>
      </c>
      <c r="D1014" s="3">
        <v>0</v>
      </c>
      <c r="E1014" s="3">
        <v>0</v>
      </c>
      <c r="F1014" s="3">
        <v>0</v>
      </c>
      <c r="G1014" s="3">
        <v>556</v>
      </c>
      <c r="H1014" s="3">
        <v>155</v>
      </c>
      <c r="I1014" s="3">
        <v>0</v>
      </c>
      <c r="J1014" s="3">
        <v>25</v>
      </c>
      <c r="K1014" s="3">
        <v>0</v>
      </c>
      <c r="L1014" s="3">
        <v>2724</v>
      </c>
      <c r="M1014" s="3">
        <v>0</v>
      </c>
      <c r="N1014" s="3">
        <v>1039</v>
      </c>
      <c r="O1014" s="3">
        <v>0</v>
      </c>
      <c r="P1014" s="3">
        <v>0</v>
      </c>
      <c r="Q1014" s="3">
        <v>0</v>
      </c>
      <c r="R1014" s="3">
        <v>0</v>
      </c>
      <c r="S1014" s="3">
        <v>23</v>
      </c>
      <c r="T1014" s="3">
        <v>103</v>
      </c>
      <c r="U1014" s="3">
        <v>0</v>
      </c>
      <c r="V1014" s="3">
        <v>1171</v>
      </c>
      <c r="W1014" s="3">
        <v>113</v>
      </c>
      <c r="X1014" s="3">
        <v>1707</v>
      </c>
      <c r="Y1014" s="3">
        <v>0</v>
      </c>
      <c r="Z1014" s="3">
        <v>0</v>
      </c>
      <c r="AA1014" s="3">
        <v>126</v>
      </c>
      <c r="AB1014" s="3">
        <v>0</v>
      </c>
      <c r="AC1014" s="3">
        <v>0</v>
      </c>
      <c r="AD1014" s="3">
        <v>0</v>
      </c>
      <c r="AE1014" s="3">
        <v>0</v>
      </c>
      <c r="AF1014" s="33">
        <f t="shared" si="15"/>
        <v>7742</v>
      </c>
    </row>
    <row r="1015" spans="1:32" ht="13.5" thickBot="1" x14ac:dyDescent="0.25">
      <c r="A1015" s="6" t="s">
        <v>74</v>
      </c>
      <c r="B1015" s="25" t="s">
        <v>53</v>
      </c>
      <c r="C1015" s="3">
        <v>1990</v>
      </c>
      <c r="D1015" s="3">
        <v>0</v>
      </c>
      <c r="E1015" s="3">
        <v>0</v>
      </c>
      <c r="F1015" s="3">
        <v>0</v>
      </c>
      <c r="G1015" s="3">
        <v>66</v>
      </c>
      <c r="H1015" s="3">
        <v>28</v>
      </c>
      <c r="I1015" s="3">
        <v>0</v>
      </c>
      <c r="J1015" s="3">
        <v>45</v>
      </c>
      <c r="K1015" s="3">
        <v>0</v>
      </c>
      <c r="L1015" s="3">
        <v>245</v>
      </c>
      <c r="M1015" s="3">
        <v>0</v>
      </c>
      <c r="N1015" s="3">
        <v>52</v>
      </c>
      <c r="O1015" s="3">
        <v>0</v>
      </c>
      <c r="P1015" s="3">
        <v>0</v>
      </c>
      <c r="Q1015" s="3">
        <v>0</v>
      </c>
      <c r="R1015" s="3">
        <v>0</v>
      </c>
      <c r="S1015" s="3">
        <v>442</v>
      </c>
      <c r="T1015" s="3">
        <v>1655</v>
      </c>
      <c r="U1015" s="3">
        <v>0</v>
      </c>
      <c r="V1015" s="3">
        <v>308</v>
      </c>
      <c r="W1015" s="3">
        <v>0</v>
      </c>
      <c r="X1015" s="3">
        <v>1971</v>
      </c>
      <c r="Y1015" s="3">
        <v>0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0</v>
      </c>
      <c r="AF1015" s="33">
        <f t="shared" si="15"/>
        <v>4812</v>
      </c>
    </row>
    <row r="1016" spans="1:32" ht="13.5" thickBot="1" x14ac:dyDescent="0.25">
      <c r="A1016" s="6" t="s">
        <v>74</v>
      </c>
      <c r="B1016" s="25" t="s">
        <v>54</v>
      </c>
      <c r="C1016" s="3">
        <v>1990</v>
      </c>
      <c r="D1016" s="3">
        <v>0</v>
      </c>
      <c r="E1016" s="3">
        <v>0</v>
      </c>
      <c r="F1016" s="3">
        <v>0</v>
      </c>
      <c r="G1016" s="3">
        <v>2010</v>
      </c>
      <c r="H1016" s="3">
        <v>15</v>
      </c>
      <c r="I1016" s="3">
        <v>0</v>
      </c>
      <c r="J1016" s="3">
        <v>0</v>
      </c>
      <c r="K1016" s="3">
        <v>0</v>
      </c>
      <c r="L1016" s="3">
        <v>819</v>
      </c>
      <c r="M1016" s="3">
        <v>0</v>
      </c>
      <c r="N1016" s="3">
        <v>930</v>
      </c>
      <c r="O1016" s="3">
        <v>0</v>
      </c>
      <c r="P1016" s="3">
        <v>0</v>
      </c>
      <c r="Q1016" s="3">
        <v>0</v>
      </c>
      <c r="R1016" s="3">
        <v>0</v>
      </c>
      <c r="S1016" s="3">
        <v>384</v>
      </c>
      <c r="T1016" s="3">
        <v>15561</v>
      </c>
      <c r="U1016" s="3">
        <v>0</v>
      </c>
      <c r="V1016" s="3">
        <v>384</v>
      </c>
      <c r="W1016" s="3">
        <v>136</v>
      </c>
      <c r="X1016" s="3">
        <v>4184</v>
      </c>
      <c r="Y1016" s="3">
        <v>0</v>
      </c>
      <c r="Z1016" s="3">
        <v>0</v>
      </c>
      <c r="AA1016" s="3">
        <v>1</v>
      </c>
      <c r="AB1016" s="3">
        <v>0</v>
      </c>
      <c r="AC1016" s="3">
        <v>0</v>
      </c>
      <c r="AD1016" s="3">
        <v>0</v>
      </c>
      <c r="AE1016" s="3">
        <v>0</v>
      </c>
      <c r="AF1016" s="33">
        <f t="shared" si="15"/>
        <v>24424</v>
      </c>
    </row>
    <row r="1017" spans="1:32" ht="13.5" thickBot="1" x14ac:dyDescent="0.25">
      <c r="A1017" s="6" t="s">
        <v>74</v>
      </c>
      <c r="B1017" s="25" t="s">
        <v>55</v>
      </c>
      <c r="C1017" s="3">
        <v>1990</v>
      </c>
      <c r="D1017" s="3">
        <v>0</v>
      </c>
      <c r="E1017" s="3">
        <v>0</v>
      </c>
      <c r="F1017" s="3">
        <v>0</v>
      </c>
      <c r="G1017" s="3">
        <v>683</v>
      </c>
      <c r="H1017" s="3">
        <v>290</v>
      </c>
      <c r="I1017" s="3">
        <v>0</v>
      </c>
      <c r="J1017" s="3">
        <v>0</v>
      </c>
      <c r="K1017" s="3">
        <v>4</v>
      </c>
      <c r="L1017" s="3">
        <v>1332</v>
      </c>
      <c r="M1017" s="3">
        <v>0</v>
      </c>
      <c r="N1017" s="3">
        <v>838</v>
      </c>
      <c r="O1017" s="3">
        <v>0</v>
      </c>
      <c r="P1017" s="3">
        <v>0</v>
      </c>
      <c r="Q1017" s="3">
        <v>0</v>
      </c>
      <c r="R1017" s="3">
        <v>0</v>
      </c>
      <c r="S1017" s="3">
        <v>268</v>
      </c>
      <c r="T1017" s="3">
        <v>4692</v>
      </c>
      <c r="U1017" s="3">
        <v>0</v>
      </c>
      <c r="V1017" s="3">
        <v>641</v>
      </c>
      <c r="W1017" s="3">
        <v>0</v>
      </c>
      <c r="X1017" s="3">
        <v>4540</v>
      </c>
      <c r="Y1017" s="3">
        <v>0</v>
      </c>
      <c r="Z1017" s="3">
        <v>0</v>
      </c>
      <c r="AA1017" s="3">
        <v>21</v>
      </c>
      <c r="AB1017" s="3">
        <v>0</v>
      </c>
      <c r="AC1017" s="3">
        <v>0</v>
      </c>
      <c r="AD1017" s="3">
        <v>0</v>
      </c>
      <c r="AE1017" s="3">
        <v>0</v>
      </c>
      <c r="AF1017" s="33">
        <v>13309</v>
      </c>
    </row>
    <row r="1018" spans="1:32" ht="13.5" thickBot="1" x14ac:dyDescent="0.25">
      <c r="A1018" s="6" t="s">
        <v>71</v>
      </c>
      <c r="B1018" s="25" t="s">
        <v>56</v>
      </c>
      <c r="C1018" s="3">
        <v>1990</v>
      </c>
      <c r="D1018" s="3">
        <v>0</v>
      </c>
      <c r="E1018" s="3">
        <v>0</v>
      </c>
      <c r="F1018" s="3">
        <v>0</v>
      </c>
      <c r="G1018" s="3">
        <v>5290</v>
      </c>
      <c r="H1018" s="3">
        <v>0</v>
      </c>
      <c r="I1018" s="3">
        <v>0</v>
      </c>
      <c r="J1018" s="3">
        <v>0</v>
      </c>
      <c r="K1018" s="3">
        <v>0</v>
      </c>
      <c r="L1018" s="3">
        <v>0</v>
      </c>
      <c r="M1018" s="3">
        <v>0</v>
      </c>
      <c r="N1018" s="3">
        <v>0</v>
      </c>
      <c r="O1018" s="3">
        <v>0</v>
      </c>
      <c r="P1018" s="3">
        <v>1095</v>
      </c>
      <c r="Q1018" s="3">
        <v>1274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1196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  <c r="AC1018" s="3">
        <v>0</v>
      </c>
      <c r="AD1018" s="3">
        <v>0</v>
      </c>
      <c r="AE1018" s="3">
        <v>529</v>
      </c>
      <c r="AF1018" s="33">
        <f t="shared" si="15"/>
        <v>9384</v>
      </c>
    </row>
    <row r="1019" spans="1:32" ht="13.5" thickBot="1" x14ac:dyDescent="0.25">
      <c r="A1019" s="6" t="s">
        <v>71</v>
      </c>
      <c r="B1019" s="25" t="s">
        <v>57</v>
      </c>
      <c r="C1019" s="3">
        <v>1990</v>
      </c>
      <c r="D1019" s="3">
        <v>0</v>
      </c>
      <c r="E1019" s="3">
        <v>33</v>
      </c>
      <c r="F1019" s="3">
        <v>174</v>
      </c>
      <c r="G1019" s="3">
        <v>28</v>
      </c>
      <c r="H1019" s="3">
        <v>322</v>
      </c>
      <c r="I1019" s="3">
        <v>0</v>
      </c>
      <c r="J1019" s="3">
        <v>1135</v>
      </c>
      <c r="K1019" s="3">
        <v>0</v>
      </c>
      <c r="L1019" s="3">
        <v>1738</v>
      </c>
      <c r="M1019" s="3">
        <v>69</v>
      </c>
      <c r="N1019" s="3">
        <v>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3">
        <v>0</v>
      </c>
      <c r="W1019" s="3">
        <v>0</v>
      </c>
      <c r="X1019" s="3">
        <v>67</v>
      </c>
      <c r="Y1019" s="3">
        <v>0</v>
      </c>
      <c r="Z1019" s="3">
        <v>0</v>
      </c>
      <c r="AA1019" s="3">
        <v>154</v>
      </c>
      <c r="AB1019" s="3">
        <v>0</v>
      </c>
      <c r="AC1019" s="3">
        <v>0</v>
      </c>
      <c r="AD1019" s="3">
        <v>0</v>
      </c>
      <c r="AE1019" s="3">
        <v>0</v>
      </c>
      <c r="AF1019" s="33">
        <f t="shared" si="15"/>
        <v>3720</v>
      </c>
    </row>
    <row r="1020" spans="1:32" ht="13.5" thickBot="1" x14ac:dyDescent="0.25">
      <c r="A1020" s="6" t="s">
        <v>71</v>
      </c>
      <c r="B1020" s="25" t="s">
        <v>58</v>
      </c>
      <c r="C1020" s="3">
        <v>1990</v>
      </c>
      <c r="D1020" s="3">
        <v>0</v>
      </c>
      <c r="E1020" s="3">
        <v>13</v>
      </c>
      <c r="F1020" s="3">
        <v>0</v>
      </c>
      <c r="G1020" s="3">
        <v>250</v>
      </c>
      <c r="H1020" s="3">
        <v>1148</v>
      </c>
      <c r="I1020" s="3">
        <v>0</v>
      </c>
      <c r="J1020" s="3">
        <v>1451</v>
      </c>
      <c r="K1020" s="3">
        <v>0</v>
      </c>
      <c r="L1020" s="3">
        <v>1153</v>
      </c>
      <c r="M1020" s="3">
        <v>0</v>
      </c>
      <c r="N1020" s="3">
        <v>0</v>
      </c>
      <c r="O1020" s="3">
        <v>0</v>
      </c>
      <c r="P1020" s="3">
        <v>0</v>
      </c>
      <c r="Q1020" s="3">
        <v>0</v>
      </c>
      <c r="R1020" s="3">
        <v>0</v>
      </c>
      <c r="S1020" s="3">
        <v>66</v>
      </c>
      <c r="T1020" s="3">
        <v>9127</v>
      </c>
      <c r="U1020" s="3">
        <v>0</v>
      </c>
      <c r="V1020" s="3">
        <v>436</v>
      </c>
      <c r="W1020" s="3">
        <v>0</v>
      </c>
      <c r="X1020" s="3">
        <v>879</v>
      </c>
      <c r="Y1020" s="3">
        <v>0</v>
      </c>
      <c r="Z1020" s="3">
        <v>0</v>
      </c>
      <c r="AA1020" s="3">
        <v>1021</v>
      </c>
      <c r="AB1020" s="3">
        <v>0</v>
      </c>
      <c r="AC1020" s="3">
        <v>0</v>
      </c>
      <c r="AD1020" s="3">
        <v>0</v>
      </c>
      <c r="AE1020" s="3">
        <v>0</v>
      </c>
      <c r="AF1020" s="33">
        <f t="shared" si="15"/>
        <v>15544</v>
      </c>
    </row>
    <row r="1021" spans="1:32" ht="13.5" thickBot="1" x14ac:dyDescent="0.25">
      <c r="A1021" s="6" t="s">
        <v>71</v>
      </c>
      <c r="B1021" s="25" t="s">
        <v>59</v>
      </c>
      <c r="C1021" s="3">
        <v>1990</v>
      </c>
      <c r="D1021" s="3">
        <v>0</v>
      </c>
      <c r="E1021" s="3">
        <v>242</v>
      </c>
      <c r="F1021" s="3">
        <v>34</v>
      </c>
      <c r="G1021" s="3">
        <v>3657</v>
      </c>
      <c r="H1021" s="3">
        <v>294</v>
      </c>
      <c r="I1021" s="3">
        <v>229</v>
      </c>
      <c r="J1021" s="3">
        <v>4099</v>
      </c>
      <c r="K1021" s="3">
        <v>0</v>
      </c>
      <c r="L1021" s="3">
        <v>120</v>
      </c>
      <c r="M1021" s="3">
        <v>166</v>
      </c>
      <c r="N1021" s="3">
        <v>1001</v>
      </c>
      <c r="O1021" s="3">
        <v>0</v>
      </c>
      <c r="P1021" s="3">
        <v>0</v>
      </c>
      <c r="Q1021" s="3">
        <v>0</v>
      </c>
      <c r="R1021" s="3">
        <v>999</v>
      </c>
      <c r="S1021" s="3">
        <v>244</v>
      </c>
      <c r="T1021" s="3">
        <v>4102</v>
      </c>
      <c r="U1021" s="3">
        <v>0</v>
      </c>
      <c r="V1021" s="3">
        <v>14</v>
      </c>
      <c r="W1021" s="3">
        <v>0</v>
      </c>
      <c r="X1021" s="3">
        <v>1425</v>
      </c>
      <c r="Y1021" s="3">
        <v>0</v>
      </c>
      <c r="Z1021" s="3">
        <v>0</v>
      </c>
      <c r="AA1021" s="3">
        <v>1386</v>
      </c>
      <c r="AB1021" s="3">
        <v>0</v>
      </c>
      <c r="AC1021" s="3">
        <v>0</v>
      </c>
      <c r="AD1021" s="3">
        <v>115</v>
      </c>
      <c r="AE1021" s="3">
        <v>0</v>
      </c>
      <c r="AF1021" s="33">
        <f t="shared" si="15"/>
        <v>18127</v>
      </c>
    </row>
    <row r="1022" spans="1:32" ht="13.5" thickBot="1" x14ac:dyDescent="0.25">
      <c r="A1022" s="6" t="s">
        <v>71</v>
      </c>
      <c r="B1022" s="25" t="s">
        <v>60</v>
      </c>
      <c r="C1022" s="3">
        <v>1990</v>
      </c>
      <c r="D1022" s="3">
        <v>0</v>
      </c>
      <c r="E1022" s="3">
        <v>91</v>
      </c>
      <c r="F1022" s="3">
        <v>0</v>
      </c>
      <c r="G1022" s="3">
        <v>3206</v>
      </c>
      <c r="H1022" s="3">
        <v>523</v>
      </c>
      <c r="I1022" s="3">
        <v>0</v>
      </c>
      <c r="J1022" s="3">
        <v>1691</v>
      </c>
      <c r="K1022" s="3">
        <v>0</v>
      </c>
      <c r="L1022" s="3">
        <v>0</v>
      </c>
      <c r="M1022" s="3">
        <v>0</v>
      </c>
      <c r="N1022" s="3">
        <v>1740</v>
      </c>
      <c r="O1022" s="3">
        <v>0</v>
      </c>
      <c r="P1022" s="3">
        <v>0</v>
      </c>
      <c r="Q1022" s="3">
        <v>0</v>
      </c>
      <c r="R1022" s="3">
        <v>1112</v>
      </c>
      <c r="S1022" s="3">
        <v>945</v>
      </c>
      <c r="T1022" s="3">
        <v>18558</v>
      </c>
      <c r="U1022" s="3">
        <v>0</v>
      </c>
      <c r="V1022" s="3">
        <v>0</v>
      </c>
      <c r="W1022" s="3">
        <v>0</v>
      </c>
      <c r="X1022" s="3">
        <v>354</v>
      </c>
      <c r="Y1022" s="3">
        <v>0</v>
      </c>
      <c r="Z1022" s="3">
        <v>0</v>
      </c>
      <c r="AA1022" s="3">
        <v>0</v>
      </c>
      <c r="AB1022" s="3">
        <v>0</v>
      </c>
      <c r="AC1022" s="3">
        <v>0</v>
      </c>
      <c r="AD1022" s="3">
        <v>154</v>
      </c>
      <c r="AE1022" s="3">
        <v>0</v>
      </c>
      <c r="AF1022" s="33">
        <f t="shared" si="15"/>
        <v>28374</v>
      </c>
    </row>
    <row r="1023" spans="1:32" ht="13.5" thickBot="1" x14ac:dyDescent="0.25">
      <c r="A1023" s="6" t="s">
        <v>71</v>
      </c>
      <c r="B1023" s="25" t="s">
        <v>61</v>
      </c>
      <c r="C1023" s="3">
        <v>1990</v>
      </c>
      <c r="D1023" s="3">
        <v>0</v>
      </c>
      <c r="E1023" s="3">
        <v>498</v>
      </c>
      <c r="F1023" s="3">
        <v>0</v>
      </c>
      <c r="G1023" s="3">
        <v>5497</v>
      </c>
      <c r="H1023" s="3">
        <v>470</v>
      </c>
      <c r="I1023" s="3">
        <v>255</v>
      </c>
      <c r="J1023" s="3">
        <v>4559</v>
      </c>
      <c r="K1023" s="3">
        <v>0</v>
      </c>
      <c r="L1023" s="3">
        <v>0</v>
      </c>
      <c r="M1023" s="3">
        <v>0</v>
      </c>
      <c r="N1023" s="3">
        <v>3529</v>
      </c>
      <c r="O1023" s="3">
        <v>0</v>
      </c>
      <c r="P1023" s="3">
        <v>0</v>
      </c>
      <c r="Q1023" s="3">
        <v>2</v>
      </c>
      <c r="R1023" s="3">
        <v>670</v>
      </c>
      <c r="S1023" s="3">
        <v>1175</v>
      </c>
      <c r="T1023" s="3">
        <v>10778</v>
      </c>
      <c r="U1023" s="3">
        <v>0</v>
      </c>
      <c r="V1023" s="3">
        <v>0</v>
      </c>
      <c r="W1023" s="3">
        <v>8</v>
      </c>
      <c r="X1023" s="3">
        <v>1451</v>
      </c>
      <c r="Y1023" s="3">
        <v>0</v>
      </c>
      <c r="Z1023" s="3">
        <v>0</v>
      </c>
      <c r="AA1023" s="3">
        <v>1384</v>
      </c>
      <c r="AB1023" s="3">
        <v>0</v>
      </c>
      <c r="AC1023" s="3">
        <v>0</v>
      </c>
      <c r="AD1023" s="3">
        <v>308</v>
      </c>
      <c r="AE1023" s="3">
        <v>5</v>
      </c>
      <c r="AF1023" s="33">
        <f t="shared" si="15"/>
        <v>30589</v>
      </c>
    </row>
    <row r="1024" spans="1:32" ht="13.5" thickBot="1" x14ac:dyDescent="0.25">
      <c r="A1024" s="6" t="s">
        <v>71</v>
      </c>
      <c r="B1024" s="25" t="s">
        <v>62</v>
      </c>
      <c r="C1024" s="3">
        <v>1990</v>
      </c>
      <c r="D1024" s="3">
        <v>0</v>
      </c>
      <c r="E1024" s="3">
        <v>55</v>
      </c>
      <c r="F1024" s="3">
        <v>9</v>
      </c>
      <c r="G1024" s="3">
        <v>471</v>
      </c>
      <c r="H1024" s="3">
        <v>939</v>
      </c>
      <c r="I1024" s="3">
        <v>88</v>
      </c>
      <c r="J1024" s="3">
        <v>1252</v>
      </c>
      <c r="K1024" s="3">
        <v>0</v>
      </c>
      <c r="L1024" s="3">
        <v>219</v>
      </c>
      <c r="M1024" s="3">
        <v>87</v>
      </c>
      <c r="N1024" s="3">
        <v>0</v>
      </c>
      <c r="O1024" s="3">
        <v>0</v>
      </c>
      <c r="P1024" s="3">
        <v>0</v>
      </c>
      <c r="Q1024" s="3">
        <v>0</v>
      </c>
      <c r="R1024" s="3">
        <v>0</v>
      </c>
      <c r="S1024" s="3">
        <v>24</v>
      </c>
      <c r="T1024" s="3">
        <v>410</v>
      </c>
      <c r="U1024" s="3">
        <v>0</v>
      </c>
      <c r="V1024" s="3">
        <v>0</v>
      </c>
      <c r="W1024" s="3">
        <v>0</v>
      </c>
      <c r="X1024" s="3">
        <v>14</v>
      </c>
      <c r="Y1024" s="3">
        <v>0</v>
      </c>
      <c r="Z1024" s="3">
        <v>0</v>
      </c>
      <c r="AA1024" s="3">
        <v>49</v>
      </c>
      <c r="AB1024" s="3">
        <v>0</v>
      </c>
      <c r="AC1024" s="3">
        <v>0</v>
      </c>
      <c r="AD1024" s="3">
        <v>1</v>
      </c>
      <c r="AE1024" s="3">
        <v>0</v>
      </c>
      <c r="AF1024" s="33">
        <f t="shared" si="15"/>
        <v>3618</v>
      </c>
    </row>
    <row r="1025" spans="1:34" ht="13.5" thickBot="1" x14ac:dyDescent="0.25">
      <c r="A1025" s="6" t="s">
        <v>71</v>
      </c>
      <c r="B1025" s="25" t="s">
        <v>63</v>
      </c>
      <c r="C1025" s="3">
        <v>1990</v>
      </c>
      <c r="D1025" s="3">
        <v>0</v>
      </c>
      <c r="E1025" s="3">
        <v>0</v>
      </c>
      <c r="F1025" s="3">
        <v>123</v>
      </c>
      <c r="G1025" s="3">
        <v>32</v>
      </c>
      <c r="H1025" s="3">
        <v>499</v>
      </c>
      <c r="I1025" s="3">
        <v>0</v>
      </c>
      <c r="J1025" s="3">
        <v>1128</v>
      </c>
      <c r="K1025" s="3">
        <v>0</v>
      </c>
      <c r="L1025" s="3">
        <v>488</v>
      </c>
      <c r="M1025" s="3">
        <v>43</v>
      </c>
      <c r="N1025" s="3">
        <v>0</v>
      </c>
      <c r="O1025" s="3">
        <v>0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  <c r="V1025" s="3">
        <v>0</v>
      </c>
      <c r="W1025" s="3">
        <v>0</v>
      </c>
      <c r="X1025" s="3">
        <v>8</v>
      </c>
      <c r="Y1025" s="3">
        <v>0</v>
      </c>
      <c r="Z1025" s="3">
        <v>0</v>
      </c>
      <c r="AA1025" s="3">
        <v>0</v>
      </c>
      <c r="AB1025" s="3">
        <v>0</v>
      </c>
      <c r="AC1025" s="3">
        <v>0</v>
      </c>
      <c r="AD1025" s="3">
        <v>0</v>
      </c>
      <c r="AE1025" s="3">
        <v>0</v>
      </c>
      <c r="AF1025" s="33">
        <f t="shared" si="15"/>
        <v>2321</v>
      </c>
    </row>
    <row r="1026" spans="1:34" ht="13.5" thickBot="1" x14ac:dyDescent="0.25">
      <c r="A1026" s="6" t="s">
        <v>71</v>
      </c>
      <c r="B1026" s="25" t="s">
        <v>64</v>
      </c>
      <c r="C1026" s="3">
        <v>1990</v>
      </c>
      <c r="D1026" s="3">
        <v>0</v>
      </c>
      <c r="E1026" s="3">
        <v>173</v>
      </c>
      <c r="F1026" s="3">
        <v>0</v>
      </c>
      <c r="G1026" s="3">
        <v>4346</v>
      </c>
      <c r="H1026" s="3">
        <v>1267</v>
      </c>
      <c r="I1026" s="3">
        <v>0</v>
      </c>
      <c r="J1026" s="3">
        <v>3049</v>
      </c>
      <c r="K1026" s="3">
        <v>0</v>
      </c>
      <c r="L1026" s="3">
        <v>92</v>
      </c>
      <c r="M1026" s="3">
        <v>0</v>
      </c>
      <c r="N1026" s="3">
        <v>216</v>
      </c>
      <c r="O1026" s="3">
        <v>0</v>
      </c>
      <c r="P1026" s="3">
        <v>0</v>
      </c>
      <c r="Q1026" s="3">
        <v>0</v>
      </c>
      <c r="R1026" s="3">
        <v>122</v>
      </c>
      <c r="S1026" s="3">
        <v>638</v>
      </c>
      <c r="T1026" s="3">
        <v>9432</v>
      </c>
      <c r="U1026" s="3">
        <v>5356</v>
      </c>
      <c r="V1026" s="3">
        <v>956</v>
      </c>
      <c r="W1026" s="3">
        <v>252</v>
      </c>
      <c r="X1026" s="3">
        <v>3014</v>
      </c>
      <c r="Y1026" s="3">
        <v>0</v>
      </c>
      <c r="Z1026" s="3">
        <v>0</v>
      </c>
      <c r="AA1026" s="3">
        <v>572</v>
      </c>
      <c r="AB1026" s="3">
        <v>0</v>
      </c>
      <c r="AC1026" s="3">
        <v>0</v>
      </c>
      <c r="AD1026" s="3">
        <v>0</v>
      </c>
      <c r="AE1026" s="3">
        <v>0</v>
      </c>
      <c r="AF1026" s="33">
        <f t="shared" si="15"/>
        <v>29485</v>
      </c>
    </row>
    <row r="1027" spans="1:34" ht="13.5" thickBot="1" x14ac:dyDescent="0.25">
      <c r="A1027" s="6" t="s">
        <v>71</v>
      </c>
      <c r="B1027" s="25" t="s">
        <v>65</v>
      </c>
      <c r="C1027" s="3">
        <v>1990</v>
      </c>
      <c r="D1027" s="3">
        <v>0</v>
      </c>
      <c r="E1027" s="3">
        <v>287</v>
      </c>
      <c r="F1027" s="3">
        <v>5146</v>
      </c>
      <c r="G1027" s="3">
        <v>3126</v>
      </c>
      <c r="H1027" s="3">
        <v>3226</v>
      </c>
      <c r="I1027" s="3">
        <v>0</v>
      </c>
      <c r="J1027" s="3">
        <v>15972</v>
      </c>
      <c r="K1027" s="3">
        <v>0</v>
      </c>
      <c r="L1027" s="3">
        <v>5373</v>
      </c>
      <c r="M1027" s="3">
        <v>0</v>
      </c>
      <c r="N1027" s="3">
        <v>1340</v>
      </c>
      <c r="O1027" s="3">
        <v>0</v>
      </c>
      <c r="P1027" s="3">
        <v>0</v>
      </c>
      <c r="Q1027" s="3">
        <v>0</v>
      </c>
      <c r="R1027" s="3">
        <v>0</v>
      </c>
      <c r="S1027" s="3">
        <v>367</v>
      </c>
      <c r="T1027" s="3">
        <v>0</v>
      </c>
      <c r="U1027" s="3">
        <v>3106</v>
      </c>
      <c r="V1027" s="3">
        <v>12686</v>
      </c>
      <c r="W1027" s="3">
        <v>67</v>
      </c>
      <c r="X1027" s="3">
        <v>48077</v>
      </c>
      <c r="Y1027" s="3">
        <v>0</v>
      </c>
      <c r="Z1027" s="3">
        <v>0</v>
      </c>
      <c r="AA1027" s="3">
        <v>6039</v>
      </c>
      <c r="AB1027" s="3">
        <v>0</v>
      </c>
      <c r="AC1027" s="3">
        <v>0</v>
      </c>
      <c r="AD1027" s="3">
        <v>0</v>
      </c>
      <c r="AE1027" s="3">
        <v>0</v>
      </c>
      <c r="AF1027" s="33">
        <f t="shared" ref="AF1027:AF1090" si="16">SUM(D1027:AE1027)</f>
        <v>104812</v>
      </c>
    </row>
    <row r="1028" spans="1:34" ht="13.5" thickBot="1" x14ac:dyDescent="0.25">
      <c r="A1028" s="6" t="s">
        <v>71</v>
      </c>
      <c r="B1028" s="25" t="s">
        <v>66</v>
      </c>
      <c r="C1028" s="3">
        <v>1990</v>
      </c>
      <c r="D1028" s="3">
        <v>0</v>
      </c>
      <c r="E1028" s="3">
        <v>172</v>
      </c>
      <c r="F1028" s="3">
        <v>99</v>
      </c>
      <c r="G1028" s="3">
        <v>1551</v>
      </c>
      <c r="H1028" s="3">
        <v>527</v>
      </c>
      <c r="I1028" s="3">
        <v>265</v>
      </c>
      <c r="J1028" s="3">
        <v>1831</v>
      </c>
      <c r="K1028" s="3">
        <v>0</v>
      </c>
      <c r="L1028" s="3">
        <v>250</v>
      </c>
      <c r="M1028" s="3">
        <v>186</v>
      </c>
      <c r="N1028" s="3">
        <v>1993</v>
      </c>
      <c r="O1028" s="3">
        <v>0</v>
      </c>
      <c r="P1028" s="3">
        <v>0</v>
      </c>
      <c r="Q1028" s="3">
        <v>0</v>
      </c>
      <c r="R1028" s="3">
        <v>0</v>
      </c>
      <c r="S1028" s="3">
        <v>543</v>
      </c>
      <c r="T1028" s="3">
        <v>7102</v>
      </c>
      <c r="U1028" s="3">
        <v>0</v>
      </c>
      <c r="V1028" s="3">
        <v>0</v>
      </c>
      <c r="W1028" s="3">
        <v>0</v>
      </c>
      <c r="X1028" s="3">
        <v>1156</v>
      </c>
      <c r="Y1028" s="3">
        <v>0</v>
      </c>
      <c r="Z1028" s="3">
        <v>0</v>
      </c>
      <c r="AA1028" s="3">
        <v>645</v>
      </c>
      <c r="AB1028" s="3">
        <v>0</v>
      </c>
      <c r="AC1028" s="3">
        <v>0</v>
      </c>
      <c r="AD1028" s="3">
        <v>31</v>
      </c>
      <c r="AE1028" s="3">
        <v>0</v>
      </c>
      <c r="AF1028" s="33">
        <f t="shared" si="16"/>
        <v>16351</v>
      </c>
    </row>
    <row r="1029" spans="1:34" ht="13.5" thickBot="1" x14ac:dyDescent="0.25">
      <c r="A1029" s="6" t="s">
        <v>71</v>
      </c>
      <c r="B1029" s="25" t="s">
        <v>67</v>
      </c>
      <c r="C1029" s="3">
        <v>1990</v>
      </c>
      <c r="D1029" s="3">
        <v>0</v>
      </c>
      <c r="E1029" s="3">
        <v>21</v>
      </c>
      <c r="F1029" s="3">
        <v>0</v>
      </c>
      <c r="G1029" s="3">
        <v>3641</v>
      </c>
      <c r="H1029" s="3">
        <v>267</v>
      </c>
      <c r="I1029" s="3">
        <v>0</v>
      </c>
      <c r="J1029" s="3">
        <v>1359</v>
      </c>
      <c r="K1029" s="3">
        <v>0</v>
      </c>
      <c r="L1029" s="3">
        <v>0</v>
      </c>
      <c r="M1029" s="3">
        <v>0</v>
      </c>
      <c r="N1029" s="3">
        <v>1</v>
      </c>
      <c r="O1029" s="3">
        <v>0</v>
      </c>
      <c r="P1029" s="3">
        <v>0</v>
      </c>
      <c r="Q1029" s="3">
        <v>0</v>
      </c>
      <c r="R1029" s="3">
        <v>241</v>
      </c>
      <c r="S1029" s="3">
        <v>620</v>
      </c>
      <c r="T1029" s="3">
        <v>5138</v>
      </c>
      <c r="U1029" s="3">
        <v>0</v>
      </c>
      <c r="V1029" s="3">
        <v>0</v>
      </c>
      <c r="W1029" s="3">
        <v>386</v>
      </c>
      <c r="X1029" s="3">
        <v>698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36</v>
      </c>
      <c r="AE1029" s="3">
        <v>0</v>
      </c>
      <c r="AF1029" s="33">
        <f t="shared" si="16"/>
        <v>12408</v>
      </c>
    </row>
    <row r="1030" spans="1:34" ht="13.5" thickBot="1" x14ac:dyDescent="0.25">
      <c r="A1030" s="6" t="s">
        <v>71</v>
      </c>
      <c r="B1030" s="25" t="s">
        <v>68</v>
      </c>
      <c r="C1030" s="3">
        <v>1990</v>
      </c>
      <c r="D1030" s="3">
        <v>0</v>
      </c>
      <c r="E1030" s="3">
        <v>714</v>
      </c>
      <c r="F1030" s="3">
        <v>0</v>
      </c>
      <c r="G1030" s="3">
        <v>4131</v>
      </c>
      <c r="H1030" s="3">
        <v>634</v>
      </c>
      <c r="I1030" s="3">
        <v>0</v>
      </c>
      <c r="J1030" s="3">
        <v>3313</v>
      </c>
      <c r="K1030" s="3">
        <v>0</v>
      </c>
      <c r="L1030" s="3">
        <v>0</v>
      </c>
      <c r="M1030" s="3">
        <v>23</v>
      </c>
      <c r="N1030" s="3">
        <v>5260</v>
      </c>
      <c r="O1030" s="3">
        <v>0</v>
      </c>
      <c r="P1030" s="3">
        <v>0</v>
      </c>
      <c r="Q1030" s="3">
        <v>0</v>
      </c>
      <c r="R1030" s="3">
        <v>493</v>
      </c>
      <c r="S1030" s="3">
        <v>891</v>
      </c>
      <c r="T1030" s="3">
        <v>2503</v>
      </c>
      <c r="U1030" s="3">
        <v>0</v>
      </c>
      <c r="V1030" s="3">
        <v>0</v>
      </c>
      <c r="W1030" s="3">
        <v>0</v>
      </c>
      <c r="X1030" s="3">
        <v>1569</v>
      </c>
      <c r="Y1030" s="3">
        <v>0</v>
      </c>
      <c r="Z1030" s="3">
        <v>0</v>
      </c>
      <c r="AA1030" s="3">
        <v>1177</v>
      </c>
      <c r="AB1030" s="3">
        <v>0</v>
      </c>
      <c r="AC1030" s="3">
        <v>0</v>
      </c>
      <c r="AD1030" s="3">
        <v>77</v>
      </c>
      <c r="AE1030" s="3">
        <v>0</v>
      </c>
      <c r="AF1030" s="33">
        <f t="shared" si="16"/>
        <v>20785</v>
      </c>
      <c r="AG1030" s="3">
        <f>SUM(AF982:AF1030)</f>
        <v>2902933</v>
      </c>
    </row>
    <row r="1031" spans="1:34" ht="13.5" thickBot="1" x14ac:dyDescent="0.25">
      <c r="A1031" s="6" t="s">
        <v>72</v>
      </c>
      <c r="B1031" s="3" t="s">
        <v>20</v>
      </c>
      <c r="C1031" s="3">
        <v>1991</v>
      </c>
      <c r="D1031" s="3">
        <v>0</v>
      </c>
      <c r="E1031" s="3">
        <v>0</v>
      </c>
      <c r="F1031" s="3">
        <v>0</v>
      </c>
      <c r="G1031" s="3">
        <v>2533</v>
      </c>
      <c r="H1031" s="3">
        <v>0</v>
      </c>
      <c r="I1031" s="3">
        <v>0</v>
      </c>
      <c r="J1031" s="3">
        <v>7220</v>
      </c>
      <c r="K1031" s="3">
        <v>0</v>
      </c>
      <c r="L1031" s="3">
        <v>778</v>
      </c>
      <c r="M1031" s="3">
        <v>0</v>
      </c>
      <c r="N1031" s="3">
        <v>2848</v>
      </c>
      <c r="O1031" s="3">
        <v>0</v>
      </c>
      <c r="P1031" s="3">
        <v>0</v>
      </c>
      <c r="Q1031" s="3">
        <v>0</v>
      </c>
      <c r="R1031" s="3">
        <v>0</v>
      </c>
      <c r="S1031" s="3">
        <v>5201</v>
      </c>
      <c r="T1031" s="3">
        <v>59510</v>
      </c>
      <c r="U1031" s="3">
        <v>0</v>
      </c>
      <c r="V1031" s="3">
        <v>6758</v>
      </c>
      <c r="W1031" s="3">
        <v>0</v>
      </c>
      <c r="X1031" s="3">
        <v>174452</v>
      </c>
      <c r="Y1031" s="3">
        <v>0</v>
      </c>
      <c r="Z1031" s="3">
        <v>0</v>
      </c>
      <c r="AA1031" s="3">
        <v>128</v>
      </c>
      <c r="AB1031" s="3">
        <v>0</v>
      </c>
      <c r="AC1031" s="3">
        <v>0</v>
      </c>
      <c r="AD1031" s="3">
        <v>1</v>
      </c>
      <c r="AE1031" s="3">
        <v>0</v>
      </c>
      <c r="AF1031" s="33">
        <f t="shared" si="16"/>
        <v>259429</v>
      </c>
    </row>
    <row r="1032" spans="1:34" ht="13.5" thickBot="1" x14ac:dyDescent="0.25">
      <c r="A1032" s="6" t="s">
        <v>72</v>
      </c>
      <c r="B1032" s="3" t="s">
        <v>21</v>
      </c>
      <c r="C1032" s="3">
        <v>1991</v>
      </c>
      <c r="D1032" s="3">
        <v>0</v>
      </c>
      <c r="E1032" s="3">
        <v>0</v>
      </c>
      <c r="F1032" s="3">
        <v>0</v>
      </c>
      <c r="G1032" s="3">
        <v>1245</v>
      </c>
      <c r="H1032" s="3">
        <v>0</v>
      </c>
      <c r="I1032" s="3">
        <v>0</v>
      </c>
      <c r="J1032" s="3">
        <v>1029</v>
      </c>
      <c r="K1032" s="3">
        <v>0</v>
      </c>
      <c r="L1032" s="3">
        <v>1040</v>
      </c>
      <c r="M1032" s="3">
        <v>0</v>
      </c>
      <c r="N1032" s="3">
        <v>1735</v>
      </c>
      <c r="O1032" s="3">
        <v>0</v>
      </c>
      <c r="P1032" s="3">
        <v>0</v>
      </c>
      <c r="Q1032" s="3">
        <v>0</v>
      </c>
      <c r="R1032" s="3">
        <v>0</v>
      </c>
      <c r="S1032" s="3">
        <v>4095</v>
      </c>
      <c r="T1032" s="3">
        <v>80270</v>
      </c>
      <c r="U1032" s="3">
        <v>0</v>
      </c>
      <c r="V1032" s="3">
        <v>2612</v>
      </c>
      <c r="W1032" s="3">
        <v>0</v>
      </c>
      <c r="X1032" s="3">
        <v>67413</v>
      </c>
      <c r="Y1032" s="3">
        <v>0</v>
      </c>
      <c r="Z1032" s="3">
        <v>0</v>
      </c>
      <c r="AA1032" s="3">
        <v>18</v>
      </c>
      <c r="AB1032" s="3">
        <v>0</v>
      </c>
      <c r="AC1032" s="3">
        <v>0</v>
      </c>
      <c r="AD1032" s="3">
        <v>4</v>
      </c>
      <c r="AE1032" s="3">
        <v>0</v>
      </c>
      <c r="AF1032" s="33">
        <f t="shared" si="16"/>
        <v>159461</v>
      </c>
    </row>
    <row r="1033" spans="1:34" ht="13.5" thickBot="1" x14ac:dyDescent="0.25">
      <c r="A1033" s="6" t="s">
        <v>72</v>
      </c>
      <c r="B1033" s="3" t="s">
        <v>22</v>
      </c>
      <c r="C1033" s="3">
        <v>1991</v>
      </c>
      <c r="D1033" s="3">
        <v>0</v>
      </c>
      <c r="E1033" s="3">
        <v>400</v>
      </c>
      <c r="F1033" s="3">
        <v>0</v>
      </c>
      <c r="G1033" s="3">
        <v>7680</v>
      </c>
      <c r="H1033" s="3">
        <v>0</v>
      </c>
      <c r="I1033" s="3">
        <v>0</v>
      </c>
      <c r="J1033" s="3">
        <v>4885</v>
      </c>
      <c r="K1033" s="3">
        <v>0</v>
      </c>
      <c r="L1033" s="3">
        <v>405</v>
      </c>
      <c r="M1033" s="3">
        <v>0</v>
      </c>
      <c r="N1033" s="3">
        <v>14000</v>
      </c>
      <c r="O1033" s="3">
        <v>0</v>
      </c>
      <c r="P1033" s="3">
        <v>0</v>
      </c>
      <c r="Q1033" s="3">
        <v>0</v>
      </c>
      <c r="R1033" s="3">
        <v>0</v>
      </c>
      <c r="S1033" s="3">
        <v>8256</v>
      </c>
      <c r="T1033" s="3">
        <v>98387</v>
      </c>
      <c r="U1033" s="3">
        <v>0</v>
      </c>
      <c r="V1033" s="3">
        <v>7205</v>
      </c>
      <c r="W1033" s="3">
        <v>0</v>
      </c>
      <c r="X1033" s="3">
        <v>110200</v>
      </c>
      <c r="Y1033" s="3">
        <v>0</v>
      </c>
      <c r="Z1033" s="3">
        <v>0</v>
      </c>
      <c r="AA1033" s="3">
        <v>230</v>
      </c>
      <c r="AB1033" s="3">
        <v>0</v>
      </c>
      <c r="AC1033" s="3">
        <v>0</v>
      </c>
      <c r="AD1033" s="3">
        <v>0</v>
      </c>
      <c r="AE1033" s="3">
        <v>0</v>
      </c>
      <c r="AF1033" s="33">
        <f t="shared" si="16"/>
        <v>251648</v>
      </c>
    </row>
    <row r="1034" spans="1:34" s="44" customFormat="1" ht="13.5" thickBot="1" x14ac:dyDescent="0.25">
      <c r="A1034" s="42" t="s">
        <v>72</v>
      </c>
      <c r="B1034" s="43" t="s">
        <v>23</v>
      </c>
      <c r="C1034" s="43">
        <v>1991</v>
      </c>
      <c r="D1034" s="43">
        <v>0</v>
      </c>
      <c r="E1034" s="43">
        <v>571</v>
      </c>
      <c r="F1034" s="43">
        <v>0</v>
      </c>
      <c r="G1034" s="43">
        <v>5429</v>
      </c>
      <c r="H1034" s="43">
        <v>2043</v>
      </c>
      <c r="I1034" s="43">
        <v>0</v>
      </c>
      <c r="J1034" s="43">
        <v>15941</v>
      </c>
      <c r="K1034" s="43">
        <v>0</v>
      </c>
      <c r="L1034" s="43">
        <v>77</v>
      </c>
      <c r="M1034" s="43">
        <v>0</v>
      </c>
      <c r="N1034" s="43">
        <v>509</v>
      </c>
      <c r="O1034" s="43">
        <v>93</v>
      </c>
      <c r="P1034" s="43">
        <v>0</v>
      </c>
      <c r="Q1034" s="43">
        <v>0</v>
      </c>
      <c r="R1034" s="43">
        <v>0</v>
      </c>
      <c r="S1034" s="43">
        <v>713</v>
      </c>
      <c r="T1034" s="43">
        <v>3043</v>
      </c>
      <c r="U1034" s="43">
        <v>0</v>
      </c>
      <c r="V1034" s="43">
        <v>12427</v>
      </c>
      <c r="W1034" s="43">
        <v>0</v>
      </c>
      <c r="X1034" s="43">
        <v>43977</v>
      </c>
      <c r="Y1034" s="43">
        <v>0</v>
      </c>
      <c r="Z1034" s="43">
        <v>0</v>
      </c>
      <c r="AA1034" s="43">
        <v>3576</v>
      </c>
      <c r="AB1034" s="43">
        <v>0</v>
      </c>
      <c r="AC1034" s="43">
        <v>0</v>
      </c>
      <c r="AD1034" s="43">
        <v>0</v>
      </c>
      <c r="AE1034" s="43">
        <v>0</v>
      </c>
      <c r="AF1034" s="57">
        <f t="shared" si="16"/>
        <v>88399</v>
      </c>
      <c r="AG1034" s="43"/>
      <c r="AH1034" s="43"/>
    </row>
    <row r="1035" spans="1:34" ht="13.5" thickBot="1" x14ac:dyDescent="0.25">
      <c r="A1035" s="6" t="s">
        <v>72</v>
      </c>
      <c r="B1035" s="3" t="s">
        <v>24</v>
      </c>
      <c r="C1035" s="3">
        <v>1991</v>
      </c>
      <c r="D1035" s="3"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3">
        <v>0</v>
      </c>
      <c r="L1035" s="3">
        <v>0</v>
      </c>
      <c r="M1035" s="3">
        <v>0</v>
      </c>
      <c r="N1035" s="3">
        <v>0</v>
      </c>
      <c r="O1035" s="3">
        <v>0</v>
      </c>
      <c r="P1035" s="3">
        <v>0</v>
      </c>
      <c r="Q1035" s="3">
        <v>0</v>
      </c>
      <c r="R1035" s="3">
        <v>0</v>
      </c>
      <c r="S1035" s="3">
        <v>0</v>
      </c>
      <c r="T1035" s="3">
        <v>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>
        <v>0</v>
      </c>
      <c r="AF1035" s="33">
        <f t="shared" si="16"/>
        <v>0</v>
      </c>
    </row>
    <row r="1036" spans="1:34" ht="13.5" thickBot="1" x14ac:dyDescent="0.25">
      <c r="A1036" s="6" t="s">
        <v>72</v>
      </c>
      <c r="B1036" s="3" t="s">
        <v>25</v>
      </c>
      <c r="C1036" s="3">
        <v>1991</v>
      </c>
      <c r="D1036" s="3">
        <v>0</v>
      </c>
      <c r="E1036" s="3">
        <v>2000</v>
      </c>
      <c r="F1036" s="3">
        <v>0</v>
      </c>
      <c r="G1036" s="3">
        <v>47000</v>
      </c>
      <c r="H1036" s="3">
        <v>106</v>
      </c>
      <c r="I1036" s="3">
        <v>0</v>
      </c>
      <c r="J1036" s="3">
        <v>19000</v>
      </c>
      <c r="K1036" s="3">
        <v>528</v>
      </c>
      <c r="L1036" s="3">
        <v>4000</v>
      </c>
      <c r="M1036" s="3">
        <v>0</v>
      </c>
      <c r="N1036" s="3">
        <v>82000</v>
      </c>
      <c r="O1036" s="3">
        <v>0</v>
      </c>
      <c r="P1036" s="3">
        <v>0</v>
      </c>
      <c r="Q1036" s="3">
        <v>0</v>
      </c>
      <c r="R1036" s="3">
        <v>656</v>
      </c>
      <c r="S1036" s="3">
        <v>20000</v>
      </c>
      <c r="T1036" s="3">
        <v>41000</v>
      </c>
      <c r="U1036" s="3">
        <v>0</v>
      </c>
      <c r="V1036" s="3">
        <v>4000</v>
      </c>
      <c r="W1036" s="3">
        <v>855</v>
      </c>
      <c r="X1036" s="3">
        <v>85000</v>
      </c>
      <c r="Y1036" s="3">
        <v>0</v>
      </c>
      <c r="Z1036" s="3">
        <v>0</v>
      </c>
      <c r="AA1036" s="3">
        <v>9000</v>
      </c>
      <c r="AB1036" s="3">
        <v>0</v>
      </c>
      <c r="AC1036" s="3">
        <v>0</v>
      </c>
      <c r="AD1036" s="3">
        <v>2000</v>
      </c>
      <c r="AE1036" s="3">
        <v>0</v>
      </c>
      <c r="AF1036" s="33">
        <f t="shared" si="16"/>
        <v>317145</v>
      </c>
    </row>
    <row r="1037" spans="1:34" ht="13.5" thickBot="1" x14ac:dyDescent="0.25">
      <c r="A1037" s="6" t="s">
        <v>72</v>
      </c>
      <c r="B1037" s="3" t="s">
        <v>26</v>
      </c>
      <c r="C1037" s="3">
        <v>1991</v>
      </c>
      <c r="D1037" s="3">
        <v>0</v>
      </c>
      <c r="E1037" s="3">
        <v>25</v>
      </c>
      <c r="F1037" s="3">
        <v>0</v>
      </c>
      <c r="G1037" s="3">
        <v>3192</v>
      </c>
      <c r="H1037" s="3">
        <v>681</v>
      </c>
      <c r="I1037" s="3">
        <v>0</v>
      </c>
      <c r="J1037" s="3">
        <v>3919</v>
      </c>
      <c r="K1037" s="3">
        <v>0</v>
      </c>
      <c r="L1037" s="3">
        <v>1506</v>
      </c>
      <c r="M1037" s="3">
        <v>0</v>
      </c>
      <c r="N1037" s="3">
        <v>1198</v>
      </c>
      <c r="O1037" s="3">
        <v>0</v>
      </c>
      <c r="P1037" s="3">
        <v>0</v>
      </c>
      <c r="Q1037" s="3">
        <v>0</v>
      </c>
      <c r="R1037" s="3">
        <v>0</v>
      </c>
      <c r="S1037" s="3">
        <v>3402</v>
      </c>
      <c r="T1037" s="3">
        <v>14964</v>
      </c>
      <c r="U1037" s="3">
        <v>0</v>
      </c>
      <c r="V1037" s="3">
        <v>18887</v>
      </c>
      <c r="W1037" s="3">
        <v>0</v>
      </c>
      <c r="X1037" s="3">
        <v>103261</v>
      </c>
      <c r="Y1037" s="3">
        <v>0</v>
      </c>
      <c r="Z1037" s="3">
        <v>0</v>
      </c>
      <c r="AA1037" s="3">
        <v>103</v>
      </c>
      <c r="AB1037" s="3">
        <v>0</v>
      </c>
      <c r="AC1037" s="3">
        <v>0</v>
      </c>
      <c r="AD1037" s="3">
        <v>1</v>
      </c>
      <c r="AE1037" s="3">
        <v>0</v>
      </c>
      <c r="AF1037" s="33">
        <f t="shared" si="16"/>
        <v>151139</v>
      </c>
    </row>
    <row r="1038" spans="1:34" ht="13.5" thickBot="1" x14ac:dyDescent="0.25">
      <c r="A1038" s="6" t="s">
        <v>72</v>
      </c>
      <c r="B1038" s="3" t="s">
        <v>27</v>
      </c>
      <c r="C1038" s="3">
        <v>1991</v>
      </c>
      <c r="D1038" s="3">
        <v>0</v>
      </c>
      <c r="E1038" s="3">
        <v>1223</v>
      </c>
      <c r="F1038" s="3">
        <v>0</v>
      </c>
      <c r="G1038" s="3">
        <v>8760</v>
      </c>
      <c r="H1038" s="3">
        <v>149</v>
      </c>
      <c r="I1038" s="3">
        <v>0</v>
      </c>
      <c r="J1038" s="3">
        <v>16318</v>
      </c>
      <c r="K1038" s="3">
        <v>0</v>
      </c>
      <c r="L1038" s="3">
        <v>10</v>
      </c>
      <c r="M1038" s="3">
        <v>0</v>
      </c>
      <c r="N1038" s="3">
        <v>1423</v>
      </c>
      <c r="O1038" s="3">
        <v>0</v>
      </c>
      <c r="P1038" s="3">
        <v>0</v>
      </c>
      <c r="Q1038" s="3">
        <v>0</v>
      </c>
      <c r="R1038" s="3">
        <v>0</v>
      </c>
      <c r="S1038" s="3">
        <v>2790</v>
      </c>
      <c r="T1038" s="3">
        <v>13081</v>
      </c>
      <c r="U1038" s="3">
        <v>0</v>
      </c>
      <c r="V1038" s="3">
        <v>5436</v>
      </c>
      <c r="W1038" s="3">
        <v>0</v>
      </c>
      <c r="X1038" s="3">
        <v>69377</v>
      </c>
      <c r="Y1038" s="3">
        <v>0</v>
      </c>
      <c r="Z1038" s="3">
        <v>0</v>
      </c>
      <c r="AA1038" s="3">
        <v>2697</v>
      </c>
      <c r="AB1038" s="3">
        <v>0</v>
      </c>
      <c r="AC1038" s="3">
        <v>0</v>
      </c>
      <c r="AD1038" s="3">
        <v>0</v>
      </c>
      <c r="AE1038" s="3">
        <v>0</v>
      </c>
      <c r="AF1038" s="33">
        <f t="shared" si="16"/>
        <v>121264</v>
      </c>
    </row>
    <row r="1039" spans="1:34" ht="13.5" thickBot="1" x14ac:dyDescent="0.25">
      <c r="A1039" s="6" t="s">
        <v>72</v>
      </c>
      <c r="B1039" s="3" t="s">
        <v>28</v>
      </c>
      <c r="C1039" s="3">
        <v>1991</v>
      </c>
      <c r="D1039" s="3">
        <v>0</v>
      </c>
      <c r="E1039" s="3">
        <v>1723</v>
      </c>
      <c r="F1039" s="3">
        <v>0</v>
      </c>
      <c r="G1039" s="3">
        <v>833</v>
      </c>
      <c r="H1039" s="3">
        <v>61</v>
      </c>
      <c r="I1039" s="3">
        <v>0</v>
      </c>
      <c r="J1039" s="3">
        <v>8318</v>
      </c>
      <c r="K1039" s="3">
        <v>0</v>
      </c>
      <c r="L1039" s="3">
        <v>0</v>
      </c>
      <c r="M1039" s="3">
        <v>0</v>
      </c>
      <c r="N1039" s="3">
        <v>12725</v>
      </c>
      <c r="O1039" s="3">
        <v>0</v>
      </c>
      <c r="P1039" s="3">
        <v>0</v>
      </c>
      <c r="Q1039" s="3">
        <v>0</v>
      </c>
      <c r="R1039" s="3">
        <v>0</v>
      </c>
      <c r="S1039" s="3">
        <v>964</v>
      </c>
      <c r="T1039" s="3">
        <v>305</v>
      </c>
      <c r="U1039" s="3">
        <v>0</v>
      </c>
      <c r="V1039" s="3">
        <v>0</v>
      </c>
      <c r="W1039" s="3">
        <v>0</v>
      </c>
      <c r="X1039" s="3">
        <v>6946</v>
      </c>
      <c r="Y1039" s="3">
        <v>0</v>
      </c>
      <c r="Z1039" s="3">
        <v>0</v>
      </c>
      <c r="AA1039" s="3">
        <v>108</v>
      </c>
      <c r="AB1039" s="3">
        <v>0</v>
      </c>
      <c r="AC1039" s="3">
        <v>0</v>
      </c>
      <c r="AD1039" s="3">
        <v>1</v>
      </c>
      <c r="AE1039" s="3">
        <v>0</v>
      </c>
      <c r="AF1039" s="33">
        <f t="shared" si="16"/>
        <v>31984</v>
      </c>
    </row>
    <row r="1040" spans="1:34" ht="13.5" thickBot="1" x14ac:dyDescent="0.25">
      <c r="A1040" s="6" t="s">
        <v>72</v>
      </c>
      <c r="B1040" s="3" t="s">
        <v>29</v>
      </c>
      <c r="C1040" s="3">
        <v>1991</v>
      </c>
      <c r="D1040" s="3">
        <v>0</v>
      </c>
      <c r="E1040" s="3">
        <v>2</v>
      </c>
      <c r="F1040" s="3">
        <v>0</v>
      </c>
      <c r="G1040" s="3">
        <v>3602</v>
      </c>
      <c r="H1040" s="3">
        <v>0</v>
      </c>
      <c r="I1040" s="3">
        <v>0</v>
      </c>
      <c r="J1040" s="3">
        <v>219</v>
      </c>
      <c r="K1040" s="3">
        <v>0</v>
      </c>
      <c r="L1040" s="3">
        <v>5226</v>
      </c>
      <c r="M1040" s="3">
        <v>0</v>
      </c>
      <c r="N1040" s="3">
        <v>4860</v>
      </c>
      <c r="O1040" s="3">
        <v>0</v>
      </c>
      <c r="P1040" s="3">
        <v>0</v>
      </c>
      <c r="Q1040" s="3">
        <v>0</v>
      </c>
      <c r="R1040" s="3">
        <v>0</v>
      </c>
      <c r="S1040" s="3">
        <v>9886</v>
      </c>
      <c r="T1040" s="3">
        <v>215836</v>
      </c>
      <c r="U1040" s="3">
        <v>0</v>
      </c>
      <c r="V1040" s="3">
        <v>5169</v>
      </c>
      <c r="W1040" s="3">
        <v>0</v>
      </c>
      <c r="X1040" s="3">
        <v>139182</v>
      </c>
      <c r="Y1040" s="3">
        <v>0</v>
      </c>
      <c r="Z1040" s="3">
        <v>0</v>
      </c>
      <c r="AA1040" s="3">
        <v>107</v>
      </c>
      <c r="AB1040" s="3">
        <v>0</v>
      </c>
      <c r="AC1040" s="3">
        <v>0</v>
      </c>
      <c r="AD1040" s="3">
        <v>14</v>
      </c>
      <c r="AE1040" s="3">
        <v>0</v>
      </c>
      <c r="AF1040" s="33">
        <f t="shared" si="16"/>
        <v>384103</v>
      </c>
    </row>
    <row r="1041" spans="1:32" ht="13.5" thickBot="1" x14ac:dyDescent="0.25">
      <c r="A1041" s="6" t="s">
        <v>72</v>
      </c>
      <c r="B1041" s="3" t="s">
        <v>30</v>
      </c>
      <c r="C1041" s="3">
        <v>1991</v>
      </c>
      <c r="D1041" s="3">
        <v>0</v>
      </c>
      <c r="E1041" s="3">
        <v>12</v>
      </c>
      <c r="F1041" s="3">
        <v>0</v>
      </c>
      <c r="G1041" s="3">
        <v>923</v>
      </c>
      <c r="H1041" s="3">
        <v>654</v>
      </c>
      <c r="I1041" s="3">
        <v>0</v>
      </c>
      <c r="J1041" s="3">
        <v>1617</v>
      </c>
      <c r="K1041" s="3">
        <v>0</v>
      </c>
      <c r="L1041" s="3">
        <v>192</v>
      </c>
      <c r="M1041" s="3">
        <v>0</v>
      </c>
      <c r="N1041" s="3">
        <v>0</v>
      </c>
      <c r="O1041" s="3">
        <v>0</v>
      </c>
      <c r="P1041" s="3">
        <v>0</v>
      </c>
      <c r="Q1041" s="3">
        <v>0</v>
      </c>
      <c r="R1041" s="3">
        <v>0</v>
      </c>
      <c r="S1041" s="3">
        <v>180</v>
      </c>
      <c r="T1041" s="3">
        <v>353</v>
      </c>
      <c r="U1041" s="3">
        <v>0</v>
      </c>
      <c r="V1041" s="3">
        <v>1933</v>
      </c>
      <c r="W1041" s="3">
        <v>0</v>
      </c>
      <c r="X1041" s="3">
        <v>7938</v>
      </c>
      <c r="Y1041" s="3">
        <v>0</v>
      </c>
      <c r="Z1041" s="3">
        <v>0</v>
      </c>
      <c r="AA1041" s="3">
        <v>24</v>
      </c>
      <c r="AB1041" s="3">
        <v>0</v>
      </c>
      <c r="AC1041" s="3">
        <v>0</v>
      </c>
      <c r="AD1041" s="3">
        <v>0</v>
      </c>
      <c r="AE1041" s="3">
        <v>0</v>
      </c>
      <c r="AF1041" s="33">
        <f t="shared" si="16"/>
        <v>13826</v>
      </c>
    </row>
    <row r="1042" spans="1:32" ht="13.5" thickBot="1" x14ac:dyDescent="0.25">
      <c r="A1042" s="6" t="s">
        <v>72</v>
      </c>
      <c r="B1042" s="3" t="s">
        <v>31</v>
      </c>
      <c r="C1042" s="3">
        <v>1991</v>
      </c>
      <c r="D1042" s="3">
        <v>0</v>
      </c>
      <c r="E1042" s="3">
        <v>809</v>
      </c>
      <c r="F1042" s="3">
        <v>0</v>
      </c>
      <c r="G1042" s="3">
        <v>915</v>
      </c>
      <c r="H1042" s="3">
        <v>134</v>
      </c>
      <c r="I1042" s="3">
        <v>0</v>
      </c>
      <c r="J1042" s="3">
        <v>6159</v>
      </c>
      <c r="K1042" s="3">
        <v>0</v>
      </c>
      <c r="L1042" s="3">
        <v>31</v>
      </c>
      <c r="M1042" s="3">
        <v>0</v>
      </c>
      <c r="N1042" s="3">
        <v>5791</v>
      </c>
      <c r="O1042" s="3">
        <v>0</v>
      </c>
      <c r="P1042" s="3">
        <v>0</v>
      </c>
      <c r="Q1042" s="3">
        <v>0</v>
      </c>
      <c r="R1042" s="3">
        <v>0</v>
      </c>
      <c r="S1042" s="3">
        <v>625</v>
      </c>
      <c r="T1042" s="3">
        <v>1392</v>
      </c>
      <c r="U1042" s="3">
        <v>0</v>
      </c>
      <c r="V1042" s="3">
        <v>124</v>
      </c>
      <c r="W1042" s="3">
        <v>0</v>
      </c>
      <c r="X1042" s="3">
        <v>14926</v>
      </c>
      <c r="Y1042" s="3">
        <v>0</v>
      </c>
      <c r="Z1042" s="3">
        <v>0</v>
      </c>
      <c r="AA1042" s="3">
        <v>368</v>
      </c>
      <c r="AB1042" s="3">
        <v>0</v>
      </c>
      <c r="AC1042" s="3">
        <v>0</v>
      </c>
      <c r="AD1042" s="3">
        <v>6</v>
      </c>
      <c r="AE1042" s="3">
        <v>0</v>
      </c>
      <c r="AF1042" s="33">
        <f t="shared" si="16"/>
        <v>31280</v>
      </c>
    </row>
    <row r="1043" spans="1:32" ht="13.5" thickBot="1" x14ac:dyDescent="0.25">
      <c r="A1043" s="6" t="s">
        <v>72</v>
      </c>
      <c r="B1043" s="3" t="s">
        <v>32</v>
      </c>
      <c r="C1043" s="3">
        <v>1991</v>
      </c>
      <c r="D1043" s="3">
        <v>0</v>
      </c>
      <c r="E1043" s="3">
        <v>0</v>
      </c>
      <c r="F1043" s="3">
        <v>0</v>
      </c>
      <c r="G1043" s="3">
        <v>15591</v>
      </c>
      <c r="H1043" s="3">
        <v>13</v>
      </c>
      <c r="I1043" s="3">
        <v>0</v>
      </c>
      <c r="J1043" s="3">
        <v>1206</v>
      </c>
      <c r="K1043" s="3">
        <v>123</v>
      </c>
      <c r="L1043" s="3">
        <v>1001</v>
      </c>
      <c r="M1043" s="3">
        <v>0</v>
      </c>
      <c r="N1043" s="3">
        <v>6725</v>
      </c>
      <c r="O1043" s="3">
        <v>0</v>
      </c>
      <c r="P1043" s="3">
        <v>0</v>
      </c>
      <c r="Q1043" s="3">
        <v>0</v>
      </c>
      <c r="R1043" s="3">
        <v>0</v>
      </c>
      <c r="S1043" s="3">
        <v>18713</v>
      </c>
      <c r="T1043" s="3">
        <v>14353</v>
      </c>
      <c r="U1043" s="3">
        <v>0</v>
      </c>
      <c r="V1043" s="3">
        <v>1310</v>
      </c>
      <c r="W1043" s="3">
        <v>598</v>
      </c>
      <c r="X1043" s="3">
        <v>90148</v>
      </c>
      <c r="Y1043" s="3">
        <v>0</v>
      </c>
      <c r="Z1043" s="3">
        <v>0</v>
      </c>
      <c r="AA1043" s="3">
        <v>332</v>
      </c>
      <c r="AB1043" s="3">
        <v>0</v>
      </c>
      <c r="AC1043" s="3">
        <v>0</v>
      </c>
      <c r="AD1043" s="3">
        <v>372</v>
      </c>
      <c r="AE1043" s="3">
        <v>0</v>
      </c>
      <c r="AF1043" s="33">
        <f t="shared" si="16"/>
        <v>150485</v>
      </c>
    </row>
    <row r="1044" spans="1:32" ht="13.5" thickBot="1" x14ac:dyDescent="0.25">
      <c r="A1044" s="6" t="s">
        <v>73</v>
      </c>
      <c r="B1044" s="3" t="s">
        <v>33</v>
      </c>
      <c r="C1044" s="3">
        <v>1991</v>
      </c>
      <c r="D1044" s="3">
        <v>0</v>
      </c>
      <c r="E1044" s="3">
        <v>0</v>
      </c>
      <c r="F1044" s="3">
        <v>0</v>
      </c>
      <c r="G1044" s="3">
        <v>817</v>
      </c>
      <c r="H1044" s="3">
        <v>0</v>
      </c>
      <c r="I1044" s="3">
        <v>0</v>
      </c>
      <c r="J1044" s="3">
        <v>77</v>
      </c>
      <c r="K1044" s="3">
        <v>0</v>
      </c>
      <c r="L1044" s="3">
        <v>31</v>
      </c>
      <c r="M1044" s="3">
        <v>0</v>
      </c>
      <c r="N1044" s="3">
        <v>80</v>
      </c>
      <c r="O1044" s="3">
        <v>0</v>
      </c>
      <c r="P1044" s="3">
        <v>0</v>
      </c>
      <c r="Q1044" s="3">
        <v>0</v>
      </c>
      <c r="R1044" s="3">
        <v>0</v>
      </c>
      <c r="S1044" s="3">
        <v>139</v>
      </c>
      <c r="T1044" s="3">
        <v>3754</v>
      </c>
      <c r="U1044" s="3">
        <v>0</v>
      </c>
      <c r="V1044" s="3">
        <v>293</v>
      </c>
      <c r="W1044" s="3">
        <v>103</v>
      </c>
      <c r="X1044" s="3">
        <v>1430</v>
      </c>
      <c r="Y1044" s="3">
        <v>0</v>
      </c>
      <c r="Z1044" s="3">
        <v>0</v>
      </c>
      <c r="AA1044" s="3">
        <v>49</v>
      </c>
      <c r="AB1044" s="3">
        <v>0</v>
      </c>
      <c r="AC1044" s="3">
        <v>0</v>
      </c>
      <c r="AD1044" s="3">
        <v>5</v>
      </c>
      <c r="AE1044" s="3">
        <v>0</v>
      </c>
      <c r="AF1044" s="33">
        <f t="shared" si="16"/>
        <v>6778</v>
      </c>
    </row>
    <row r="1045" spans="1:32" ht="13.5" thickBot="1" x14ac:dyDescent="0.25">
      <c r="A1045" s="6" t="s">
        <v>73</v>
      </c>
      <c r="B1045" s="25" t="s">
        <v>34</v>
      </c>
      <c r="C1045" s="3">
        <v>1991</v>
      </c>
      <c r="D1045" s="3">
        <v>0</v>
      </c>
      <c r="E1045" s="3">
        <v>0</v>
      </c>
      <c r="F1045" s="3">
        <v>0</v>
      </c>
      <c r="G1045" s="3">
        <v>15</v>
      </c>
      <c r="H1045" s="3">
        <v>0</v>
      </c>
      <c r="I1045" s="3">
        <v>0</v>
      </c>
      <c r="J1045" s="3">
        <v>0</v>
      </c>
      <c r="K1045" s="3">
        <v>0</v>
      </c>
      <c r="L1045" s="3">
        <v>46</v>
      </c>
      <c r="M1045" s="3">
        <v>0</v>
      </c>
      <c r="N1045" s="3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 s="3">
        <v>37417</v>
      </c>
      <c r="U1045" s="3">
        <v>0</v>
      </c>
      <c r="V1045" s="3">
        <v>153</v>
      </c>
      <c r="W1045" s="3">
        <v>27</v>
      </c>
      <c r="X1045" s="3">
        <v>910</v>
      </c>
      <c r="Y1045" s="3">
        <v>0</v>
      </c>
      <c r="Z1045" s="3">
        <v>0</v>
      </c>
      <c r="AA1045" s="3">
        <v>27</v>
      </c>
      <c r="AB1045" s="3">
        <v>0</v>
      </c>
      <c r="AC1045" s="3">
        <v>0</v>
      </c>
      <c r="AD1045" s="3">
        <v>0</v>
      </c>
      <c r="AE1045" s="3">
        <v>0</v>
      </c>
      <c r="AF1045" s="33">
        <f t="shared" si="16"/>
        <v>38595</v>
      </c>
    </row>
    <row r="1046" spans="1:32" ht="13.5" thickBot="1" x14ac:dyDescent="0.25">
      <c r="A1046" s="6" t="s">
        <v>73</v>
      </c>
      <c r="B1046" s="25" t="s">
        <v>35</v>
      </c>
      <c r="C1046" s="3">
        <v>1991</v>
      </c>
      <c r="D1046" s="3">
        <v>0</v>
      </c>
      <c r="E1046" s="3">
        <v>0</v>
      </c>
      <c r="F1046" s="3">
        <v>0</v>
      </c>
      <c r="G1046" s="3">
        <v>10636</v>
      </c>
      <c r="H1046" s="3">
        <v>119</v>
      </c>
      <c r="I1046" s="3">
        <v>0</v>
      </c>
      <c r="J1046" s="3">
        <v>1222</v>
      </c>
      <c r="K1046" s="3">
        <v>1603</v>
      </c>
      <c r="L1046" s="3">
        <v>65</v>
      </c>
      <c r="M1046" s="3">
        <v>0</v>
      </c>
      <c r="N1046" s="3">
        <v>1974</v>
      </c>
      <c r="O1046" s="3">
        <v>0</v>
      </c>
      <c r="P1046" s="3">
        <v>0</v>
      </c>
      <c r="Q1046" s="3">
        <v>0</v>
      </c>
      <c r="R1046" s="3">
        <v>3292</v>
      </c>
      <c r="S1046" s="3">
        <v>2068</v>
      </c>
      <c r="T1046" s="3">
        <v>0</v>
      </c>
      <c r="U1046" s="3">
        <v>0</v>
      </c>
      <c r="V1046" s="3">
        <v>0</v>
      </c>
      <c r="W1046" s="3">
        <v>759</v>
      </c>
      <c r="X1046" s="3">
        <v>0</v>
      </c>
      <c r="Y1046" s="3">
        <v>0</v>
      </c>
      <c r="Z1046" s="3">
        <v>0</v>
      </c>
      <c r="AA1046" s="3">
        <v>0</v>
      </c>
      <c r="AB1046" s="3">
        <v>0</v>
      </c>
      <c r="AC1046" s="3">
        <v>0</v>
      </c>
      <c r="AD1046" s="3">
        <v>0</v>
      </c>
      <c r="AE1046" s="3">
        <v>0</v>
      </c>
      <c r="AF1046" s="33">
        <f t="shared" si="16"/>
        <v>21738</v>
      </c>
    </row>
    <row r="1047" spans="1:32" ht="13.5" thickBot="1" x14ac:dyDescent="0.25">
      <c r="A1047" s="6" t="s">
        <v>73</v>
      </c>
      <c r="B1047" s="25" t="s">
        <v>36</v>
      </c>
      <c r="C1047" s="3">
        <v>1991</v>
      </c>
      <c r="D1047" s="3">
        <v>0</v>
      </c>
      <c r="E1047" s="3">
        <v>0</v>
      </c>
      <c r="F1047" s="3">
        <v>0</v>
      </c>
      <c r="G1047" s="3">
        <v>657</v>
      </c>
      <c r="H1047" s="3">
        <v>0</v>
      </c>
      <c r="I1047" s="3">
        <v>0</v>
      </c>
      <c r="J1047" s="3">
        <v>3</v>
      </c>
      <c r="K1047" s="3">
        <v>0</v>
      </c>
      <c r="L1047" s="3">
        <v>366</v>
      </c>
      <c r="M1047" s="3">
        <v>0</v>
      </c>
      <c r="N1047" s="3">
        <v>2103</v>
      </c>
      <c r="O1047" s="3">
        <v>0</v>
      </c>
      <c r="P1047" s="3">
        <v>0</v>
      </c>
      <c r="Q1047" s="3">
        <v>0</v>
      </c>
      <c r="R1047" s="3">
        <v>0</v>
      </c>
      <c r="S1047" s="3">
        <v>206</v>
      </c>
      <c r="T1047" s="3">
        <v>55186</v>
      </c>
      <c r="U1047" s="3">
        <v>18</v>
      </c>
      <c r="V1047" s="3">
        <v>708</v>
      </c>
      <c r="W1047" s="3">
        <v>207</v>
      </c>
      <c r="X1047" s="3">
        <v>5426</v>
      </c>
      <c r="Y1047" s="3">
        <v>0</v>
      </c>
      <c r="Z1047" s="3">
        <v>0</v>
      </c>
      <c r="AA1047" s="3">
        <v>152</v>
      </c>
      <c r="AB1047" s="3">
        <v>0</v>
      </c>
      <c r="AC1047" s="3">
        <v>0</v>
      </c>
      <c r="AD1047" s="3">
        <v>1</v>
      </c>
      <c r="AE1047" s="3">
        <v>0</v>
      </c>
      <c r="AF1047" s="33">
        <f t="shared" si="16"/>
        <v>65033</v>
      </c>
    </row>
    <row r="1048" spans="1:32" ht="13.5" thickBot="1" x14ac:dyDescent="0.25">
      <c r="A1048" s="6" t="s">
        <v>73</v>
      </c>
      <c r="B1048" s="25" t="s">
        <v>37</v>
      </c>
      <c r="C1048" s="3">
        <v>1991</v>
      </c>
      <c r="D1048" s="3">
        <v>0</v>
      </c>
      <c r="E1048" s="3">
        <v>0</v>
      </c>
      <c r="F1048" s="3">
        <v>0</v>
      </c>
      <c r="G1048" s="3">
        <v>1223</v>
      </c>
      <c r="H1048" s="3">
        <v>29</v>
      </c>
      <c r="I1048" s="3">
        <v>0</v>
      </c>
      <c r="J1048" s="3">
        <v>102</v>
      </c>
      <c r="K1048" s="3">
        <v>85</v>
      </c>
      <c r="L1048" s="3">
        <v>38</v>
      </c>
      <c r="M1048" s="3">
        <v>0</v>
      </c>
      <c r="N1048" s="3">
        <v>131</v>
      </c>
      <c r="O1048" s="3">
        <v>0</v>
      </c>
      <c r="P1048" s="3">
        <v>0</v>
      </c>
      <c r="Q1048" s="3">
        <v>0</v>
      </c>
      <c r="R1048" s="3">
        <v>0</v>
      </c>
      <c r="S1048" s="3">
        <v>631</v>
      </c>
      <c r="T1048" s="3">
        <v>12519</v>
      </c>
      <c r="U1048" s="3">
        <v>0</v>
      </c>
      <c r="V1048" s="3">
        <v>174</v>
      </c>
      <c r="W1048" s="3">
        <v>128</v>
      </c>
      <c r="X1048" s="3">
        <v>2807</v>
      </c>
      <c r="Y1048" s="3">
        <v>0</v>
      </c>
      <c r="Z1048" s="3">
        <v>0</v>
      </c>
      <c r="AA1048" s="3">
        <v>60</v>
      </c>
      <c r="AB1048" s="3">
        <v>0</v>
      </c>
      <c r="AC1048" s="3">
        <v>0</v>
      </c>
      <c r="AD1048" s="3">
        <v>7</v>
      </c>
      <c r="AE1048" s="3">
        <v>0</v>
      </c>
      <c r="AF1048" s="33">
        <f t="shared" si="16"/>
        <v>17934</v>
      </c>
    </row>
    <row r="1049" spans="1:32" ht="13.5" thickBot="1" x14ac:dyDescent="0.25">
      <c r="A1049" s="6" t="s">
        <v>73</v>
      </c>
      <c r="B1049" s="25" t="s">
        <v>38</v>
      </c>
      <c r="C1049" s="3">
        <v>1991</v>
      </c>
      <c r="D1049" s="3">
        <v>0</v>
      </c>
      <c r="E1049" s="3">
        <v>0</v>
      </c>
      <c r="F1049" s="3">
        <v>0</v>
      </c>
      <c r="G1049" s="3">
        <v>3372</v>
      </c>
      <c r="H1049" s="3">
        <v>4</v>
      </c>
      <c r="I1049" s="3">
        <v>0</v>
      </c>
      <c r="J1049" s="3">
        <v>227</v>
      </c>
      <c r="K1049" s="3">
        <v>442</v>
      </c>
      <c r="L1049" s="3">
        <v>76</v>
      </c>
      <c r="M1049" s="3">
        <v>0</v>
      </c>
      <c r="N1049" s="3">
        <v>426</v>
      </c>
      <c r="O1049" s="3">
        <v>0</v>
      </c>
      <c r="P1049" s="3">
        <v>0</v>
      </c>
      <c r="Q1049" s="3">
        <v>1</v>
      </c>
      <c r="R1049" s="3">
        <v>0</v>
      </c>
      <c r="S1049" s="3">
        <v>537</v>
      </c>
      <c r="T1049" s="3">
        <v>3886</v>
      </c>
      <c r="U1049" s="3">
        <v>0</v>
      </c>
      <c r="V1049" s="3">
        <v>0</v>
      </c>
      <c r="W1049" s="3">
        <v>316</v>
      </c>
      <c r="X1049" s="3">
        <v>965</v>
      </c>
      <c r="Y1049" s="3">
        <v>0</v>
      </c>
      <c r="Z1049" s="3">
        <v>0</v>
      </c>
      <c r="AA1049" s="3">
        <v>112</v>
      </c>
      <c r="AB1049" s="3">
        <v>0</v>
      </c>
      <c r="AC1049" s="3">
        <v>0</v>
      </c>
      <c r="AD1049" s="3">
        <v>30</v>
      </c>
      <c r="AE1049" s="3">
        <v>0</v>
      </c>
      <c r="AF1049" s="33">
        <f t="shared" si="16"/>
        <v>10394</v>
      </c>
    </row>
    <row r="1050" spans="1:32" ht="13.5" thickBot="1" x14ac:dyDescent="0.25">
      <c r="A1050" s="6" t="s">
        <v>73</v>
      </c>
      <c r="B1050" s="25" t="s">
        <v>39</v>
      </c>
      <c r="C1050" s="3">
        <v>1991</v>
      </c>
      <c r="D1050" s="3">
        <v>0</v>
      </c>
      <c r="E1050" s="3">
        <v>0</v>
      </c>
      <c r="F1050" s="3">
        <v>0</v>
      </c>
      <c r="G1050" s="3">
        <v>168</v>
      </c>
      <c r="H1050" s="3">
        <v>0</v>
      </c>
      <c r="I1050" s="3">
        <v>0</v>
      </c>
      <c r="J1050" s="3">
        <v>12</v>
      </c>
      <c r="K1050" s="3">
        <v>0</v>
      </c>
      <c r="L1050" s="3">
        <v>513</v>
      </c>
      <c r="M1050" s="3">
        <v>0</v>
      </c>
      <c r="N1050" s="3">
        <v>1831</v>
      </c>
      <c r="O1050" s="3">
        <v>0</v>
      </c>
      <c r="P1050" s="3">
        <v>0</v>
      </c>
      <c r="Q1050" s="3">
        <v>0</v>
      </c>
      <c r="R1050" s="3">
        <v>0</v>
      </c>
      <c r="S1050" s="3">
        <v>323</v>
      </c>
      <c r="T1050" s="3">
        <v>72909</v>
      </c>
      <c r="U1050" s="3">
        <v>0</v>
      </c>
      <c r="V1050" s="3">
        <v>1091</v>
      </c>
      <c r="W1050" s="3">
        <v>38</v>
      </c>
      <c r="X1050" s="3">
        <v>6788</v>
      </c>
      <c r="Y1050" s="3">
        <v>0</v>
      </c>
      <c r="Z1050" s="3">
        <v>0</v>
      </c>
      <c r="AA1050" s="3">
        <v>882</v>
      </c>
      <c r="AB1050" s="3">
        <v>0</v>
      </c>
      <c r="AC1050" s="3">
        <v>0</v>
      </c>
      <c r="AD1050" s="3">
        <v>4</v>
      </c>
      <c r="AE1050" s="3">
        <v>0</v>
      </c>
      <c r="AF1050" s="33">
        <f t="shared" si="16"/>
        <v>84559</v>
      </c>
    </row>
    <row r="1051" spans="1:32" ht="13.5" thickBot="1" x14ac:dyDescent="0.25">
      <c r="A1051" s="6" t="s">
        <v>73</v>
      </c>
      <c r="B1051" s="25" t="s">
        <v>40</v>
      </c>
      <c r="C1051" s="3">
        <v>1991</v>
      </c>
      <c r="D1051" s="3">
        <v>0</v>
      </c>
      <c r="E1051" s="3">
        <v>0</v>
      </c>
      <c r="F1051" s="3">
        <v>0</v>
      </c>
      <c r="G1051" s="3">
        <v>15982</v>
      </c>
      <c r="H1051" s="3">
        <v>205</v>
      </c>
      <c r="I1051" s="3">
        <v>0</v>
      </c>
      <c r="J1051" s="3">
        <v>1403</v>
      </c>
      <c r="K1051" s="3">
        <v>498</v>
      </c>
      <c r="L1051" s="3">
        <v>13816</v>
      </c>
      <c r="M1051" s="3">
        <v>0</v>
      </c>
      <c r="N1051" s="3">
        <v>14717</v>
      </c>
      <c r="O1051" s="3">
        <v>0</v>
      </c>
      <c r="P1051" s="3">
        <v>0</v>
      </c>
      <c r="Q1051" s="3">
        <v>0</v>
      </c>
      <c r="R1051" s="3">
        <v>33</v>
      </c>
      <c r="S1051" s="3">
        <v>10528</v>
      </c>
      <c r="T1051" s="3">
        <v>122751</v>
      </c>
      <c r="U1051" s="3">
        <v>0</v>
      </c>
      <c r="V1051" s="3">
        <v>9585</v>
      </c>
      <c r="W1051" s="3">
        <v>873</v>
      </c>
      <c r="X1051" s="3">
        <v>187889</v>
      </c>
      <c r="Y1051" s="3">
        <v>0</v>
      </c>
      <c r="Z1051" s="3">
        <v>0</v>
      </c>
      <c r="AA1051" s="3">
        <v>2323</v>
      </c>
      <c r="AB1051" s="3">
        <v>0</v>
      </c>
      <c r="AC1051" s="3">
        <v>0</v>
      </c>
      <c r="AD1051" s="3">
        <v>0</v>
      </c>
      <c r="AE1051" s="3">
        <v>0</v>
      </c>
      <c r="AF1051" s="33">
        <f t="shared" si="16"/>
        <v>380603</v>
      </c>
    </row>
    <row r="1052" spans="1:32" ht="13.5" thickBot="1" x14ac:dyDescent="0.25">
      <c r="A1052" s="6" t="s">
        <v>73</v>
      </c>
      <c r="B1052" s="25" t="s">
        <v>41</v>
      </c>
      <c r="C1052" s="3">
        <v>1991</v>
      </c>
      <c r="D1052" s="3">
        <v>0</v>
      </c>
      <c r="E1052" s="3">
        <v>0</v>
      </c>
      <c r="F1052" s="3">
        <v>0</v>
      </c>
      <c r="G1052" s="3">
        <v>4107</v>
      </c>
      <c r="H1052" s="3">
        <v>0</v>
      </c>
      <c r="I1052" s="3">
        <v>0</v>
      </c>
      <c r="J1052" s="3">
        <v>3719</v>
      </c>
      <c r="K1052" s="3">
        <v>0</v>
      </c>
      <c r="L1052" s="3">
        <v>30409</v>
      </c>
      <c r="M1052" s="3">
        <v>0</v>
      </c>
      <c r="N1052" s="3">
        <v>28495</v>
      </c>
      <c r="O1052" s="3">
        <v>0</v>
      </c>
      <c r="P1052" s="3">
        <v>0</v>
      </c>
      <c r="Q1052" s="3">
        <v>0</v>
      </c>
      <c r="R1052" s="3">
        <v>0</v>
      </c>
      <c r="S1052" s="3">
        <v>10355</v>
      </c>
      <c r="T1052" s="3">
        <v>156014</v>
      </c>
      <c r="U1052" s="3">
        <v>0</v>
      </c>
      <c r="V1052" s="3">
        <v>37177</v>
      </c>
      <c r="W1052" s="3">
        <v>0</v>
      </c>
      <c r="X1052" s="3">
        <v>130608</v>
      </c>
      <c r="Y1052" s="3">
        <v>0</v>
      </c>
      <c r="Z1052" s="3">
        <v>0</v>
      </c>
      <c r="AA1052" s="3">
        <v>8907</v>
      </c>
      <c r="AB1052" s="3">
        <v>0</v>
      </c>
      <c r="AC1052" s="3">
        <v>0</v>
      </c>
      <c r="AD1052" s="3">
        <v>481</v>
      </c>
      <c r="AE1052" s="3">
        <v>0</v>
      </c>
      <c r="AF1052" s="33">
        <f t="shared" si="16"/>
        <v>410272</v>
      </c>
    </row>
    <row r="1053" spans="1:32" ht="13.5" thickBot="1" x14ac:dyDescent="0.25">
      <c r="A1053" s="6" t="s">
        <v>73</v>
      </c>
      <c r="B1053" s="25" t="s">
        <v>42</v>
      </c>
      <c r="C1053" s="3">
        <v>1991</v>
      </c>
      <c r="D1053" s="3"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3">
        <v>3</v>
      </c>
      <c r="M1053" s="3">
        <v>0</v>
      </c>
      <c r="N1053" s="3">
        <v>0</v>
      </c>
      <c r="O1053" s="3">
        <v>0</v>
      </c>
      <c r="P1053" s="3">
        <v>0</v>
      </c>
      <c r="Q1053" s="3">
        <v>0</v>
      </c>
      <c r="R1053" s="3">
        <v>0</v>
      </c>
      <c r="S1053" s="3">
        <v>65</v>
      </c>
      <c r="T1053" s="3">
        <v>461</v>
      </c>
      <c r="U1053" s="3">
        <v>0</v>
      </c>
      <c r="V1053" s="3">
        <v>82</v>
      </c>
      <c r="W1053" s="3">
        <v>0</v>
      </c>
      <c r="X1053" s="3">
        <v>306</v>
      </c>
      <c r="Y1053" s="3">
        <v>0</v>
      </c>
      <c r="Z1053" s="3">
        <v>0</v>
      </c>
      <c r="AA1053" s="3">
        <v>67</v>
      </c>
      <c r="AB1053" s="3">
        <v>0</v>
      </c>
      <c r="AC1053" s="3">
        <v>0</v>
      </c>
      <c r="AD1053" s="3">
        <v>4</v>
      </c>
      <c r="AE1053" s="3">
        <v>0</v>
      </c>
      <c r="AF1053" s="33">
        <f t="shared" si="16"/>
        <v>988</v>
      </c>
    </row>
    <row r="1054" spans="1:32" ht="13.5" thickBot="1" x14ac:dyDescent="0.25">
      <c r="A1054" s="6" t="s">
        <v>73</v>
      </c>
      <c r="B1054" s="25" t="s">
        <v>43</v>
      </c>
      <c r="C1054" s="3">
        <v>1991</v>
      </c>
      <c r="D1054" s="3">
        <v>0</v>
      </c>
      <c r="E1054" s="3">
        <v>0</v>
      </c>
      <c r="F1054" s="3">
        <v>0</v>
      </c>
      <c r="G1054" s="3">
        <v>777</v>
      </c>
      <c r="H1054" s="3">
        <v>3</v>
      </c>
      <c r="I1054" s="3">
        <v>0</v>
      </c>
      <c r="J1054" s="3">
        <v>108</v>
      </c>
      <c r="K1054" s="3">
        <v>52</v>
      </c>
      <c r="L1054" s="3">
        <v>30</v>
      </c>
      <c r="M1054" s="3">
        <v>0</v>
      </c>
      <c r="N1054" s="3">
        <v>224</v>
      </c>
      <c r="O1054" s="3">
        <v>0</v>
      </c>
      <c r="P1054" s="3">
        <v>0</v>
      </c>
      <c r="Q1054" s="3">
        <v>0</v>
      </c>
      <c r="R1054" s="3">
        <v>0</v>
      </c>
      <c r="S1054" s="3">
        <v>52</v>
      </c>
      <c r="T1054" s="3">
        <v>4201</v>
      </c>
      <c r="U1054" s="3">
        <v>0</v>
      </c>
      <c r="V1054" s="3">
        <v>25</v>
      </c>
      <c r="W1054" s="3">
        <v>69</v>
      </c>
      <c r="X1054" s="3">
        <v>757</v>
      </c>
      <c r="Y1054" s="3">
        <v>0</v>
      </c>
      <c r="Z1054" s="3">
        <v>0</v>
      </c>
      <c r="AA1054" s="3">
        <v>26</v>
      </c>
      <c r="AB1054" s="3">
        <v>0</v>
      </c>
      <c r="AC1054" s="3">
        <v>0</v>
      </c>
      <c r="AD1054" s="3">
        <v>2</v>
      </c>
      <c r="AE1054" s="3">
        <v>0</v>
      </c>
      <c r="AF1054" s="33">
        <f t="shared" si="16"/>
        <v>6326</v>
      </c>
    </row>
    <row r="1055" spans="1:32" ht="13.5" thickBot="1" x14ac:dyDescent="0.25">
      <c r="A1055" s="6" t="s">
        <v>74</v>
      </c>
      <c r="B1055" s="25" t="s">
        <v>44</v>
      </c>
      <c r="C1055" s="3">
        <v>1991</v>
      </c>
      <c r="D1055" s="3">
        <v>0</v>
      </c>
      <c r="E1055" s="3">
        <v>0</v>
      </c>
      <c r="F1055" s="3">
        <v>0</v>
      </c>
      <c r="G1055" s="3">
        <v>95</v>
      </c>
      <c r="H1055" s="3">
        <v>97</v>
      </c>
      <c r="I1055" s="3">
        <v>0</v>
      </c>
      <c r="J1055" s="3">
        <v>2</v>
      </c>
      <c r="K1055" s="3">
        <v>0</v>
      </c>
      <c r="L1055" s="3">
        <v>212</v>
      </c>
      <c r="M1055" s="3">
        <v>0</v>
      </c>
      <c r="N1055" s="3">
        <v>46</v>
      </c>
      <c r="O1055" s="3">
        <v>0</v>
      </c>
      <c r="P1055" s="3">
        <v>0</v>
      </c>
      <c r="Q1055" s="3">
        <v>0</v>
      </c>
      <c r="R1055" s="3">
        <v>0</v>
      </c>
      <c r="S1055" s="3">
        <v>509</v>
      </c>
      <c r="T1055" s="3">
        <v>2117</v>
      </c>
      <c r="U1055" s="3">
        <v>0</v>
      </c>
      <c r="V1055" s="3">
        <v>190</v>
      </c>
      <c r="W1055" s="3">
        <v>30</v>
      </c>
      <c r="X1055" s="3">
        <v>806</v>
      </c>
      <c r="Y1055" s="3">
        <v>0</v>
      </c>
      <c r="Z1055" s="3">
        <v>0</v>
      </c>
      <c r="AA1055" s="3">
        <v>1</v>
      </c>
      <c r="AB1055" s="3">
        <v>0</v>
      </c>
      <c r="AC1055" s="3">
        <v>0</v>
      </c>
      <c r="AD1055" s="3">
        <v>0</v>
      </c>
      <c r="AE1055" s="3">
        <v>0</v>
      </c>
      <c r="AF1055" s="33">
        <f t="shared" si="16"/>
        <v>4105</v>
      </c>
    </row>
    <row r="1056" spans="1:32" ht="13.5" thickBot="1" x14ac:dyDescent="0.25">
      <c r="A1056" s="6" t="s">
        <v>74</v>
      </c>
      <c r="B1056" s="25" t="s">
        <v>45</v>
      </c>
      <c r="C1056" s="3">
        <v>1991</v>
      </c>
      <c r="D1056" s="3">
        <v>0</v>
      </c>
      <c r="E1056" s="3">
        <v>1</v>
      </c>
      <c r="F1056" s="3">
        <v>0</v>
      </c>
      <c r="G1056" s="3">
        <v>2167</v>
      </c>
      <c r="H1056" s="3">
        <v>307</v>
      </c>
      <c r="I1056" s="3">
        <v>0</v>
      </c>
      <c r="J1056" s="3">
        <v>161</v>
      </c>
      <c r="K1056" s="3">
        <v>0</v>
      </c>
      <c r="L1056" s="3">
        <v>790</v>
      </c>
      <c r="M1056" s="3">
        <v>0</v>
      </c>
      <c r="N1056" s="3">
        <v>0</v>
      </c>
      <c r="O1056" s="3">
        <v>0</v>
      </c>
      <c r="P1056" s="3">
        <v>0</v>
      </c>
      <c r="Q1056" s="3">
        <v>0</v>
      </c>
      <c r="R1056" s="3">
        <v>0</v>
      </c>
      <c r="S1056" s="3">
        <v>4435</v>
      </c>
      <c r="T1056" s="3">
        <v>3773</v>
      </c>
      <c r="U1056" s="3">
        <v>87</v>
      </c>
      <c r="V1056" s="3">
        <v>2792</v>
      </c>
      <c r="W1056" s="3">
        <v>642</v>
      </c>
      <c r="X1056" s="3">
        <v>28719</v>
      </c>
      <c r="Y1056" s="3">
        <v>0</v>
      </c>
      <c r="Z1056" s="3">
        <v>0</v>
      </c>
      <c r="AA1056" s="3">
        <v>9</v>
      </c>
      <c r="AB1056" s="3">
        <v>2</v>
      </c>
      <c r="AC1056" s="3">
        <v>0</v>
      </c>
      <c r="AD1056" s="3">
        <v>1</v>
      </c>
      <c r="AE1056" s="3">
        <v>0</v>
      </c>
      <c r="AF1056" s="33">
        <f t="shared" si="16"/>
        <v>43886</v>
      </c>
    </row>
    <row r="1057" spans="1:32" ht="13.5" thickBot="1" x14ac:dyDescent="0.25">
      <c r="A1057" s="6" t="s">
        <v>74</v>
      </c>
      <c r="B1057" s="25" t="s">
        <v>46</v>
      </c>
      <c r="C1057" s="3">
        <v>1991</v>
      </c>
      <c r="D1057" s="3">
        <v>0</v>
      </c>
      <c r="E1057" s="3">
        <v>0</v>
      </c>
      <c r="F1057" s="3">
        <v>0</v>
      </c>
      <c r="G1057" s="3">
        <v>0</v>
      </c>
      <c r="H1057" s="3">
        <v>19</v>
      </c>
      <c r="I1057" s="3">
        <v>0</v>
      </c>
      <c r="J1057" s="3">
        <v>0</v>
      </c>
      <c r="K1057" s="3">
        <v>0</v>
      </c>
      <c r="L1057" s="3">
        <v>0</v>
      </c>
      <c r="M1057" s="3">
        <v>0</v>
      </c>
      <c r="N1057" s="3">
        <v>0</v>
      </c>
      <c r="O1057" s="3">
        <v>0</v>
      </c>
      <c r="P1057" s="3">
        <v>0</v>
      </c>
      <c r="Q1057" s="3">
        <v>0</v>
      </c>
      <c r="R1057" s="3">
        <v>0</v>
      </c>
      <c r="S1057" s="3">
        <v>0</v>
      </c>
      <c r="T1057" s="3">
        <v>0</v>
      </c>
      <c r="U1057" s="3">
        <v>0</v>
      </c>
      <c r="V1057" s="3">
        <v>6</v>
      </c>
      <c r="W1057" s="3">
        <v>206</v>
      </c>
      <c r="X1057" s="3">
        <v>1450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3">
        <v>0</v>
      </c>
      <c r="AF1057" s="33">
        <f t="shared" si="16"/>
        <v>1681</v>
      </c>
    </row>
    <row r="1058" spans="1:32" ht="13.5" thickBot="1" x14ac:dyDescent="0.25">
      <c r="A1058" s="6" t="s">
        <v>74</v>
      </c>
      <c r="B1058" s="25" t="s">
        <v>47</v>
      </c>
      <c r="C1058" s="3">
        <v>1991</v>
      </c>
      <c r="D1058" s="3">
        <v>0</v>
      </c>
      <c r="E1058" s="3">
        <v>0</v>
      </c>
      <c r="F1058" s="3">
        <v>0</v>
      </c>
      <c r="G1058" s="3">
        <v>4116</v>
      </c>
      <c r="H1058" s="3">
        <v>704</v>
      </c>
      <c r="I1058" s="3">
        <v>0</v>
      </c>
      <c r="J1058" s="3">
        <v>1656</v>
      </c>
      <c r="K1058" s="3">
        <v>0</v>
      </c>
      <c r="L1058" s="3">
        <v>2764</v>
      </c>
      <c r="M1058" s="3">
        <v>0</v>
      </c>
      <c r="N1058" s="3">
        <v>679</v>
      </c>
      <c r="O1058" s="3">
        <v>0</v>
      </c>
      <c r="P1058" s="3">
        <v>0</v>
      </c>
      <c r="Q1058" s="3">
        <v>0</v>
      </c>
      <c r="R1058" s="3">
        <v>0</v>
      </c>
      <c r="S1058" s="3">
        <v>254</v>
      </c>
      <c r="T1058" s="3">
        <v>2235</v>
      </c>
      <c r="U1058" s="3">
        <v>0</v>
      </c>
      <c r="V1058" s="3">
        <v>4271</v>
      </c>
      <c r="W1058" s="3">
        <v>433</v>
      </c>
      <c r="X1058" s="3">
        <v>4150</v>
      </c>
      <c r="Y1058" s="3">
        <v>0</v>
      </c>
      <c r="Z1058" s="3">
        <v>0</v>
      </c>
      <c r="AA1058" s="3">
        <v>294</v>
      </c>
      <c r="AB1058" s="3">
        <v>0</v>
      </c>
      <c r="AC1058" s="3">
        <v>0</v>
      </c>
      <c r="AD1058" s="3">
        <v>0</v>
      </c>
      <c r="AE1058" s="3">
        <v>0</v>
      </c>
      <c r="AF1058" s="33">
        <f t="shared" si="16"/>
        <v>21556</v>
      </c>
    </row>
    <row r="1059" spans="1:32" ht="13.5" thickBot="1" x14ac:dyDescent="0.25">
      <c r="A1059" s="6" t="s">
        <v>74</v>
      </c>
      <c r="B1059" s="25" t="s">
        <v>48</v>
      </c>
      <c r="C1059" s="3">
        <v>1991</v>
      </c>
      <c r="D1059" s="3">
        <v>0</v>
      </c>
      <c r="E1059" s="3">
        <v>0</v>
      </c>
      <c r="F1059" s="3">
        <v>0</v>
      </c>
      <c r="G1059" s="3">
        <v>1021</v>
      </c>
      <c r="H1059" s="3">
        <v>47</v>
      </c>
      <c r="I1059" s="3">
        <v>0</v>
      </c>
      <c r="J1059" s="3">
        <v>860</v>
      </c>
      <c r="K1059" s="3">
        <v>0</v>
      </c>
      <c r="L1059" s="3">
        <v>2292</v>
      </c>
      <c r="M1059" s="3">
        <v>0</v>
      </c>
      <c r="N1059" s="3">
        <v>2755</v>
      </c>
      <c r="O1059" s="3">
        <v>0</v>
      </c>
      <c r="P1059" s="3">
        <v>0</v>
      </c>
      <c r="Q1059" s="3">
        <v>0</v>
      </c>
      <c r="R1059" s="3">
        <v>0</v>
      </c>
      <c r="S1059" s="3">
        <v>2554</v>
      </c>
      <c r="T1059" s="3">
        <v>17123</v>
      </c>
      <c r="U1059" s="3">
        <v>0</v>
      </c>
      <c r="V1059" s="3">
        <v>6539</v>
      </c>
      <c r="W1059" s="3">
        <v>0</v>
      </c>
      <c r="X1059" s="3">
        <v>8608</v>
      </c>
      <c r="Y1059" s="3">
        <v>0</v>
      </c>
      <c r="Z1059" s="3">
        <v>0</v>
      </c>
      <c r="AA1059" s="3">
        <v>1034</v>
      </c>
      <c r="AB1059" s="3">
        <v>0</v>
      </c>
      <c r="AC1059" s="3">
        <v>0</v>
      </c>
      <c r="AD1059" s="3">
        <v>87</v>
      </c>
      <c r="AE1059" s="3">
        <v>0</v>
      </c>
      <c r="AF1059" s="33">
        <f t="shared" si="16"/>
        <v>42920</v>
      </c>
    </row>
    <row r="1060" spans="1:32" ht="13.5" thickBot="1" x14ac:dyDescent="0.25">
      <c r="A1060" s="6" t="s">
        <v>74</v>
      </c>
      <c r="B1060" s="25" t="s">
        <v>49</v>
      </c>
      <c r="C1060" s="3">
        <v>1991</v>
      </c>
      <c r="D1060" s="3">
        <v>0</v>
      </c>
      <c r="E1060" s="3">
        <v>0</v>
      </c>
      <c r="F1060" s="3">
        <v>0</v>
      </c>
      <c r="G1060" s="3">
        <v>993</v>
      </c>
      <c r="H1060" s="3">
        <v>434</v>
      </c>
      <c r="I1060" s="3">
        <v>0</v>
      </c>
      <c r="J1060" s="3">
        <v>66</v>
      </c>
      <c r="K1060" s="3">
        <v>0</v>
      </c>
      <c r="L1060" s="3">
        <v>279</v>
      </c>
      <c r="M1060" s="3">
        <v>0</v>
      </c>
      <c r="N1060" s="3">
        <v>36</v>
      </c>
      <c r="O1060" s="3">
        <v>0</v>
      </c>
      <c r="P1060" s="3">
        <v>0</v>
      </c>
      <c r="Q1060" s="3">
        <v>0</v>
      </c>
      <c r="R1060" s="3">
        <v>0</v>
      </c>
      <c r="S1060" s="3">
        <v>7736</v>
      </c>
      <c r="T1060" s="3">
        <v>13071</v>
      </c>
      <c r="U1060" s="3">
        <v>240229</v>
      </c>
      <c r="V1060" s="3">
        <v>1014</v>
      </c>
      <c r="W1060" s="3">
        <v>1779</v>
      </c>
      <c r="X1060" s="3">
        <v>30657</v>
      </c>
      <c r="Y1060" s="3">
        <v>0</v>
      </c>
      <c r="Z1060" s="3">
        <v>0</v>
      </c>
      <c r="AA1060" s="3">
        <v>0</v>
      </c>
      <c r="AB1060" s="3">
        <v>0</v>
      </c>
      <c r="AC1060" s="3">
        <v>0</v>
      </c>
      <c r="AD1060" s="3">
        <v>0</v>
      </c>
      <c r="AE1060" s="3">
        <v>0</v>
      </c>
      <c r="AF1060" s="33">
        <f t="shared" si="16"/>
        <v>296294</v>
      </c>
    </row>
    <row r="1061" spans="1:32" ht="13.5" thickBot="1" x14ac:dyDescent="0.25">
      <c r="A1061" s="6" t="s">
        <v>74</v>
      </c>
      <c r="B1061" s="25" t="s">
        <v>50</v>
      </c>
      <c r="C1061" s="3">
        <v>1991</v>
      </c>
      <c r="D1061" s="3">
        <v>0</v>
      </c>
      <c r="E1061" s="3">
        <v>0</v>
      </c>
      <c r="F1061" s="3">
        <v>0</v>
      </c>
      <c r="G1061" s="3">
        <v>5110</v>
      </c>
      <c r="H1061" s="3">
        <v>361</v>
      </c>
      <c r="I1061" s="3">
        <v>0</v>
      </c>
      <c r="J1061" s="3">
        <v>1584</v>
      </c>
      <c r="K1061" s="3">
        <v>0</v>
      </c>
      <c r="L1061" s="3">
        <v>1092</v>
      </c>
      <c r="M1061" s="3">
        <v>0</v>
      </c>
      <c r="N1061" s="3">
        <v>199</v>
      </c>
      <c r="O1061" s="3">
        <v>0</v>
      </c>
      <c r="P1061" s="3">
        <v>0</v>
      </c>
      <c r="Q1061" s="3">
        <v>0</v>
      </c>
      <c r="R1061" s="3">
        <v>0</v>
      </c>
      <c r="S1061" s="3">
        <v>1424</v>
      </c>
      <c r="T1061" s="3">
        <v>1256</v>
      </c>
      <c r="U1061" s="3">
        <v>254</v>
      </c>
      <c r="V1061" s="3">
        <v>2218</v>
      </c>
      <c r="W1061" s="3">
        <v>302</v>
      </c>
      <c r="X1061" s="3">
        <v>5443</v>
      </c>
      <c r="Y1061" s="3">
        <v>0</v>
      </c>
      <c r="Z1061" s="3">
        <v>0</v>
      </c>
      <c r="AA1061" s="3">
        <v>300</v>
      </c>
      <c r="AB1061" s="3">
        <v>0</v>
      </c>
      <c r="AC1061" s="3">
        <v>0</v>
      </c>
      <c r="AD1061" s="3">
        <v>0</v>
      </c>
      <c r="AE1061" s="3">
        <v>0</v>
      </c>
      <c r="AF1061" s="33">
        <f t="shared" si="16"/>
        <v>19543</v>
      </c>
    </row>
    <row r="1062" spans="1:32" ht="13.5" thickBot="1" x14ac:dyDescent="0.25">
      <c r="A1062" s="6" t="s">
        <v>74</v>
      </c>
      <c r="B1062" s="25" t="s">
        <v>51</v>
      </c>
      <c r="C1062" s="3">
        <v>1991</v>
      </c>
      <c r="D1062" s="3">
        <v>0</v>
      </c>
      <c r="E1062" s="3">
        <v>0</v>
      </c>
      <c r="F1062" s="3">
        <v>0</v>
      </c>
      <c r="G1062" s="3">
        <v>536</v>
      </c>
      <c r="H1062" s="3">
        <v>97</v>
      </c>
      <c r="I1062" s="3">
        <v>0</v>
      </c>
      <c r="J1062" s="3">
        <v>0</v>
      </c>
      <c r="K1062" s="3">
        <v>0</v>
      </c>
      <c r="L1062" s="3">
        <v>161</v>
      </c>
      <c r="M1062" s="3">
        <v>0</v>
      </c>
      <c r="N1062" s="3">
        <v>26</v>
      </c>
      <c r="O1062" s="3">
        <v>0</v>
      </c>
      <c r="P1062" s="3">
        <v>0</v>
      </c>
      <c r="Q1062" s="3">
        <v>0</v>
      </c>
      <c r="R1062" s="3">
        <v>0</v>
      </c>
      <c r="S1062" s="3">
        <v>227</v>
      </c>
      <c r="T1062" s="3">
        <v>10287</v>
      </c>
      <c r="U1062" s="3">
        <v>493</v>
      </c>
      <c r="V1062" s="3">
        <v>233</v>
      </c>
      <c r="W1062" s="3">
        <v>321</v>
      </c>
      <c r="X1062" s="3">
        <v>9301</v>
      </c>
      <c r="Y1062" s="3">
        <v>0</v>
      </c>
      <c r="Z1062" s="3">
        <v>0</v>
      </c>
      <c r="AA1062" s="3">
        <v>10</v>
      </c>
      <c r="AB1062" s="3">
        <v>0</v>
      </c>
      <c r="AC1062" s="3">
        <v>0</v>
      </c>
      <c r="AD1062" s="3">
        <v>1</v>
      </c>
      <c r="AE1062" s="3">
        <v>0</v>
      </c>
      <c r="AF1062" s="33">
        <f t="shared" si="16"/>
        <v>21693</v>
      </c>
    </row>
    <row r="1063" spans="1:32" ht="13.5" thickBot="1" x14ac:dyDescent="0.25">
      <c r="A1063" s="6" t="s">
        <v>74</v>
      </c>
      <c r="B1063" s="25" t="s">
        <v>52</v>
      </c>
      <c r="C1063" s="3">
        <v>1991</v>
      </c>
      <c r="D1063" s="3">
        <v>0</v>
      </c>
      <c r="E1063" s="3">
        <v>0</v>
      </c>
      <c r="F1063" s="3">
        <v>0</v>
      </c>
      <c r="G1063" s="3">
        <v>716</v>
      </c>
      <c r="H1063" s="3">
        <v>224</v>
      </c>
      <c r="I1063" s="3">
        <v>0</v>
      </c>
      <c r="J1063" s="3">
        <v>30</v>
      </c>
      <c r="K1063" s="3">
        <v>0</v>
      </c>
      <c r="L1063" s="3">
        <v>3392</v>
      </c>
      <c r="M1063" s="3">
        <v>0</v>
      </c>
      <c r="N1063" s="3">
        <v>1362</v>
      </c>
      <c r="O1063" s="3">
        <v>0</v>
      </c>
      <c r="P1063" s="3">
        <v>0</v>
      </c>
      <c r="Q1063" s="3">
        <v>0</v>
      </c>
      <c r="R1063" s="3">
        <v>0</v>
      </c>
      <c r="S1063" s="3">
        <v>63</v>
      </c>
      <c r="T1063" s="3">
        <v>435</v>
      </c>
      <c r="U1063" s="3">
        <v>0</v>
      </c>
      <c r="V1063" s="3">
        <v>2090</v>
      </c>
      <c r="W1063" s="3">
        <v>169</v>
      </c>
      <c r="X1063" s="3">
        <v>2079</v>
      </c>
      <c r="Y1063" s="3">
        <v>0</v>
      </c>
      <c r="Z1063" s="3">
        <v>0</v>
      </c>
      <c r="AA1063" s="3">
        <v>147</v>
      </c>
      <c r="AB1063" s="3">
        <v>0</v>
      </c>
      <c r="AC1063" s="3">
        <v>0</v>
      </c>
      <c r="AD1063" s="3">
        <v>0</v>
      </c>
      <c r="AE1063" s="3">
        <v>0</v>
      </c>
      <c r="AF1063" s="33">
        <f t="shared" si="16"/>
        <v>10707</v>
      </c>
    </row>
    <row r="1064" spans="1:32" ht="13.5" thickBot="1" x14ac:dyDescent="0.25">
      <c r="A1064" s="6" t="s">
        <v>74</v>
      </c>
      <c r="B1064" s="25" t="s">
        <v>53</v>
      </c>
      <c r="C1064" s="3">
        <v>1991</v>
      </c>
      <c r="D1064" s="3">
        <v>0</v>
      </c>
      <c r="E1064" s="3">
        <v>0</v>
      </c>
      <c r="F1064" s="3">
        <v>0</v>
      </c>
      <c r="G1064" s="3">
        <v>225</v>
      </c>
      <c r="H1064" s="3">
        <v>109</v>
      </c>
      <c r="I1064" s="3">
        <v>0</v>
      </c>
      <c r="J1064" s="3">
        <v>105</v>
      </c>
      <c r="K1064" s="3">
        <v>0</v>
      </c>
      <c r="L1064" s="3">
        <v>1112</v>
      </c>
      <c r="M1064" s="3">
        <v>0</v>
      </c>
      <c r="N1064" s="3">
        <v>170</v>
      </c>
      <c r="O1064" s="3">
        <v>0</v>
      </c>
      <c r="P1064" s="3">
        <v>0</v>
      </c>
      <c r="Q1064" s="3">
        <v>0</v>
      </c>
      <c r="R1064" s="3">
        <v>0</v>
      </c>
      <c r="S1064" s="3">
        <v>2148</v>
      </c>
      <c r="T1064" s="3">
        <v>7274</v>
      </c>
      <c r="U1064" s="3">
        <v>0</v>
      </c>
      <c r="V1064" s="3">
        <v>1203</v>
      </c>
      <c r="W1064" s="3">
        <v>64</v>
      </c>
      <c r="X1064" s="3">
        <v>7301</v>
      </c>
      <c r="Y1064" s="3">
        <v>0</v>
      </c>
      <c r="Z1064" s="3">
        <v>0</v>
      </c>
      <c r="AA1064" s="3">
        <v>0</v>
      </c>
      <c r="AB1064" s="3">
        <v>0</v>
      </c>
      <c r="AC1064" s="3">
        <v>0</v>
      </c>
      <c r="AD1064" s="3">
        <v>2</v>
      </c>
      <c r="AE1064" s="3">
        <v>0</v>
      </c>
      <c r="AF1064" s="33">
        <f t="shared" si="16"/>
        <v>19713</v>
      </c>
    </row>
    <row r="1065" spans="1:32" ht="13.5" thickBot="1" x14ac:dyDescent="0.25">
      <c r="A1065" s="6" t="s">
        <v>74</v>
      </c>
      <c r="B1065" s="25" t="s">
        <v>54</v>
      </c>
      <c r="C1065" s="3">
        <v>1991</v>
      </c>
      <c r="D1065" s="3">
        <v>0</v>
      </c>
      <c r="E1065" s="3">
        <v>0</v>
      </c>
      <c r="F1065" s="3">
        <v>0</v>
      </c>
      <c r="G1065" s="3">
        <v>3887</v>
      </c>
      <c r="H1065" s="3">
        <v>46</v>
      </c>
      <c r="I1065" s="3">
        <v>0</v>
      </c>
      <c r="J1065" s="3">
        <v>0</v>
      </c>
      <c r="K1065" s="3">
        <v>0</v>
      </c>
      <c r="L1065" s="3">
        <v>2090</v>
      </c>
      <c r="M1065" s="3">
        <v>0</v>
      </c>
      <c r="N1065" s="3">
        <v>1376</v>
      </c>
      <c r="O1065" s="3">
        <v>0</v>
      </c>
      <c r="P1065" s="3">
        <v>0</v>
      </c>
      <c r="Q1065" s="3">
        <v>0</v>
      </c>
      <c r="R1065" s="3">
        <v>0</v>
      </c>
      <c r="S1065" s="3">
        <v>647</v>
      </c>
      <c r="T1065" s="3">
        <v>21961</v>
      </c>
      <c r="U1065" s="3">
        <v>0</v>
      </c>
      <c r="V1065" s="3">
        <v>1369</v>
      </c>
      <c r="W1065" s="3">
        <v>436</v>
      </c>
      <c r="X1065" s="3">
        <v>5254</v>
      </c>
      <c r="Y1065" s="3">
        <v>0</v>
      </c>
      <c r="Z1065" s="3">
        <v>0</v>
      </c>
      <c r="AA1065" s="3">
        <v>2</v>
      </c>
      <c r="AB1065" s="3">
        <v>0</v>
      </c>
      <c r="AC1065" s="3">
        <v>0</v>
      </c>
      <c r="AD1065" s="3">
        <v>0</v>
      </c>
      <c r="AE1065" s="3">
        <v>0</v>
      </c>
      <c r="AF1065" s="33">
        <f t="shared" si="16"/>
        <v>37068</v>
      </c>
    </row>
    <row r="1066" spans="1:32" ht="13.5" thickBot="1" x14ac:dyDescent="0.25">
      <c r="A1066" s="6" t="s">
        <v>74</v>
      </c>
      <c r="B1066" s="25" t="s">
        <v>55</v>
      </c>
      <c r="C1066" s="3">
        <v>1991</v>
      </c>
      <c r="D1066" s="3">
        <v>0</v>
      </c>
      <c r="E1066" s="3">
        <v>0</v>
      </c>
      <c r="F1066" s="3">
        <v>0</v>
      </c>
      <c r="G1066" s="3">
        <v>999</v>
      </c>
      <c r="H1066" s="3">
        <v>269</v>
      </c>
      <c r="I1066" s="3">
        <v>0</v>
      </c>
      <c r="J1066" s="3">
        <v>0</v>
      </c>
      <c r="K1066" s="3">
        <v>5</v>
      </c>
      <c r="L1066" s="3">
        <v>2316</v>
      </c>
      <c r="M1066" s="3">
        <v>0</v>
      </c>
      <c r="N1066" s="3">
        <v>813</v>
      </c>
      <c r="O1066" s="3">
        <v>0</v>
      </c>
      <c r="P1066" s="3">
        <v>0</v>
      </c>
      <c r="Q1066" s="3">
        <v>0</v>
      </c>
      <c r="R1066" s="3">
        <v>0</v>
      </c>
      <c r="S1066" s="3">
        <v>597</v>
      </c>
      <c r="T1066" s="3">
        <v>11148</v>
      </c>
      <c r="U1066" s="3">
        <v>0</v>
      </c>
      <c r="V1066" s="3">
        <v>1500</v>
      </c>
      <c r="W1066" s="3">
        <v>0</v>
      </c>
      <c r="X1066" s="3">
        <v>7518</v>
      </c>
      <c r="Y1066" s="3">
        <v>0</v>
      </c>
      <c r="Z1066" s="3">
        <v>0</v>
      </c>
      <c r="AA1066" s="3">
        <v>51</v>
      </c>
      <c r="AB1066" s="3">
        <v>0</v>
      </c>
      <c r="AC1066" s="3">
        <v>0</v>
      </c>
      <c r="AD1066" s="3">
        <v>0</v>
      </c>
      <c r="AE1066" s="3">
        <v>0</v>
      </c>
      <c r="AF1066" s="33">
        <v>25216</v>
      </c>
    </row>
    <row r="1067" spans="1:32" ht="13.5" thickBot="1" x14ac:dyDescent="0.25">
      <c r="A1067" s="6" t="s">
        <v>71</v>
      </c>
      <c r="B1067" s="25" t="s">
        <v>56</v>
      </c>
      <c r="C1067" s="3">
        <v>1991</v>
      </c>
      <c r="D1067" s="3">
        <v>42</v>
      </c>
      <c r="E1067" s="3">
        <v>0</v>
      </c>
      <c r="F1067" s="3">
        <v>0</v>
      </c>
      <c r="G1067" s="3">
        <v>7151</v>
      </c>
      <c r="H1067" s="3">
        <v>0</v>
      </c>
      <c r="I1067" s="3">
        <v>0</v>
      </c>
      <c r="J1067" s="3">
        <v>131</v>
      </c>
      <c r="K1067" s="3">
        <v>0</v>
      </c>
      <c r="L1067" s="3">
        <v>0</v>
      </c>
      <c r="M1067" s="3">
        <v>0</v>
      </c>
      <c r="N1067" s="3">
        <v>1372</v>
      </c>
      <c r="O1067" s="3">
        <v>0</v>
      </c>
      <c r="P1067" s="3">
        <v>1208</v>
      </c>
      <c r="Q1067" s="3">
        <v>2087</v>
      </c>
      <c r="R1067" s="3">
        <v>16026</v>
      </c>
      <c r="S1067" s="3">
        <v>2670</v>
      </c>
      <c r="T1067" s="3">
        <v>1585</v>
      </c>
      <c r="U1067" s="3">
        <v>0</v>
      </c>
      <c r="V1067" s="3">
        <v>0</v>
      </c>
      <c r="W1067" s="3">
        <v>1375</v>
      </c>
      <c r="X1067" s="3">
        <v>0</v>
      </c>
      <c r="Y1067" s="3">
        <v>0</v>
      </c>
      <c r="Z1067" s="3">
        <v>0</v>
      </c>
      <c r="AA1067" s="3">
        <v>0</v>
      </c>
      <c r="AB1067" s="3">
        <v>0</v>
      </c>
      <c r="AC1067" s="3">
        <v>0</v>
      </c>
      <c r="AD1067" s="3">
        <v>112</v>
      </c>
      <c r="AE1067" s="3">
        <v>605</v>
      </c>
      <c r="AF1067" s="33">
        <f t="shared" si="16"/>
        <v>34364</v>
      </c>
    </row>
    <row r="1068" spans="1:32" ht="13.5" thickBot="1" x14ac:dyDescent="0.25">
      <c r="A1068" s="6" t="s">
        <v>71</v>
      </c>
      <c r="B1068" s="25" t="s">
        <v>57</v>
      </c>
      <c r="C1068" s="3">
        <v>1991</v>
      </c>
      <c r="D1068" s="3">
        <v>0</v>
      </c>
      <c r="E1068" s="3">
        <v>151</v>
      </c>
      <c r="F1068" s="3">
        <v>403</v>
      </c>
      <c r="G1068" s="3">
        <v>52</v>
      </c>
      <c r="H1068" s="3">
        <v>878</v>
      </c>
      <c r="I1068" s="3">
        <v>0</v>
      </c>
      <c r="J1068" s="3">
        <v>2214</v>
      </c>
      <c r="K1068" s="3">
        <v>0</v>
      </c>
      <c r="L1068" s="3">
        <v>2707</v>
      </c>
      <c r="M1068" s="3">
        <v>157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0</v>
      </c>
      <c r="V1068" s="3">
        <v>0</v>
      </c>
      <c r="W1068" s="3">
        <v>0</v>
      </c>
      <c r="X1068" s="3">
        <v>84</v>
      </c>
      <c r="Y1068" s="3">
        <v>0</v>
      </c>
      <c r="Z1068" s="3">
        <v>0</v>
      </c>
      <c r="AA1068" s="3">
        <v>336</v>
      </c>
      <c r="AB1068" s="3">
        <v>0</v>
      </c>
      <c r="AC1068" s="3">
        <v>0</v>
      </c>
      <c r="AD1068" s="3">
        <v>0</v>
      </c>
      <c r="AE1068" s="3">
        <v>0</v>
      </c>
      <c r="AF1068" s="33">
        <f t="shared" si="16"/>
        <v>6982</v>
      </c>
    </row>
    <row r="1069" spans="1:32" ht="13.5" thickBot="1" x14ac:dyDescent="0.25">
      <c r="A1069" s="6" t="s">
        <v>71</v>
      </c>
      <c r="B1069" s="25" t="s">
        <v>58</v>
      </c>
      <c r="C1069" s="3">
        <v>1991</v>
      </c>
      <c r="D1069" s="3">
        <v>0</v>
      </c>
      <c r="E1069" s="3">
        <v>22</v>
      </c>
      <c r="F1069" s="3">
        <v>0</v>
      </c>
      <c r="G1069" s="3">
        <v>551</v>
      </c>
      <c r="H1069" s="3">
        <v>1089</v>
      </c>
      <c r="I1069" s="3">
        <v>0</v>
      </c>
      <c r="J1069" s="3">
        <v>1536</v>
      </c>
      <c r="K1069" s="3">
        <v>0</v>
      </c>
      <c r="L1069" s="3">
        <v>1330</v>
      </c>
      <c r="M1069" s="3">
        <v>0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220</v>
      </c>
      <c r="T1069" s="3">
        <v>9938</v>
      </c>
      <c r="U1069" s="3">
        <v>0</v>
      </c>
      <c r="V1069" s="3">
        <v>201</v>
      </c>
      <c r="W1069" s="3">
        <v>0</v>
      </c>
      <c r="X1069" s="3">
        <v>648</v>
      </c>
      <c r="Y1069" s="3">
        <v>0</v>
      </c>
      <c r="Z1069" s="3">
        <v>0</v>
      </c>
      <c r="AA1069" s="3">
        <v>729</v>
      </c>
      <c r="AB1069" s="3">
        <v>0</v>
      </c>
      <c r="AC1069" s="3">
        <v>0</v>
      </c>
      <c r="AD1069" s="3">
        <v>2</v>
      </c>
      <c r="AE1069" s="3">
        <v>0</v>
      </c>
      <c r="AF1069" s="33">
        <f t="shared" si="16"/>
        <v>16266</v>
      </c>
    </row>
    <row r="1070" spans="1:32" ht="13.5" thickBot="1" x14ac:dyDescent="0.25">
      <c r="A1070" s="6" t="s">
        <v>71</v>
      </c>
      <c r="B1070" s="25" t="s">
        <v>59</v>
      </c>
      <c r="C1070" s="3">
        <v>1991</v>
      </c>
      <c r="D1070" s="3">
        <v>0</v>
      </c>
      <c r="E1070" s="3">
        <v>331</v>
      </c>
      <c r="F1070" s="3">
        <v>147</v>
      </c>
      <c r="G1070" s="3">
        <v>3151</v>
      </c>
      <c r="H1070" s="3">
        <v>577</v>
      </c>
      <c r="I1070" s="3">
        <v>224</v>
      </c>
      <c r="J1070" s="3">
        <v>4720</v>
      </c>
      <c r="K1070" s="3">
        <v>0</v>
      </c>
      <c r="L1070" s="3">
        <v>373</v>
      </c>
      <c r="M1070" s="3">
        <v>373</v>
      </c>
      <c r="N1070" s="3">
        <v>1114</v>
      </c>
      <c r="O1070" s="3">
        <v>0</v>
      </c>
      <c r="P1070" s="3">
        <v>0</v>
      </c>
      <c r="Q1070" s="3">
        <v>0</v>
      </c>
      <c r="R1070" s="3">
        <v>1191</v>
      </c>
      <c r="S1070" s="3">
        <v>134</v>
      </c>
      <c r="T1070" s="3">
        <v>6292</v>
      </c>
      <c r="U1070" s="3">
        <v>0</v>
      </c>
      <c r="V1070" s="3">
        <v>20</v>
      </c>
      <c r="W1070" s="3">
        <v>0</v>
      </c>
      <c r="X1070" s="3">
        <v>1907</v>
      </c>
      <c r="Y1070" s="3">
        <v>0</v>
      </c>
      <c r="Z1070" s="3">
        <v>0</v>
      </c>
      <c r="AA1070" s="3">
        <v>1088</v>
      </c>
      <c r="AB1070" s="3">
        <v>0</v>
      </c>
      <c r="AC1070" s="3">
        <v>0</v>
      </c>
      <c r="AD1070" s="3">
        <v>66</v>
      </c>
      <c r="AE1070" s="3">
        <v>0</v>
      </c>
      <c r="AF1070" s="33">
        <f t="shared" si="16"/>
        <v>21708</v>
      </c>
    </row>
    <row r="1071" spans="1:32" ht="13.5" thickBot="1" x14ac:dyDescent="0.25">
      <c r="A1071" s="6" t="s">
        <v>71</v>
      </c>
      <c r="B1071" s="25" t="s">
        <v>60</v>
      </c>
      <c r="C1071" s="3">
        <v>1991</v>
      </c>
      <c r="D1071" s="3">
        <v>0</v>
      </c>
      <c r="E1071" s="3">
        <v>212</v>
      </c>
      <c r="F1071" s="3">
        <v>0</v>
      </c>
      <c r="G1071" s="3">
        <v>4268</v>
      </c>
      <c r="H1071" s="3">
        <v>543</v>
      </c>
      <c r="I1071" s="3">
        <v>0</v>
      </c>
      <c r="J1071" s="3">
        <v>2583</v>
      </c>
      <c r="K1071" s="3">
        <v>0</v>
      </c>
      <c r="L1071" s="3">
        <v>0</v>
      </c>
      <c r="M1071" s="3">
        <v>0</v>
      </c>
      <c r="N1071" s="3">
        <v>3008</v>
      </c>
      <c r="O1071" s="3">
        <v>0</v>
      </c>
      <c r="P1071" s="3">
        <v>0</v>
      </c>
      <c r="Q1071" s="3">
        <v>0</v>
      </c>
      <c r="R1071" s="3">
        <v>736</v>
      </c>
      <c r="S1071" s="3">
        <v>1729</v>
      </c>
      <c r="T1071" s="3">
        <v>33114</v>
      </c>
      <c r="U1071" s="3">
        <v>0</v>
      </c>
      <c r="V1071" s="3">
        <v>0</v>
      </c>
      <c r="W1071" s="3">
        <v>0</v>
      </c>
      <c r="X1071" s="3">
        <v>785</v>
      </c>
      <c r="Y1071" s="3">
        <v>0</v>
      </c>
      <c r="Z1071" s="3">
        <v>0</v>
      </c>
      <c r="AA1071" s="3">
        <v>0</v>
      </c>
      <c r="AB1071" s="3">
        <v>0</v>
      </c>
      <c r="AC1071" s="3">
        <v>0</v>
      </c>
      <c r="AD1071" s="3">
        <v>206</v>
      </c>
      <c r="AE1071" s="3">
        <v>0</v>
      </c>
      <c r="AF1071" s="33">
        <f t="shared" si="16"/>
        <v>47184</v>
      </c>
    </row>
    <row r="1072" spans="1:32" ht="13.5" thickBot="1" x14ac:dyDescent="0.25">
      <c r="A1072" s="6" t="s">
        <v>71</v>
      </c>
      <c r="B1072" s="25" t="s">
        <v>61</v>
      </c>
      <c r="C1072" s="3">
        <v>1991</v>
      </c>
      <c r="D1072" s="3">
        <v>0</v>
      </c>
      <c r="E1072" s="3">
        <v>920</v>
      </c>
      <c r="F1072" s="3">
        <v>0</v>
      </c>
      <c r="G1072" s="3">
        <v>5133</v>
      </c>
      <c r="H1072" s="3">
        <v>0</v>
      </c>
      <c r="I1072" s="3">
        <v>282</v>
      </c>
      <c r="J1072" s="3">
        <v>7432</v>
      </c>
      <c r="K1072" s="3">
        <v>0</v>
      </c>
      <c r="L1072" s="3">
        <v>0</v>
      </c>
      <c r="M1072" s="3">
        <v>0</v>
      </c>
      <c r="N1072" s="3">
        <v>6935</v>
      </c>
      <c r="O1072" s="3">
        <v>0</v>
      </c>
      <c r="P1072" s="3">
        <v>0</v>
      </c>
      <c r="Q1072" s="3">
        <v>0</v>
      </c>
      <c r="R1072" s="3">
        <v>0</v>
      </c>
      <c r="S1072" s="3">
        <v>1192</v>
      </c>
      <c r="T1072" s="3">
        <v>12260</v>
      </c>
      <c r="U1072" s="3">
        <v>0</v>
      </c>
      <c r="V1072" s="3">
        <v>0</v>
      </c>
      <c r="W1072" s="3">
        <v>0</v>
      </c>
      <c r="X1072" s="3">
        <v>2987</v>
      </c>
      <c r="Y1072" s="3">
        <v>0</v>
      </c>
      <c r="Z1072" s="3">
        <v>0</v>
      </c>
      <c r="AA1072" s="3">
        <v>1649</v>
      </c>
      <c r="AB1072" s="3">
        <v>0</v>
      </c>
      <c r="AC1072" s="3">
        <v>0</v>
      </c>
      <c r="AD1072" s="3">
        <v>393</v>
      </c>
      <c r="AE1072" s="3">
        <v>0</v>
      </c>
      <c r="AF1072" s="33">
        <f t="shared" si="16"/>
        <v>39183</v>
      </c>
    </row>
    <row r="1073" spans="1:34" ht="13.5" thickBot="1" x14ac:dyDescent="0.25">
      <c r="A1073" s="6" t="s">
        <v>71</v>
      </c>
      <c r="B1073" s="25" t="s">
        <v>62</v>
      </c>
      <c r="C1073" s="3">
        <v>1991</v>
      </c>
      <c r="D1073" s="3">
        <v>0</v>
      </c>
      <c r="E1073" s="3">
        <v>151</v>
      </c>
      <c r="F1073" s="3">
        <v>17</v>
      </c>
      <c r="G1073" s="3">
        <v>1089</v>
      </c>
      <c r="H1073" s="3">
        <v>2476</v>
      </c>
      <c r="I1073" s="3">
        <v>125</v>
      </c>
      <c r="J1073" s="3">
        <v>3718</v>
      </c>
      <c r="K1073" s="3">
        <v>0</v>
      </c>
      <c r="L1073" s="3">
        <v>443</v>
      </c>
      <c r="M1073" s="3">
        <v>514</v>
      </c>
      <c r="N1073" s="3">
        <v>1</v>
      </c>
      <c r="O1073" s="3">
        <v>0</v>
      </c>
      <c r="P1073" s="3">
        <v>0</v>
      </c>
      <c r="Q1073" s="3">
        <v>0</v>
      </c>
      <c r="R1073" s="3">
        <v>0</v>
      </c>
      <c r="S1073" s="3">
        <v>80</v>
      </c>
      <c r="T1073" s="3">
        <v>680</v>
      </c>
      <c r="U1073" s="3">
        <v>0</v>
      </c>
      <c r="V1073" s="3">
        <v>0</v>
      </c>
      <c r="W1073" s="3">
        <v>9</v>
      </c>
      <c r="X1073" s="3">
        <v>52</v>
      </c>
      <c r="Y1073" s="3">
        <v>0</v>
      </c>
      <c r="Z1073" s="3">
        <v>0</v>
      </c>
      <c r="AA1073" s="3">
        <v>118</v>
      </c>
      <c r="AB1073" s="3">
        <v>0</v>
      </c>
      <c r="AC1073" s="3">
        <v>0</v>
      </c>
      <c r="AD1073" s="3">
        <v>1</v>
      </c>
      <c r="AE1073" s="3">
        <v>0</v>
      </c>
      <c r="AF1073" s="33">
        <f t="shared" si="16"/>
        <v>9474</v>
      </c>
    </row>
    <row r="1074" spans="1:34" ht="13.5" thickBot="1" x14ac:dyDescent="0.25">
      <c r="A1074" s="6" t="s">
        <v>71</v>
      </c>
      <c r="B1074" s="25" t="s">
        <v>63</v>
      </c>
      <c r="C1074" s="3">
        <v>1991</v>
      </c>
      <c r="D1074" s="3">
        <v>0</v>
      </c>
      <c r="E1074" s="3">
        <v>6</v>
      </c>
      <c r="F1074" s="3">
        <v>320</v>
      </c>
      <c r="G1074" s="3">
        <v>69</v>
      </c>
      <c r="H1074" s="3">
        <v>1143</v>
      </c>
      <c r="I1074" s="3">
        <v>0</v>
      </c>
      <c r="J1074" s="3">
        <v>3628</v>
      </c>
      <c r="K1074" s="3">
        <v>0</v>
      </c>
      <c r="L1074" s="3">
        <v>1652</v>
      </c>
      <c r="M1074" s="3">
        <v>188</v>
      </c>
      <c r="N1074" s="3">
        <v>10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 s="3">
        <v>311</v>
      </c>
      <c r="U1074" s="3">
        <v>0</v>
      </c>
      <c r="V1074" s="3">
        <v>0</v>
      </c>
      <c r="W1074" s="3">
        <v>0</v>
      </c>
      <c r="X1074" s="3">
        <v>80</v>
      </c>
      <c r="Y1074" s="3">
        <v>0</v>
      </c>
      <c r="Z1074" s="3">
        <v>0</v>
      </c>
      <c r="AA1074" s="3">
        <v>0</v>
      </c>
      <c r="AB1074" s="3">
        <v>0</v>
      </c>
      <c r="AC1074" s="3">
        <v>0</v>
      </c>
      <c r="AD1074" s="3">
        <v>0</v>
      </c>
      <c r="AE1074" s="3">
        <v>0</v>
      </c>
      <c r="AF1074" s="33">
        <f t="shared" si="16"/>
        <v>7407</v>
      </c>
    </row>
    <row r="1075" spans="1:34" ht="13.5" thickBot="1" x14ac:dyDescent="0.25">
      <c r="A1075" s="6" t="s">
        <v>71</v>
      </c>
      <c r="B1075" s="25" t="s">
        <v>64</v>
      </c>
      <c r="C1075" s="3">
        <v>1991</v>
      </c>
      <c r="D1075" s="3">
        <v>0</v>
      </c>
      <c r="E1075" s="3">
        <v>147</v>
      </c>
      <c r="F1075" s="3">
        <v>0</v>
      </c>
      <c r="G1075" s="3">
        <v>4562</v>
      </c>
      <c r="H1075" s="3">
        <v>1590</v>
      </c>
      <c r="I1075" s="3">
        <v>0</v>
      </c>
      <c r="J1075" s="3">
        <v>3849</v>
      </c>
      <c r="K1075" s="3">
        <v>0</v>
      </c>
      <c r="L1075" s="3">
        <v>167</v>
      </c>
      <c r="M1075" s="3">
        <v>0</v>
      </c>
      <c r="N1075" s="3">
        <v>245</v>
      </c>
      <c r="O1075" s="3">
        <v>0</v>
      </c>
      <c r="P1075" s="3">
        <v>0</v>
      </c>
      <c r="Q1075" s="3">
        <v>0</v>
      </c>
      <c r="R1075" s="3">
        <v>52</v>
      </c>
      <c r="S1075" s="3">
        <v>741</v>
      </c>
      <c r="T1075" s="3">
        <v>12101</v>
      </c>
      <c r="U1075" s="3">
        <v>6555</v>
      </c>
      <c r="V1075" s="3">
        <v>1473</v>
      </c>
      <c r="W1075" s="3">
        <v>320</v>
      </c>
      <c r="X1075" s="3">
        <v>4754</v>
      </c>
      <c r="Y1075" s="3">
        <v>0</v>
      </c>
      <c r="Z1075" s="3">
        <v>0</v>
      </c>
      <c r="AA1075" s="3">
        <v>759</v>
      </c>
      <c r="AB1075" s="3">
        <v>0</v>
      </c>
      <c r="AC1075" s="3">
        <v>0</v>
      </c>
      <c r="AD1075" s="3">
        <v>0</v>
      </c>
      <c r="AE1075" s="3">
        <v>0</v>
      </c>
      <c r="AF1075" s="33">
        <f t="shared" si="16"/>
        <v>37315</v>
      </c>
    </row>
    <row r="1076" spans="1:34" ht="13.5" thickBot="1" x14ac:dyDescent="0.25">
      <c r="A1076" s="6" t="s">
        <v>71</v>
      </c>
      <c r="B1076" s="25" t="s">
        <v>65</v>
      </c>
      <c r="C1076" s="3">
        <v>1991</v>
      </c>
      <c r="D1076" s="3">
        <v>0</v>
      </c>
      <c r="E1076" s="3">
        <v>360</v>
      </c>
      <c r="F1076" s="3">
        <v>4534</v>
      </c>
      <c r="G1076" s="3">
        <v>3562</v>
      </c>
      <c r="H1076" s="3">
        <v>4415</v>
      </c>
      <c r="I1076" s="3">
        <v>0</v>
      </c>
      <c r="J1076" s="3">
        <v>23334</v>
      </c>
      <c r="K1076" s="3">
        <v>0</v>
      </c>
      <c r="L1076" s="3">
        <v>7402</v>
      </c>
      <c r="M1076" s="3">
        <v>0</v>
      </c>
      <c r="N1076" s="3">
        <v>1400</v>
      </c>
      <c r="O1076" s="3">
        <v>0</v>
      </c>
      <c r="P1076" s="3">
        <v>0</v>
      </c>
      <c r="Q1076" s="3">
        <v>0</v>
      </c>
      <c r="R1076" s="3">
        <v>0</v>
      </c>
      <c r="S1076" s="3">
        <v>812</v>
      </c>
      <c r="T1076" s="3">
        <v>0</v>
      </c>
      <c r="U1076" s="3">
        <v>4191</v>
      </c>
      <c r="V1076" s="3">
        <v>12638</v>
      </c>
      <c r="W1076" s="3">
        <v>319</v>
      </c>
      <c r="X1076" s="3">
        <v>57901</v>
      </c>
      <c r="Y1076" s="3">
        <v>0</v>
      </c>
      <c r="Z1076" s="3">
        <v>0</v>
      </c>
      <c r="AA1076" s="3">
        <v>8816</v>
      </c>
      <c r="AB1076" s="3">
        <v>0</v>
      </c>
      <c r="AC1076" s="3">
        <v>0</v>
      </c>
      <c r="AD1076" s="3">
        <v>0</v>
      </c>
      <c r="AE1076" s="3">
        <v>0</v>
      </c>
      <c r="AF1076" s="33">
        <f t="shared" si="16"/>
        <v>129684</v>
      </c>
    </row>
    <row r="1077" spans="1:34" ht="13.5" thickBot="1" x14ac:dyDescent="0.25">
      <c r="A1077" s="6" t="s">
        <v>71</v>
      </c>
      <c r="B1077" s="25" t="s">
        <v>66</v>
      </c>
      <c r="C1077" s="3">
        <v>1991</v>
      </c>
      <c r="D1077" s="3">
        <v>0</v>
      </c>
      <c r="E1077" s="3">
        <v>252</v>
      </c>
      <c r="F1077" s="3">
        <v>217</v>
      </c>
      <c r="G1077" s="3">
        <v>1500</v>
      </c>
      <c r="H1077" s="3">
        <v>988</v>
      </c>
      <c r="I1077" s="3">
        <v>235</v>
      </c>
      <c r="J1077" s="3">
        <v>3271</v>
      </c>
      <c r="K1077" s="3">
        <v>0</v>
      </c>
      <c r="L1077" s="3">
        <v>411</v>
      </c>
      <c r="M1077" s="3">
        <v>209</v>
      </c>
      <c r="N1077" s="3">
        <v>3662</v>
      </c>
      <c r="O1077" s="3">
        <v>0</v>
      </c>
      <c r="P1077" s="3">
        <v>0</v>
      </c>
      <c r="Q1077" s="3">
        <v>0</v>
      </c>
      <c r="R1077" s="3">
        <v>0</v>
      </c>
      <c r="S1077" s="3">
        <v>750</v>
      </c>
      <c r="T1077" s="3">
        <v>19558</v>
      </c>
      <c r="U1077" s="3">
        <v>0</v>
      </c>
      <c r="V1077" s="3">
        <v>0</v>
      </c>
      <c r="W1077" s="3">
        <v>0</v>
      </c>
      <c r="X1077" s="3">
        <v>2286</v>
      </c>
      <c r="Y1077" s="3">
        <v>0</v>
      </c>
      <c r="Z1077" s="3">
        <v>0</v>
      </c>
      <c r="AA1077" s="3">
        <v>1060</v>
      </c>
      <c r="AB1077" s="3">
        <v>0</v>
      </c>
      <c r="AC1077" s="3">
        <v>0</v>
      </c>
      <c r="AD1077" s="3">
        <v>19</v>
      </c>
      <c r="AE1077" s="3">
        <v>0</v>
      </c>
      <c r="AF1077" s="33">
        <f t="shared" si="16"/>
        <v>34418</v>
      </c>
    </row>
    <row r="1078" spans="1:34" ht="13.5" thickBot="1" x14ac:dyDescent="0.25">
      <c r="A1078" s="6" t="s">
        <v>71</v>
      </c>
      <c r="B1078" s="25" t="s">
        <v>67</v>
      </c>
      <c r="C1078" s="3">
        <v>1991</v>
      </c>
      <c r="D1078" s="3">
        <v>0</v>
      </c>
      <c r="E1078" s="3">
        <v>30</v>
      </c>
      <c r="F1078" s="3">
        <v>0</v>
      </c>
      <c r="G1078" s="3">
        <v>5036</v>
      </c>
      <c r="H1078" s="3">
        <v>218</v>
      </c>
      <c r="I1078" s="3">
        <v>0</v>
      </c>
      <c r="J1078" s="3">
        <v>1875</v>
      </c>
      <c r="K1078" s="3">
        <v>0</v>
      </c>
      <c r="L1078" s="3">
        <v>0</v>
      </c>
      <c r="M1078" s="3">
        <v>0</v>
      </c>
      <c r="N1078" s="3">
        <v>9</v>
      </c>
      <c r="O1078" s="3">
        <v>0</v>
      </c>
      <c r="P1078" s="3">
        <v>0</v>
      </c>
      <c r="Q1078" s="3">
        <v>0</v>
      </c>
      <c r="R1078" s="3">
        <v>246</v>
      </c>
      <c r="S1078" s="3">
        <v>732</v>
      </c>
      <c r="T1078" s="3">
        <v>9275</v>
      </c>
      <c r="U1078" s="3">
        <v>0</v>
      </c>
      <c r="V1078" s="3">
        <v>0</v>
      </c>
      <c r="W1078" s="3">
        <v>482</v>
      </c>
      <c r="X1078" s="3">
        <v>1172</v>
      </c>
      <c r="Y1078" s="3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67</v>
      </c>
      <c r="AE1078" s="3">
        <v>0</v>
      </c>
      <c r="AF1078" s="33">
        <f t="shared" si="16"/>
        <v>19142</v>
      </c>
    </row>
    <row r="1079" spans="1:34" ht="13.5" thickBot="1" x14ac:dyDescent="0.25">
      <c r="A1079" s="6" t="s">
        <v>71</v>
      </c>
      <c r="B1079" s="25" t="s">
        <v>68</v>
      </c>
      <c r="C1079" s="3">
        <v>1991</v>
      </c>
      <c r="D1079" s="3">
        <v>0</v>
      </c>
      <c r="E1079" s="3">
        <v>1798</v>
      </c>
      <c r="F1079" s="3">
        <v>0</v>
      </c>
      <c r="G1079" s="3">
        <v>3528</v>
      </c>
      <c r="H1079" s="3">
        <v>1877</v>
      </c>
      <c r="I1079" s="3">
        <v>0</v>
      </c>
      <c r="J1079" s="3">
        <v>6164</v>
      </c>
      <c r="K1079" s="3">
        <v>0</v>
      </c>
      <c r="L1079" s="3">
        <v>0</v>
      </c>
      <c r="M1079" s="3">
        <v>41</v>
      </c>
      <c r="N1079" s="3">
        <v>8585</v>
      </c>
      <c r="O1079" s="3">
        <v>0</v>
      </c>
      <c r="P1079" s="3">
        <v>0</v>
      </c>
      <c r="Q1079" s="3">
        <v>0</v>
      </c>
      <c r="R1079" s="3">
        <v>595</v>
      </c>
      <c r="S1079" s="3">
        <v>305</v>
      </c>
      <c r="T1079" s="3">
        <v>338</v>
      </c>
      <c r="U1079" s="3">
        <v>0</v>
      </c>
      <c r="V1079" s="3">
        <v>0</v>
      </c>
      <c r="W1079" s="3">
        <v>0</v>
      </c>
      <c r="X1079" s="3">
        <v>1963</v>
      </c>
      <c r="Y1079" s="3">
        <v>0</v>
      </c>
      <c r="Z1079" s="3">
        <v>0</v>
      </c>
      <c r="AA1079" s="3">
        <v>2636</v>
      </c>
      <c r="AB1079" s="3">
        <v>0</v>
      </c>
      <c r="AC1079" s="3">
        <v>0</v>
      </c>
      <c r="AD1079" s="3">
        <v>66</v>
      </c>
      <c r="AE1079" s="3">
        <v>0</v>
      </c>
      <c r="AF1079" s="33">
        <f t="shared" si="16"/>
        <v>27896</v>
      </c>
      <c r="AG1079" s="3">
        <f>SUM(AF1031:AF1079)</f>
        <v>3978788</v>
      </c>
    </row>
    <row r="1080" spans="1:34" ht="13.5" thickBot="1" x14ac:dyDescent="0.25">
      <c r="A1080" s="6" t="s">
        <v>72</v>
      </c>
      <c r="B1080" s="3" t="s">
        <v>20</v>
      </c>
      <c r="C1080" s="3">
        <v>1992</v>
      </c>
      <c r="D1080" s="3">
        <v>0</v>
      </c>
      <c r="E1080" s="3">
        <v>0</v>
      </c>
      <c r="F1080" s="3">
        <v>0</v>
      </c>
      <c r="G1080" s="3">
        <v>1917</v>
      </c>
      <c r="H1080" s="3">
        <v>0</v>
      </c>
      <c r="I1080" s="3">
        <v>0</v>
      </c>
      <c r="J1080" s="3">
        <v>8812</v>
      </c>
      <c r="K1080" s="3">
        <v>0</v>
      </c>
      <c r="L1080" s="3">
        <v>347</v>
      </c>
      <c r="M1080" s="3">
        <v>0</v>
      </c>
      <c r="N1080" s="3">
        <v>1876</v>
      </c>
      <c r="O1080" s="3">
        <v>0</v>
      </c>
      <c r="P1080" s="3">
        <v>0</v>
      </c>
      <c r="Q1080" s="3">
        <v>0</v>
      </c>
      <c r="R1080" s="3">
        <v>0</v>
      </c>
      <c r="S1080" s="3">
        <v>2309</v>
      </c>
      <c r="T1080" s="3">
        <v>45593</v>
      </c>
      <c r="U1080" s="3">
        <v>0</v>
      </c>
      <c r="V1080" s="3">
        <v>6006</v>
      </c>
      <c r="W1080" s="3">
        <v>0</v>
      </c>
      <c r="X1080" s="3">
        <v>99990</v>
      </c>
      <c r="Y1080" s="3">
        <v>0</v>
      </c>
      <c r="Z1080" s="3">
        <v>0</v>
      </c>
      <c r="AA1080" s="3">
        <v>120</v>
      </c>
      <c r="AB1080" s="3">
        <v>0</v>
      </c>
      <c r="AC1080" s="3">
        <v>0</v>
      </c>
      <c r="AD1080" s="3">
        <v>2</v>
      </c>
      <c r="AE1080" s="3">
        <v>0</v>
      </c>
      <c r="AF1080" s="33">
        <f t="shared" si="16"/>
        <v>166972</v>
      </c>
    </row>
    <row r="1081" spans="1:34" ht="13.5" thickBot="1" x14ac:dyDescent="0.25">
      <c r="A1081" s="6" t="s">
        <v>72</v>
      </c>
      <c r="B1081" s="3" t="s">
        <v>21</v>
      </c>
      <c r="C1081" s="3">
        <v>1992</v>
      </c>
      <c r="D1081" s="3">
        <v>0</v>
      </c>
      <c r="E1081" s="3">
        <v>0</v>
      </c>
      <c r="F1081" s="3">
        <v>0</v>
      </c>
      <c r="G1081" s="3">
        <v>742</v>
      </c>
      <c r="H1081" s="3">
        <v>0</v>
      </c>
      <c r="I1081" s="3">
        <v>0</v>
      </c>
      <c r="J1081" s="3">
        <v>1305</v>
      </c>
      <c r="K1081" s="3">
        <v>0</v>
      </c>
      <c r="L1081" s="3">
        <v>776</v>
      </c>
      <c r="M1081" s="3">
        <v>0</v>
      </c>
      <c r="N1081" s="3">
        <v>1486</v>
      </c>
      <c r="O1081" s="3">
        <v>0</v>
      </c>
      <c r="P1081" s="3">
        <v>0</v>
      </c>
      <c r="Q1081" s="3">
        <v>0</v>
      </c>
      <c r="R1081" s="3">
        <v>0</v>
      </c>
      <c r="S1081" s="3">
        <v>2472</v>
      </c>
      <c r="T1081" s="3">
        <v>53665</v>
      </c>
      <c r="U1081" s="3">
        <v>0</v>
      </c>
      <c r="V1081" s="3">
        <v>1729</v>
      </c>
      <c r="W1081" s="3">
        <v>0</v>
      </c>
      <c r="X1081" s="3">
        <v>65996</v>
      </c>
      <c r="Y1081" s="3">
        <v>0</v>
      </c>
      <c r="Z1081" s="3">
        <v>0</v>
      </c>
      <c r="AA1081" s="3">
        <v>22</v>
      </c>
      <c r="AB1081" s="3">
        <v>0</v>
      </c>
      <c r="AC1081" s="3">
        <v>0</v>
      </c>
      <c r="AD1081" s="3">
        <v>7</v>
      </c>
      <c r="AE1081" s="3">
        <v>0</v>
      </c>
      <c r="AF1081" s="33">
        <f t="shared" si="16"/>
        <v>128200</v>
      </c>
    </row>
    <row r="1082" spans="1:34" ht="13.5" thickBot="1" x14ac:dyDescent="0.25">
      <c r="A1082" s="6" t="s">
        <v>72</v>
      </c>
      <c r="B1082" s="3" t="s">
        <v>22</v>
      </c>
      <c r="C1082" s="3">
        <v>1992</v>
      </c>
      <c r="D1082" s="3">
        <v>0</v>
      </c>
      <c r="E1082" s="3">
        <v>1342</v>
      </c>
      <c r="F1082" s="3">
        <v>0</v>
      </c>
      <c r="G1082" s="3">
        <v>15938</v>
      </c>
      <c r="H1082" s="3">
        <v>0</v>
      </c>
      <c r="I1082" s="3">
        <v>0</v>
      </c>
      <c r="J1082" s="3">
        <v>10286</v>
      </c>
      <c r="K1082" s="3">
        <v>0</v>
      </c>
      <c r="L1082" s="3">
        <v>1036</v>
      </c>
      <c r="M1082" s="3">
        <v>0</v>
      </c>
      <c r="N1082" s="3">
        <v>18103</v>
      </c>
      <c r="O1082" s="3">
        <v>0</v>
      </c>
      <c r="P1082" s="3">
        <v>0</v>
      </c>
      <c r="Q1082" s="3">
        <v>0</v>
      </c>
      <c r="R1082" s="3">
        <v>0</v>
      </c>
      <c r="S1082" s="3">
        <v>12839</v>
      </c>
      <c r="T1082" s="3">
        <v>124638</v>
      </c>
      <c r="U1082" s="3">
        <v>0</v>
      </c>
      <c r="V1082" s="3">
        <v>16429</v>
      </c>
      <c r="W1082" s="3">
        <v>0</v>
      </c>
      <c r="X1082" s="3">
        <v>110203</v>
      </c>
      <c r="Y1082" s="3">
        <v>0</v>
      </c>
      <c r="Z1082" s="3">
        <v>0</v>
      </c>
      <c r="AA1082" s="3">
        <v>791</v>
      </c>
      <c r="AB1082" s="3">
        <v>0</v>
      </c>
      <c r="AC1082" s="3">
        <v>0</v>
      </c>
      <c r="AD1082" s="3">
        <v>0</v>
      </c>
      <c r="AE1082" s="3">
        <v>0</v>
      </c>
      <c r="AF1082" s="33">
        <f t="shared" si="16"/>
        <v>311605</v>
      </c>
    </row>
    <row r="1083" spans="1:34" s="44" customFormat="1" ht="13.5" thickBot="1" x14ac:dyDescent="0.25">
      <c r="A1083" s="42" t="s">
        <v>72</v>
      </c>
      <c r="B1083" s="58" t="s">
        <v>23</v>
      </c>
      <c r="C1083" s="43">
        <v>1992</v>
      </c>
      <c r="D1083" s="43">
        <v>0</v>
      </c>
      <c r="E1083" s="43">
        <v>687</v>
      </c>
      <c r="F1083" s="43">
        <v>0</v>
      </c>
      <c r="G1083" s="43">
        <v>3044</v>
      </c>
      <c r="H1083" s="43">
        <v>1618</v>
      </c>
      <c r="I1083" s="43">
        <v>0</v>
      </c>
      <c r="J1083" s="43">
        <v>16076</v>
      </c>
      <c r="K1083" s="43">
        <v>0</v>
      </c>
      <c r="L1083" s="43">
        <v>59</v>
      </c>
      <c r="M1083" s="43">
        <v>0</v>
      </c>
      <c r="N1083" s="43">
        <v>328</v>
      </c>
      <c r="O1083" s="43">
        <v>64</v>
      </c>
      <c r="P1083" s="43">
        <v>0</v>
      </c>
      <c r="Q1083" s="43">
        <v>0</v>
      </c>
      <c r="R1083" s="43">
        <v>0</v>
      </c>
      <c r="S1083" s="43">
        <v>252</v>
      </c>
      <c r="T1083" s="43">
        <v>2115</v>
      </c>
      <c r="U1083" s="43">
        <v>0</v>
      </c>
      <c r="V1083" s="43">
        <v>8101</v>
      </c>
      <c r="W1083" s="43">
        <v>0</v>
      </c>
      <c r="X1083" s="43">
        <v>33710</v>
      </c>
      <c r="Y1083" s="43">
        <v>0</v>
      </c>
      <c r="Z1083" s="43">
        <v>0</v>
      </c>
      <c r="AA1083" s="43">
        <v>3125</v>
      </c>
      <c r="AB1083" s="43">
        <v>0</v>
      </c>
      <c r="AC1083" s="43">
        <v>0</v>
      </c>
      <c r="AD1083" s="43">
        <v>2</v>
      </c>
      <c r="AE1083" s="43">
        <v>0</v>
      </c>
      <c r="AF1083" s="57">
        <f t="shared" si="16"/>
        <v>69181</v>
      </c>
      <c r="AG1083" s="43"/>
      <c r="AH1083" s="43"/>
    </row>
    <row r="1084" spans="1:34" ht="13.5" thickBot="1" x14ac:dyDescent="0.25">
      <c r="A1084" s="6" t="s">
        <v>72</v>
      </c>
      <c r="B1084" s="3" t="s">
        <v>24</v>
      </c>
      <c r="C1084" s="3">
        <v>1992</v>
      </c>
      <c r="D1084" s="3">
        <v>0</v>
      </c>
      <c r="E1084" s="3">
        <v>63</v>
      </c>
      <c r="F1084" s="3">
        <v>0</v>
      </c>
      <c r="G1084" s="3">
        <v>0</v>
      </c>
      <c r="H1084" s="3">
        <v>380</v>
      </c>
      <c r="I1084" s="3">
        <v>0</v>
      </c>
      <c r="J1084" s="3">
        <v>0</v>
      </c>
      <c r="K1084" s="3">
        <v>140</v>
      </c>
      <c r="L1084" s="3">
        <v>0</v>
      </c>
      <c r="M1084" s="3">
        <v>0</v>
      </c>
      <c r="N1084" s="3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v>0</v>
      </c>
      <c r="T1084" s="3">
        <v>0</v>
      </c>
      <c r="U1084" s="3">
        <v>0</v>
      </c>
      <c r="V1084" s="3">
        <v>0</v>
      </c>
      <c r="W1084" s="3">
        <v>896</v>
      </c>
      <c r="X1084" s="3">
        <v>0</v>
      </c>
      <c r="Y1084" s="3">
        <v>0</v>
      </c>
      <c r="Z1084" s="3">
        <v>0</v>
      </c>
      <c r="AA1084" s="3">
        <v>0</v>
      </c>
      <c r="AB1084" s="3">
        <v>0</v>
      </c>
      <c r="AC1084" s="3">
        <v>0</v>
      </c>
      <c r="AD1084" s="3">
        <v>0</v>
      </c>
      <c r="AE1084" s="3">
        <v>0</v>
      </c>
      <c r="AF1084" s="33">
        <f t="shared" si="16"/>
        <v>1479</v>
      </c>
    </row>
    <row r="1085" spans="1:34" ht="13.5" thickBot="1" x14ac:dyDescent="0.25">
      <c r="A1085" s="6" t="s">
        <v>72</v>
      </c>
      <c r="B1085" s="3" t="s">
        <v>25</v>
      </c>
      <c r="C1085" s="3">
        <v>1992</v>
      </c>
      <c r="D1085" s="3">
        <v>0</v>
      </c>
      <c r="E1085" s="3">
        <v>1000</v>
      </c>
      <c r="F1085" s="3">
        <v>0</v>
      </c>
      <c r="G1085" s="3">
        <v>56000</v>
      </c>
      <c r="H1085" s="3">
        <v>168</v>
      </c>
      <c r="I1085" s="3">
        <v>0</v>
      </c>
      <c r="J1085" s="3">
        <v>25000</v>
      </c>
      <c r="K1085" s="3">
        <v>778</v>
      </c>
      <c r="L1085" s="3">
        <v>5000</v>
      </c>
      <c r="M1085" s="3">
        <v>0</v>
      </c>
      <c r="N1085" s="3">
        <v>86000</v>
      </c>
      <c r="O1085" s="3">
        <v>0</v>
      </c>
      <c r="P1085" s="3">
        <v>0</v>
      </c>
      <c r="Q1085" s="3">
        <v>0</v>
      </c>
      <c r="R1085" s="3">
        <v>1602</v>
      </c>
      <c r="S1085" s="3">
        <v>32000</v>
      </c>
      <c r="T1085" s="3">
        <v>92000</v>
      </c>
      <c r="U1085" s="3">
        <v>0</v>
      </c>
      <c r="V1085" s="3">
        <v>6000</v>
      </c>
      <c r="W1085" s="3">
        <v>1368</v>
      </c>
      <c r="X1085" s="3">
        <v>114000</v>
      </c>
      <c r="Y1085" s="3">
        <v>0</v>
      </c>
      <c r="Z1085" s="3">
        <v>0</v>
      </c>
      <c r="AA1085" s="3">
        <v>7000</v>
      </c>
      <c r="AB1085" s="3">
        <v>0</v>
      </c>
      <c r="AC1085" s="3">
        <v>0</v>
      </c>
      <c r="AD1085" s="3">
        <v>2000</v>
      </c>
      <c r="AE1085" s="3">
        <v>0</v>
      </c>
      <c r="AF1085" s="33">
        <f t="shared" si="16"/>
        <v>429916</v>
      </c>
    </row>
    <row r="1086" spans="1:34" ht="13.5" thickBot="1" x14ac:dyDescent="0.25">
      <c r="A1086" s="6" t="s">
        <v>72</v>
      </c>
      <c r="B1086" s="3" t="s">
        <v>26</v>
      </c>
      <c r="C1086" s="3">
        <v>1992</v>
      </c>
      <c r="D1086" s="3">
        <v>0</v>
      </c>
      <c r="E1086" s="3">
        <v>30</v>
      </c>
      <c r="F1086" s="3">
        <v>0</v>
      </c>
      <c r="G1086" s="3">
        <v>2153</v>
      </c>
      <c r="H1086" s="3">
        <v>723</v>
      </c>
      <c r="I1086" s="3">
        <v>0</v>
      </c>
      <c r="J1086" s="3">
        <v>5962</v>
      </c>
      <c r="K1086" s="3">
        <v>0</v>
      </c>
      <c r="L1086" s="3">
        <v>1451</v>
      </c>
      <c r="M1086" s="3">
        <v>0</v>
      </c>
      <c r="N1086" s="3">
        <v>1109</v>
      </c>
      <c r="O1086" s="3">
        <v>0</v>
      </c>
      <c r="P1086" s="3">
        <v>0</v>
      </c>
      <c r="Q1086" s="3">
        <v>0</v>
      </c>
      <c r="R1086" s="3">
        <v>0</v>
      </c>
      <c r="S1086" s="3">
        <v>2131</v>
      </c>
      <c r="T1086" s="3">
        <v>11969</v>
      </c>
      <c r="U1086" s="3">
        <v>0</v>
      </c>
      <c r="V1086" s="3">
        <v>14622</v>
      </c>
      <c r="W1086" s="3">
        <v>0</v>
      </c>
      <c r="X1086" s="3">
        <v>67933</v>
      </c>
      <c r="Y1086" s="3">
        <v>0</v>
      </c>
      <c r="Z1086" s="3">
        <v>0</v>
      </c>
      <c r="AA1086" s="3">
        <v>166</v>
      </c>
      <c r="AB1086" s="3">
        <v>0</v>
      </c>
      <c r="AC1086" s="3">
        <v>0</v>
      </c>
      <c r="AD1086" s="3">
        <v>1</v>
      </c>
      <c r="AE1086" s="3">
        <v>0</v>
      </c>
      <c r="AF1086" s="33">
        <f t="shared" si="16"/>
        <v>108250</v>
      </c>
    </row>
    <row r="1087" spans="1:34" ht="13.5" thickBot="1" x14ac:dyDescent="0.25">
      <c r="A1087" s="6" t="s">
        <v>72</v>
      </c>
      <c r="B1087" s="25" t="s">
        <v>27</v>
      </c>
      <c r="C1087" s="3">
        <v>1992</v>
      </c>
      <c r="D1087" s="3">
        <v>0</v>
      </c>
      <c r="E1087" s="3">
        <v>973</v>
      </c>
      <c r="F1087" s="3">
        <v>0</v>
      </c>
      <c r="G1087" s="3">
        <v>5162</v>
      </c>
      <c r="H1087" s="3">
        <v>156</v>
      </c>
      <c r="I1087" s="3">
        <v>0</v>
      </c>
      <c r="J1087" s="3">
        <v>23966</v>
      </c>
      <c r="K1087" s="3">
        <v>0</v>
      </c>
      <c r="L1087" s="3">
        <v>6</v>
      </c>
      <c r="M1087" s="3">
        <v>0</v>
      </c>
      <c r="N1087" s="3">
        <v>1774</v>
      </c>
      <c r="O1087" s="3">
        <v>0</v>
      </c>
      <c r="P1087" s="3">
        <v>0</v>
      </c>
      <c r="Q1087" s="3">
        <v>0</v>
      </c>
      <c r="R1087" s="3">
        <v>0</v>
      </c>
      <c r="S1087" s="3">
        <v>2041</v>
      </c>
      <c r="T1087" s="3">
        <v>8598</v>
      </c>
      <c r="U1087" s="3">
        <v>0</v>
      </c>
      <c r="V1087" s="3">
        <v>4415</v>
      </c>
      <c r="W1087" s="3">
        <v>0</v>
      </c>
      <c r="X1087" s="3">
        <v>61960</v>
      </c>
      <c r="Y1087" s="3">
        <v>0</v>
      </c>
      <c r="Z1087" s="3">
        <v>0</v>
      </c>
      <c r="AA1087" s="3">
        <v>1276</v>
      </c>
      <c r="AB1087" s="3">
        <v>0</v>
      </c>
      <c r="AC1087" s="3">
        <v>0</v>
      </c>
      <c r="AD1087" s="3">
        <v>47</v>
      </c>
      <c r="AE1087" s="3">
        <v>0</v>
      </c>
      <c r="AF1087" s="33">
        <f t="shared" si="16"/>
        <v>110374</v>
      </c>
    </row>
    <row r="1088" spans="1:34" ht="13.5" thickBot="1" x14ac:dyDescent="0.25">
      <c r="A1088" s="6" t="s">
        <v>72</v>
      </c>
      <c r="B1088" s="25" t="s">
        <v>28</v>
      </c>
      <c r="C1088" s="3">
        <v>1992</v>
      </c>
      <c r="D1088" s="3">
        <v>0</v>
      </c>
      <c r="E1088" s="3">
        <v>655</v>
      </c>
      <c r="F1088" s="3">
        <v>0</v>
      </c>
      <c r="G1088" s="3">
        <v>1171</v>
      </c>
      <c r="H1088" s="3">
        <v>52</v>
      </c>
      <c r="I1088" s="3">
        <v>0</v>
      </c>
      <c r="J1088" s="3">
        <v>12133</v>
      </c>
      <c r="K1088" s="3">
        <v>0</v>
      </c>
      <c r="L1088" s="3">
        <v>0</v>
      </c>
      <c r="M1088" s="3">
        <v>0</v>
      </c>
      <c r="N1088" s="3">
        <v>12835</v>
      </c>
      <c r="O1088" s="3">
        <v>0</v>
      </c>
      <c r="P1088" s="3">
        <v>0</v>
      </c>
      <c r="Q1088" s="3">
        <v>0</v>
      </c>
      <c r="R1088" s="3">
        <v>0</v>
      </c>
      <c r="S1088" s="3">
        <v>682</v>
      </c>
      <c r="T1088" s="3">
        <v>621</v>
      </c>
      <c r="U1088" s="3">
        <v>0</v>
      </c>
      <c r="V1088" s="3">
        <v>0</v>
      </c>
      <c r="W1088" s="3">
        <v>0</v>
      </c>
      <c r="X1088" s="3">
        <v>4543</v>
      </c>
      <c r="Y1088" s="3">
        <v>0</v>
      </c>
      <c r="Z1088" s="3">
        <v>0</v>
      </c>
      <c r="AA1088" s="3">
        <v>18</v>
      </c>
      <c r="AB1088" s="3">
        <v>0</v>
      </c>
      <c r="AC1088" s="3">
        <v>0</v>
      </c>
      <c r="AD1088" s="3">
        <v>21</v>
      </c>
      <c r="AE1088" s="3">
        <v>0</v>
      </c>
      <c r="AF1088" s="33">
        <f t="shared" si="16"/>
        <v>32731</v>
      </c>
    </row>
    <row r="1089" spans="1:32" ht="13.5" thickBot="1" x14ac:dyDescent="0.25">
      <c r="A1089" s="6" t="s">
        <v>72</v>
      </c>
      <c r="B1089" s="3" t="s">
        <v>29</v>
      </c>
      <c r="C1089" s="3">
        <v>1992</v>
      </c>
      <c r="D1089" s="3">
        <v>0</v>
      </c>
      <c r="E1089" s="3">
        <v>0</v>
      </c>
      <c r="F1089" s="3">
        <v>0</v>
      </c>
      <c r="G1089" s="3">
        <v>1589</v>
      </c>
      <c r="H1089" s="3">
        <v>0</v>
      </c>
      <c r="I1089" s="3">
        <v>0</v>
      </c>
      <c r="J1089" s="3">
        <v>320</v>
      </c>
      <c r="K1089" s="3">
        <v>0</v>
      </c>
      <c r="L1089" s="3">
        <v>2580</v>
      </c>
      <c r="M1089" s="3">
        <v>0</v>
      </c>
      <c r="N1089" s="3">
        <v>2952</v>
      </c>
      <c r="O1089" s="3">
        <v>0</v>
      </c>
      <c r="P1089" s="3">
        <v>0</v>
      </c>
      <c r="Q1089" s="3">
        <v>0</v>
      </c>
      <c r="R1089" s="3">
        <v>0</v>
      </c>
      <c r="S1089" s="3">
        <v>4155</v>
      </c>
      <c r="T1089" s="3">
        <v>142420</v>
      </c>
      <c r="U1089" s="3">
        <v>0</v>
      </c>
      <c r="V1089" s="3">
        <v>3504</v>
      </c>
      <c r="W1089" s="3">
        <v>0</v>
      </c>
      <c r="X1089" s="3">
        <v>111965</v>
      </c>
      <c r="Y1089" s="3">
        <v>0</v>
      </c>
      <c r="Z1089" s="3">
        <v>0</v>
      </c>
      <c r="AA1089" s="3">
        <v>72</v>
      </c>
      <c r="AB1089" s="3">
        <v>0</v>
      </c>
      <c r="AC1089" s="3">
        <v>0</v>
      </c>
      <c r="AD1089" s="3">
        <v>10</v>
      </c>
      <c r="AE1089" s="3">
        <v>0</v>
      </c>
      <c r="AF1089" s="33">
        <f t="shared" si="16"/>
        <v>269567</v>
      </c>
    </row>
    <row r="1090" spans="1:32" ht="13.5" thickBot="1" x14ac:dyDescent="0.25">
      <c r="A1090" s="6" t="s">
        <v>72</v>
      </c>
      <c r="B1090" s="25" t="s">
        <v>30</v>
      </c>
      <c r="C1090" s="3">
        <v>1992</v>
      </c>
      <c r="D1090" s="3">
        <v>0</v>
      </c>
      <c r="E1090" s="3">
        <v>5</v>
      </c>
      <c r="F1090" s="3">
        <v>0</v>
      </c>
      <c r="G1090" s="3">
        <v>677</v>
      </c>
      <c r="H1090" s="3">
        <v>648</v>
      </c>
      <c r="I1090" s="3">
        <v>0</v>
      </c>
      <c r="J1090" s="3">
        <v>1067</v>
      </c>
      <c r="K1090" s="3">
        <v>0</v>
      </c>
      <c r="L1090" s="3">
        <v>198</v>
      </c>
      <c r="M1090" s="3">
        <v>0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193</v>
      </c>
      <c r="T1090" s="3">
        <v>141</v>
      </c>
      <c r="U1090" s="3">
        <v>0</v>
      </c>
      <c r="V1090" s="3">
        <v>1197</v>
      </c>
      <c r="W1090" s="3">
        <v>0</v>
      </c>
      <c r="X1090" s="3">
        <v>4111</v>
      </c>
      <c r="Y1090" s="3">
        <v>0</v>
      </c>
      <c r="Z1090" s="3">
        <v>0</v>
      </c>
      <c r="AA1090" s="3">
        <v>16</v>
      </c>
      <c r="AB1090" s="3">
        <v>1</v>
      </c>
      <c r="AC1090" s="3">
        <v>0</v>
      </c>
      <c r="AD1090" s="3">
        <v>0</v>
      </c>
      <c r="AE1090" s="3">
        <v>0</v>
      </c>
      <c r="AF1090" s="33">
        <f t="shared" si="16"/>
        <v>8254</v>
      </c>
    </row>
    <row r="1091" spans="1:32" ht="13.5" thickBot="1" x14ac:dyDescent="0.25">
      <c r="A1091" s="6" t="s">
        <v>72</v>
      </c>
      <c r="B1091" s="25" t="s">
        <v>31</v>
      </c>
      <c r="C1091" s="3">
        <v>1992</v>
      </c>
      <c r="D1091" s="3">
        <v>0</v>
      </c>
      <c r="E1091" s="3">
        <v>860</v>
      </c>
      <c r="F1091" s="3">
        <v>0</v>
      </c>
      <c r="G1091" s="3">
        <v>538</v>
      </c>
      <c r="H1091" s="3">
        <v>162</v>
      </c>
      <c r="I1091" s="3">
        <v>0</v>
      </c>
      <c r="J1091" s="3">
        <v>9520</v>
      </c>
      <c r="K1091" s="3">
        <v>0</v>
      </c>
      <c r="L1091" s="3">
        <v>0</v>
      </c>
      <c r="M1091" s="3">
        <v>0</v>
      </c>
      <c r="N1091" s="3">
        <v>5229</v>
      </c>
      <c r="O1091" s="3">
        <v>0</v>
      </c>
      <c r="P1091" s="3">
        <v>0</v>
      </c>
      <c r="Q1091" s="3">
        <v>0</v>
      </c>
      <c r="R1091" s="3">
        <v>0</v>
      </c>
      <c r="S1091" s="3">
        <v>756</v>
      </c>
      <c r="T1091" s="3">
        <v>1175</v>
      </c>
      <c r="U1091" s="3">
        <v>0</v>
      </c>
      <c r="V1091" s="3">
        <v>36</v>
      </c>
      <c r="W1091" s="3">
        <v>0</v>
      </c>
      <c r="X1091" s="3">
        <v>9187</v>
      </c>
      <c r="Y1091" s="3">
        <v>0</v>
      </c>
      <c r="Z1091" s="3">
        <v>0</v>
      </c>
      <c r="AA1091" s="3">
        <v>97</v>
      </c>
      <c r="AB1091" s="3">
        <v>0</v>
      </c>
      <c r="AC1091" s="3">
        <v>0</v>
      </c>
      <c r="AD1091" s="3">
        <v>0</v>
      </c>
      <c r="AE1091" s="3">
        <v>0</v>
      </c>
      <c r="AF1091" s="33">
        <f t="shared" ref="AF1091:AF1154" si="17">SUM(D1091:AE1091)</f>
        <v>27560</v>
      </c>
    </row>
    <row r="1092" spans="1:32" ht="13.5" thickBot="1" x14ac:dyDescent="0.25">
      <c r="A1092" s="6" t="s">
        <v>72</v>
      </c>
      <c r="B1092" s="25" t="s">
        <v>32</v>
      </c>
      <c r="C1092" s="3">
        <v>1992</v>
      </c>
      <c r="D1092" s="3">
        <v>0</v>
      </c>
      <c r="E1092" s="3">
        <v>0</v>
      </c>
      <c r="F1092" s="3">
        <v>0</v>
      </c>
      <c r="G1092" s="3">
        <v>21648</v>
      </c>
      <c r="H1092" s="3">
        <v>217</v>
      </c>
      <c r="I1092" s="3">
        <v>0</v>
      </c>
      <c r="J1092" s="3">
        <v>3554</v>
      </c>
      <c r="K1092" s="3">
        <v>1647</v>
      </c>
      <c r="L1092" s="3">
        <v>2207</v>
      </c>
      <c r="M1092" s="3">
        <v>0</v>
      </c>
      <c r="N1092" s="3">
        <v>10988</v>
      </c>
      <c r="O1092" s="3">
        <v>0</v>
      </c>
      <c r="P1092" s="3">
        <v>0</v>
      </c>
      <c r="Q1092" s="3">
        <v>0</v>
      </c>
      <c r="R1092" s="3">
        <v>0</v>
      </c>
      <c r="S1092" s="3">
        <v>25924</v>
      </c>
      <c r="T1092" s="3">
        <v>370664</v>
      </c>
      <c r="U1092" s="3">
        <v>0</v>
      </c>
      <c r="V1092" s="3">
        <v>20352</v>
      </c>
      <c r="W1092" s="3">
        <v>969</v>
      </c>
      <c r="X1092" s="3">
        <v>82024</v>
      </c>
      <c r="Y1092" s="3">
        <v>0</v>
      </c>
      <c r="Z1092" s="3">
        <v>0</v>
      </c>
      <c r="AA1092" s="3">
        <v>8050</v>
      </c>
      <c r="AB1092" s="3">
        <v>0</v>
      </c>
      <c r="AC1092" s="3">
        <v>0</v>
      </c>
      <c r="AD1092" s="3">
        <v>0</v>
      </c>
      <c r="AE1092" s="3">
        <v>0</v>
      </c>
      <c r="AF1092" s="33">
        <f t="shared" si="17"/>
        <v>548244</v>
      </c>
    </row>
    <row r="1093" spans="1:32" ht="13.5" thickBot="1" x14ac:dyDescent="0.25">
      <c r="A1093" s="6" t="s">
        <v>73</v>
      </c>
      <c r="B1093" s="3" t="s">
        <v>33</v>
      </c>
      <c r="C1093" s="3">
        <v>1992</v>
      </c>
      <c r="D1093" s="3">
        <v>0</v>
      </c>
      <c r="E1093" s="3">
        <v>0</v>
      </c>
      <c r="F1093" s="3">
        <v>0</v>
      </c>
      <c r="G1093" s="3">
        <v>594</v>
      </c>
      <c r="H1093" s="3">
        <v>0</v>
      </c>
      <c r="I1093" s="3">
        <v>0</v>
      </c>
      <c r="J1093" s="3">
        <v>93</v>
      </c>
      <c r="K1093" s="3">
        <v>0</v>
      </c>
      <c r="L1093" s="3">
        <v>31</v>
      </c>
      <c r="M1093" s="3">
        <v>0</v>
      </c>
      <c r="N1093" s="3">
        <v>52</v>
      </c>
      <c r="O1093" s="3">
        <v>0</v>
      </c>
      <c r="P1093" s="3">
        <v>0</v>
      </c>
      <c r="Q1093" s="3">
        <v>0</v>
      </c>
      <c r="R1093" s="3">
        <v>0</v>
      </c>
      <c r="S1093" s="3">
        <v>140</v>
      </c>
      <c r="T1093" s="3">
        <v>3226</v>
      </c>
      <c r="U1093" s="3">
        <v>0</v>
      </c>
      <c r="V1093" s="3">
        <v>232</v>
      </c>
      <c r="W1093" s="3">
        <v>131</v>
      </c>
      <c r="X1093" s="3">
        <v>1570</v>
      </c>
      <c r="Y1093" s="3">
        <v>0</v>
      </c>
      <c r="Z1093" s="3">
        <v>0</v>
      </c>
      <c r="AA1093" s="3">
        <v>82</v>
      </c>
      <c r="AB1093" s="3">
        <v>0</v>
      </c>
      <c r="AC1093" s="3">
        <v>0</v>
      </c>
      <c r="AD1093" s="3">
        <v>2</v>
      </c>
      <c r="AE1093" s="3">
        <v>0</v>
      </c>
      <c r="AF1093" s="33">
        <f t="shared" si="17"/>
        <v>6153</v>
      </c>
    </row>
    <row r="1094" spans="1:32" ht="13.5" thickBot="1" x14ac:dyDescent="0.25">
      <c r="A1094" s="6" t="s">
        <v>73</v>
      </c>
      <c r="B1094" s="3" t="s">
        <v>34</v>
      </c>
      <c r="C1094" s="3">
        <v>1992</v>
      </c>
      <c r="D1094" s="3">
        <v>0</v>
      </c>
      <c r="E1094" s="3">
        <v>0</v>
      </c>
      <c r="F1094" s="3">
        <v>0</v>
      </c>
      <c r="G1094" s="3">
        <v>20</v>
      </c>
      <c r="H1094" s="3">
        <v>0</v>
      </c>
      <c r="I1094" s="3">
        <v>0</v>
      </c>
      <c r="J1094" s="3">
        <v>0</v>
      </c>
      <c r="K1094" s="3">
        <v>0</v>
      </c>
      <c r="L1094" s="3">
        <v>34</v>
      </c>
      <c r="M1094" s="3">
        <v>0</v>
      </c>
      <c r="N1094" s="3">
        <v>0</v>
      </c>
      <c r="O1094" s="3">
        <v>0</v>
      </c>
      <c r="P1094" s="3">
        <v>0</v>
      </c>
      <c r="Q1094" s="3">
        <v>0</v>
      </c>
      <c r="R1094" s="3">
        <v>0</v>
      </c>
      <c r="S1094" s="3">
        <v>0</v>
      </c>
      <c r="T1094" s="3">
        <v>33892</v>
      </c>
      <c r="U1094" s="3">
        <v>0</v>
      </c>
      <c r="V1094" s="3">
        <v>323</v>
      </c>
      <c r="W1094" s="3">
        <v>9</v>
      </c>
      <c r="X1094" s="3">
        <v>1169</v>
      </c>
      <c r="Y1094" s="3">
        <v>0</v>
      </c>
      <c r="Z1094" s="3">
        <v>0</v>
      </c>
      <c r="AA1094" s="3">
        <v>3</v>
      </c>
      <c r="AB1094" s="3">
        <v>0</v>
      </c>
      <c r="AC1094" s="3">
        <v>0</v>
      </c>
      <c r="AD1094" s="3">
        <v>0</v>
      </c>
      <c r="AE1094" s="3">
        <v>0</v>
      </c>
      <c r="AF1094" s="33">
        <f t="shared" si="17"/>
        <v>35450</v>
      </c>
    </row>
    <row r="1095" spans="1:32" ht="13.5" thickBot="1" x14ac:dyDescent="0.25">
      <c r="A1095" s="6" t="s">
        <v>73</v>
      </c>
      <c r="B1095" s="3" t="s">
        <v>35</v>
      </c>
      <c r="C1095" s="3">
        <v>1992</v>
      </c>
      <c r="D1095" s="3">
        <v>0</v>
      </c>
      <c r="E1095" s="3">
        <v>0</v>
      </c>
      <c r="F1095" s="3">
        <v>0</v>
      </c>
      <c r="G1095" s="3">
        <v>9619</v>
      </c>
      <c r="H1095" s="3">
        <v>123</v>
      </c>
      <c r="I1095" s="3">
        <v>0</v>
      </c>
      <c r="J1095" s="3">
        <v>1356</v>
      </c>
      <c r="K1095" s="3">
        <v>1345</v>
      </c>
      <c r="L1095" s="3">
        <v>58</v>
      </c>
      <c r="M1095" s="3">
        <v>0</v>
      </c>
      <c r="N1095" s="3">
        <v>1916</v>
      </c>
      <c r="O1095" s="3">
        <v>0</v>
      </c>
      <c r="P1095" s="3">
        <v>0</v>
      </c>
      <c r="Q1095" s="3">
        <v>0</v>
      </c>
      <c r="R1095" s="3">
        <v>2090</v>
      </c>
      <c r="S1095" s="3">
        <v>1803</v>
      </c>
      <c r="T1095" s="3">
        <v>0</v>
      </c>
      <c r="U1095" s="3">
        <v>0</v>
      </c>
      <c r="V1095" s="3">
        <v>0</v>
      </c>
      <c r="W1095" s="3">
        <v>887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  <c r="AC1095" s="3">
        <v>0</v>
      </c>
      <c r="AD1095" s="3">
        <v>0</v>
      </c>
      <c r="AE1095" s="3">
        <v>0</v>
      </c>
      <c r="AF1095" s="33">
        <f t="shared" si="17"/>
        <v>19197</v>
      </c>
    </row>
    <row r="1096" spans="1:32" ht="13.5" thickBot="1" x14ac:dyDescent="0.25">
      <c r="A1096" s="6" t="s">
        <v>73</v>
      </c>
      <c r="B1096" s="3" t="s">
        <v>37</v>
      </c>
      <c r="C1096" s="3">
        <v>1992</v>
      </c>
      <c r="D1096" s="3">
        <v>0</v>
      </c>
      <c r="E1096" s="3">
        <v>0</v>
      </c>
      <c r="F1096" s="3">
        <v>0</v>
      </c>
      <c r="G1096" s="3">
        <v>1086</v>
      </c>
      <c r="H1096" s="3">
        <v>8</v>
      </c>
      <c r="I1096" s="3">
        <v>0</v>
      </c>
      <c r="J1096" s="3">
        <v>95</v>
      </c>
      <c r="K1096" s="3">
        <v>111</v>
      </c>
      <c r="L1096" s="3">
        <v>19</v>
      </c>
      <c r="M1096" s="3">
        <v>0</v>
      </c>
      <c r="N1096" s="3">
        <v>118</v>
      </c>
      <c r="O1096" s="3">
        <v>0</v>
      </c>
      <c r="P1096" s="3">
        <v>0</v>
      </c>
      <c r="Q1096" s="3">
        <v>0</v>
      </c>
      <c r="R1096" s="3">
        <v>0</v>
      </c>
      <c r="S1096" s="3">
        <v>591</v>
      </c>
      <c r="T1096" s="3">
        <v>9474</v>
      </c>
      <c r="U1096" s="3">
        <v>0</v>
      </c>
      <c r="V1096" s="3">
        <v>60</v>
      </c>
      <c r="W1096" s="3">
        <v>149</v>
      </c>
      <c r="X1096" s="3">
        <v>2150</v>
      </c>
      <c r="Y1096" s="3">
        <v>0</v>
      </c>
      <c r="Z1096" s="3">
        <v>0</v>
      </c>
      <c r="AA1096" s="3">
        <v>31</v>
      </c>
      <c r="AB1096" s="3">
        <v>0</v>
      </c>
      <c r="AC1096" s="3">
        <v>0</v>
      </c>
      <c r="AD1096" s="3">
        <v>0</v>
      </c>
      <c r="AE1096" s="3">
        <v>0</v>
      </c>
      <c r="AF1096" s="33">
        <f t="shared" si="17"/>
        <v>13892</v>
      </c>
    </row>
    <row r="1097" spans="1:32" ht="13.5" thickBot="1" x14ac:dyDescent="0.25">
      <c r="A1097" s="6" t="s">
        <v>73</v>
      </c>
      <c r="B1097" s="3" t="s">
        <v>38</v>
      </c>
      <c r="C1097" s="3">
        <v>1992</v>
      </c>
      <c r="D1097" s="3">
        <v>0</v>
      </c>
      <c r="E1097" s="3">
        <v>0</v>
      </c>
      <c r="F1097" s="3">
        <v>0</v>
      </c>
      <c r="G1097" s="3">
        <v>2059</v>
      </c>
      <c r="H1097" s="3">
        <v>0</v>
      </c>
      <c r="I1097" s="3">
        <v>0</v>
      </c>
      <c r="J1097" s="3">
        <v>260</v>
      </c>
      <c r="K1097" s="3">
        <v>426</v>
      </c>
      <c r="L1097" s="3">
        <v>86</v>
      </c>
      <c r="M1097" s="3">
        <v>0</v>
      </c>
      <c r="N1097" s="3">
        <v>381</v>
      </c>
      <c r="O1097" s="3">
        <v>0</v>
      </c>
      <c r="P1097" s="3">
        <v>0</v>
      </c>
      <c r="Q1097" s="3">
        <v>0</v>
      </c>
      <c r="R1097" s="3">
        <v>0</v>
      </c>
      <c r="S1097" s="3">
        <v>381</v>
      </c>
      <c r="T1097" s="3">
        <v>2525</v>
      </c>
      <c r="U1097" s="3">
        <v>0</v>
      </c>
      <c r="V1097" s="3">
        <v>0</v>
      </c>
      <c r="W1097" s="3">
        <v>285</v>
      </c>
      <c r="X1097" s="3">
        <v>854</v>
      </c>
      <c r="Y1097" s="3">
        <v>0</v>
      </c>
      <c r="Z1097" s="3">
        <v>0</v>
      </c>
      <c r="AA1097" s="3">
        <v>106</v>
      </c>
      <c r="AB1097" s="3">
        <v>0</v>
      </c>
      <c r="AC1097" s="3">
        <v>0</v>
      </c>
      <c r="AD1097" s="3">
        <v>45</v>
      </c>
      <c r="AE1097" s="3">
        <v>0</v>
      </c>
      <c r="AF1097" s="33">
        <f t="shared" si="17"/>
        <v>7408</v>
      </c>
    </row>
    <row r="1098" spans="1:32" ht="13.5" thickBot="1" x14ac:dyDescent="0.25">
      <c r="A1098" s="6" t="s">
        <v>73</v>
      </c>
      <c r="B1098" s="3" t="s">
        <v>39</v>
      </c>
      <c r="C1098" s="3">
        <v>1992</v>
      </c>
      <c r="D1098" s="3">
        <v>0</v>
      </c>
      <c r="E1098" s="3">
        <v>0</v>
      </c>
      <c r="F1098" s="3">
        <v>0</v>
      </c>
      <c r="G1098" s="3">
        <v>168</v>
      </c>
      <c r="H1098" s="3">
        <v>0</v>
      </c>
      <c r="I1098" s="3">
        <v>0</v>
      </c>
      <c r="J1098" s="3">
        <v>5</v>
      </c>
      <c r="K1098" s="3">
        <v>0</v>
      </c>
      <c r="L1098" s="3">
        <v>995</v>
      </c>
      <c r="M1098" s="3">
        <v>0</v>
      </c>
      <c r="N1098" s="3">
        <v>1800</v>
      </c>
      <c r="O1098" s="3">
        <v>0</v>
      </c>
      <c r="P1098" s="3">
        <v>0</v>
      </c>
      <c r="Q1098" s="3">
        <v>0</v>
      </c>
      <c r="R1098" s="3">
        <v>0</v>
      </c>
      <c r="S1098" s="3">
        <v>658</v>
      </c>
      <c r="T1098" s="3">
        <v>78228</v>
      </c>
      <c r="U1098" s="3">
        <v>0</v>
      </c>
      <c r="V1098" s="3">
        <v>1455</v>
      </c>
      <c r="W1098" s="3">
        <v>39</v>
      </c>
      <c r="X1098" s="3">
        <v>6618</v>
      </c>
      <c r="Y1098" s="3">
        <v>0</v>
      </c>
      <c r="Z1098" s="3">
        <v>0</v>
      </c>
      <c r="AA1098" s="3">
        <v>730</v>
      </c>
      <c r="AB1098" s="3">
        <v>0</v>
      </c>
      <c r="AC1098" s="3">
        <v>165747</v>
      </c>
      <c r="AD1098" s="3">
        <v>5</v>
      </c>
      <c r="AE1098" s="3">
        <v>0</v>
      </c>
      <c r="AF1098" s="33">
        <f t="shared" si="17"/>
        <v>256448</v>
      </c>
    </row>
    <row r="1099" spans="1:32" ht="13.5" thickBot="1" x14ac:dyDescent="0.25">
      <c r="A1099" s="6" t="s">
        <v>73</v>
      </c>
      <c r="B1099" s="3" t="s">
        <v>40</v>
      </c>
      <c r="C1099" s="3">
        <v>1992</v>
      </c>
      <c r="D1099" s="3">
        <v>0</v>
      </c>
      <c r="E1099" s="3">
        <v>0</v>
      </c>
      <c r="F1099" s="3">
        <v>0</v>
      </c>
      <c r="G1099" s="3">
        <v>13544</v>
      </c>
      <c r="H1099" s="3">
        <v>209</v>
      </c>
      <c r="I1099" s="3">
        <v>0</v>
      </c>
      <c r="J1099" s="3">
        <v>1133</v>
      </c>
      <c r="K1099" s="3">
        <v>639</v>
      </c>
      <c r="L1099" s="3">
        <v>4328</v>
      </c>
      <c r="M1099" s="3">
        <v>0</v>
      </c>
      <c r="N1099" s="3">
        <v>10826</v>
      </c>
      <c r="O1099" s="3">
        <v>0</v>
      </c>
      <c r="P1099" s="3">
        <v>0</v>
      </c>
      <c r="Q1099" s="3">
        <v>0</v>
      </c>
      <c r="R1099" s="3">
        <v>44</v>
      </c>
      <c r="S1099" s="3">
        <v>10551</v>
      </c>
      <c r="T1099" s="3">
        <v>110133</v>
      </c>
      <c r="U1099" s="3">
        <v>0</v>
      </c>
      <c r="V1099" s="3">
        <v>7849</v>
      </c>
      <c r="W1099" s="3">
        <v>889</v>
      </c>
      <c r="X1099" s="3">
        <v>155529</v>
      </c>
      <c r="Y1099" s="3">
        <v>0</v>
      </c>
      <c r="Z1099" s="3">
        <v>0</v>
      </c>
      <c r="AA1099" s="3">
        <v>2011</v>
      </c>
      <c r="AB1099" s="3">
        <v>0</v>
      </c>
      <c r="AC1099" s="3">
        <v>0</v>
      </c>
      <c r="AD1099" s="3">
        <v>0</v>
      </c>
      <c r="AE1099" s="3">
        <v>0</v>
      </c>
      <c r="AF1099" s="33">
        <f t="shared" si="17"/>
        <v>317685</v>
      </c>
    </row>
    <row r="1100" spans="1:32" ht="13.5" thickBot="1" x14ac:dyDescent="0.25">
      <c r="A1100" s="6" t="s">
        <v>73</v>
      </c>
      <c r="B1100" s="25" t="s">
        <v>41</v>
      </c>
      <c r="C1100" s="3">
        <v>1992</v>
      </c>
      <c r="D1100" s="3">
        <v>0</v>
      </c>
      <c r="E1100" s="3">
        <v>0</v>
      </c>
      <c r="F1100" s="3">
        <v>0</v>
      </c>
      <c r="G1100" s="3">
        <v>4506</v>
      </c>
      <c r="H1100" s="3">
        <v>0</v>
      </c>
      <c r="I1100" s="3">
        <v>0</v>
      </c>
      <c r="J1100" s="3">
        <v>4402</v>
      </c>
      <c r="K1100" s="3">
        <v>0</v>
      </c>
      <c r="L1100" s="3">
        <v>25395</v>
      </c>
      <c r="M1100" s="3">
        <v>0</v>
      </c>
      <c r="N1100" s="3">
        <v>27611</v>
      </c>
      <c r="O1100" s="3">
        <v>0</v>
      </c>
      <c r="P1100" s="3">
        <v>0</v>
      </c>
      <c r="Q1100" s="3">
        <v>0</v>
      </c>
      <c r="R1100" s="3">
        <v>0</v>
      </c>
      <c r="S1100" s="3">
        <v>9157</v>
      </c>
      <c r="T1100" s="3">
        <v>135533</v>
      </c>
      <c r="U1100" s="3">
        <v>0</v>
      </c>
      <c r="V1100" s="3">
        <v>27754</v>
      </c>
      <c r="W1100" s="3">
        <v>0</v>
      </c>
      <c r="X1100" s="3">
        <v>124404</v>
      </c>
      <c r="Y1100" s="3">
        <v>0</v>
      </c>
      <c r="Z1100" s="3">
        <v>0</v>
      </c>
      <c r="AA1100" s="3">
        <v>7221</v>
      </c>
      <c r="AB1100" s="3">
        <v>0</v>
      </c>
      <c r="AC1100" s="3">
        <v>0</v>
      </c>
      <c r="AD1100" s="3">
        <v>343</v>
      </c>
      <c r="AE1100" s="3">
        <v>0</v>
      </c>
      <c r="AF1100" s="33">
        <f t="shared" si="17"/>
        <v>366326</v>
      </c>
    </row>
    <row r="1101" spans="1:32" ht="13.5" thickBot="1" x14ac:dyDescent="0.25">
      <c r="A1101" s="6" t="s">
        <v>73</v>
      </c>
      <c r="B1101" s="25" t="s">
        <v>42</v>
      </c>
      <c r="C1101" s="3">
        <v>1992</v>
      </c>
      <c r="D1101" s="3"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3">
        <v>0</v>
      </c>
      <c r="L1101" s="3">
        <v>3</v>
      </c>
      <c r="M1101" s="3">
        <v>0</v>
      </c>
      <c r="N1101" s="3">
        <v>0</v>
      </c>
      <c r="O1101" s="3">
        <v>0</v>
      </c>
      <c r="P1101" s="3">
        <v>0</v>
      </c>
      <c r="Q1101" s="3">
        <v>0</v>
      </c>
      <c r="R1101" s="3">
        <v>0</v>
      </c>
      <c r="S1101" s="3">
        <v>65</v>
      </c>
      <c r="T1101" s="3">
        <v>461</v>
      </c>
      <c r="U1101" s="3">
        <v>0</v>
      </c>
      <c r="V1101" s="3">
        <v>82</v>
      </c>
      <c r="W1101" s="3">
        <v>0</v>
      </c>
      <c r="X1101" s="3">
        <v>306</v>
      </c>
      <c r="Y1101" s="3">
        <v>0</v>
      </c>
      <c r="Z1101" s="3">
        <v>0</v>
      </c>
      <c r="AA1101" s="3">
        <v>67</v>
      </c>
      <c r="AB1101" s="3">
        <v>0</v>
      </c>
      <c r="AC1101" s="3">
        <v>0</v>
      </c>
      <c r="AD1101" s="3">
        <v>4</v>
      </c>
      <c r="AE1101" s="3">
        <v>0</v>
      </c>
      <c r="AF1101" s="33">
        <f t="shared" si="17"/>
        <v>988</v>
      </c>
    </row>
    <row r="1102" spans="1:32" ht="13.5" thickBot="1" x14ac:dyDescent="0.25">
      <c r="A1102" s="6" t="s">
        <v>73</v>
      </c>
      <c r="B1102" s="25" t="s">
        <v>43</v>
      </c>
      <c r="C1102" s="3">
        <v>1992</v>
      </c>
      <c r="D1102" s="3">
        <v>0</v>
      </c>
      <c r="E1102" s="3">
        <v>0</v>
      </c>
      <c r="F1102" s="3">
        <v>0</v>
      </c>
      <c r="G1102" s="3">
        <v>1060</v>
      </c>
      <c r="H1102" s="3">
        <v>28</v>
      </c>
      <c r="I1102" s="3">
        <v>0</v>
      </c>
      <c r="J1102" s="3">
        <v>277</v>
      </c>
      <c r="K1102" s="3">
        <v>247</v>
      </c>
      <c r="L1102" s="3">
        <v>276</v>
      </c>
      <c r="M1102" s="3">
        <v>0</v>
      </c>
      <c r="N1102" s="3">
        <v>600</v>
      </c>
      <c r="O1102" s="3">
        <v>0</v>
      </c>
      <c r="P1102" s="3">
        <v>0</v>
      </c>
      <c r="Q1102" s="3">
        <v>0</v>
      </c>
      <c r="R1102" s="3">
        <v>0</v>
      </c>
      <c r="S1102" s="3">
        <v>743</v>
      </c>
      <c r="T1102" s="3">
        <v>9007</v>
      </c>
      <c r="U1102" s="3">
        <v>0</v>
      </c>
      <c r="V1102" s="3">
        <v>0</v>
      </c>
      <c r="W1102" s="3">
        <v>140</v>
      </c>
      <c r="X1102" s="3">
        <v>1353</v>
      </c>
      <c r="Y1102" s="3">
        <v>0</v>
      </c>
      <c r="Z1102" s="3">
        <v>0</v>
      </c>
      <c r="AA1102" s="3">
        <v>45</v>
      </c>
      <c r="AB1102" s="3">
        <v>0</v>
      </c>
      <c r="AC1102" s="3">
        <v>0</v>
      </c>
      <c r="AD1102" s="3">
        <v>0</v>
      </c>
      <c r="AE1102" s="3">
        <v>0</v>
      </c>
      <c r="AF1102" s="33">
        <f t="shared" si="17"/>
        <v>13776</v>
      </c>
    </row>
    <row r="1103" spans="1:32" ht="13.5" thickBot="1" x14ac:dyDescent="0.25">
      <c r="A1103" s="6" t="s">
        <v>74</v>
      </c>
      <c r="B1103" s="25" t="s">
        <v>44</v>
      </c>
      <c r="C1103" s="3">
        <v>1992</v>
      </c>
      <c r="D1103" s="3">
        <v>0</v>
      </c>
      <c r="E1103" s="3">
        <v>0</v>
      </c>
      <c r="F1103" s="3">
        <v>0</v>
      </c>
      <c r="G1103" s="3">
        <v>43</v>
      </c>
      <c r="H1103" s="3">
        <v>3</v>
      </c>
      <c r="I1103" s="3">
        <v>0</v>
      </c>
      <c r="J1103" s="3">
        <v>3</v>
      </c>
      <c r="K1103" s="3">
        <v>0</v>
      </c>
      <c r="L1103" s="3">
        <v>68</v>
      </c>
      <c r="M1103" s="3">
        <v>0</v>
      </c>
      <c r="N1103" s="3">
        <v>6</v>
      </c>
      <c r="O1103" s="3">
        <v>0</v>
      </c>
      <c r="P1103" s="3">
        <v>0</v>
      </c>
      <c r="Q1103" s="3">
        <v>0</v>
      </c>
      <c r="R1103" s="3">
        <v>0</v>
      </c>
      <c r="S1103" s="3">
        <v>132</v>
      </c>
      <c r="T1103" s="3">
        <v>385</v>
      </c>
      <c r="U1103" s="3">
        <v>0</v>
      </c>
      <c r="V1103" s="3">
        <v>61</v>
      </c>
      <c r="W1103" s="3">
        <v>2</v>
      </c>
      <c r="X1103" s="3">
        <v>158</v>
      </c>
      <c r="Y1103" s="3">
        <v>0</v>
      </c>
      <c r="Z1103" s="3">
        <v>0</v>
      </c>
      <c r="AA1103" s="3">
        <v>0</v>
      </c>
      <c r="AB1103" s="3">
        <v>0</v>
      </c>
      <c r="AC1103" s="3">
        <v>0</v>
      </c>
      <c r="AD1103" s="3">
        <v>0</v>
      </c>
      <c r="AE1103" s="3">
        <v>0</v>
      </c>
      <c r="AF1103" s="33">
        <f t="shared" si="17"/>
        <v>861</v>
      </c>
    </row>
    <row r="1104" spans="1:32" ht="13.5" thickBot="1" x14ac:dyDescent="0.25">
      <c r="A1104" s="6" t="s">
        <v>74</v>
      </c>
      <c r="B1104" s="25" t="s">
        <v>45</v>
      </c>
      <c r="C1104" s="3">
        <v>1992</v>
      </c>
      <c r="D1104" s="3">
        <v>0</v>
      </c>
      <c r="E1104" s="3">
        <v>0</v>
      </c>
      <c r="F1104" s="3">
        <v>0</v>
      </c>
      <c r="G1104" s="3">
        <v>3187</v>
      </c>
      <c r="H1104" s="3">
        <v>445</v>
      </c>
      <c r="I1104" s="3">
        <v>0</v>
      </c>
      <c r="J1104" s="3">
        <v>171</v>
      </c>
      <c r="K1104" s="3">
        <v>0</v>
      </c>
      <c r="L1104" s="3">
        <v>1119</v>
      </c>
      <c r="M1104" s="3">
        <v>0</v>
      </c>
      <c r="N1104" s="3">
        <v>0</v>
      </c>
      <c r="O1104" s="3">
        <v>0</v>
      </c>
      <c r="P1104" s="3">
        <v>0</v>
      </c>
      <c r="Q1104" s="3">
        <v>0</v>
      </c>
      <c r="R1104" s="3">
        <v>0</v>
      </c>
      <c r="S1104" s="3">
        <v>4176</v>
      </c>
      <c r="T1104" s="3">
        <v>3196</v>
      </c>
      <c r="U1104" s="3">
        <v>198</v>
      </c>
      <c r="V1104" s="3">
        <v>2630</v>
      </c>
      <c r="W1104" s="3">
        <v>806</v>
      </c>
      <c r="X1104" s="3">
        <v>18110</v>
      </c>
      <c r="Y1104" s="3">
        <v>0</v>
      </c>
      <c r="Z1104" s="3">
        <v>0</v>
      </c>
      <c r="AA1104" s="3">
        <v>34</v>
      </c>
      <c r="AB1104" s="3">
        <v>1</v>
      </c>
      <c r="AC1104" s="3">
        <v>0</v>
      </c>
      <c r="AD1104" s="3">
        <v>0</v>
      </c>
      <c r="AE1104" s="3">
        <v>0</v>
      </c>
      <c r="AF1104" s="33">
        <f t="shared" si="17"/>
        <v>34073</v>
      </c>
    </row>
    <row r="1105" spans="1:32" ht="13.5" thickBot="1" x14ac:dyDescent="0.25">
      <c r="A1105" s="6" t="s">
        <v>74</v>
      </c>
      <c r="B1105" s="25" t="s">
        <v>46</v>
      </c>
      <c r="C1105" s="3">
        <v>1992</v>
      </c>
      <c r="D1105" s="3">
        <v>0</v>
      </c>
      <c r="E1105" s="3">
        <v>0</v>
      </c>
      <c r="F1105" s="3">
        <v>0</v>
      </c>
      <c r="G1105" s="3">
        <v>0</v>
      </c>
      <c r="H1105" s="3">
        <v>57</v>
      </c>
      <c r="I1105" s="3">
        <v>0</v>
      </c>
      <c r="J1105" s="3">
        <v>0</v>
      </c>
      <c r="K1105" s="3">
        <v>0</v>
      </c>
      <c r="L1105" s="3">
        <v>0</v>
      </c>
      <c r="M1105" s="3">
        <v>0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3</v>
      </c>
      <c r="T1105" s="3">
        <v>0</v>
      </c>
      <c r="U1105" s="3">
        <v>0</v>
      </c>
      <c r="V1105" s="3">
        <v>0</v>
      </c>
      <c r="W1105" s="3">
        <v>111</v>
      </c>
      <c r="X1105" s="3">
        <v>1345</v>
      </c>
      <c r="Y1105" s="3">
        <v>0</v>
      </c>
      <c r="Z1105" s="3">
        <v>0</v>
      </c>
      <c r="AA1105" s="3">
        <v>0</v>
      </c>
      <c r="AB1105" s="3">
        <v>0</v>
      </c>
      <c r="AC1105" s="3">
        <v>0</v>
      </c>
      <c r="AD1105" s="3">
        <v>0</v>
      </c>
      <c r="AE1105" s="3">
        <v>0</v>
      </c>
      <c r="AF1105" s="33">
        <f t="shared" si="17"/>
        <v>1516</v>
      </c>
    </row>
    <row r="1106" spans="1:32" ht="13.5" thickBot="1" x14ac:dyDescent="0.25">
      <c r="A1106" s="6" t="s">
        <v>74</v>
      </c>
      <c r="B1106" s="25" t="s">
        <v>47</v>
      </c>
      <c r="C1106" s="3">
        <v>1992</v>
      </c>
      <c r="D1106" s="3">
        <v>0</v>
      </c>
      <c r="E1106" s="3">
        <v>0</v>
      </c>
      <c r="F1106" s="3">
        <v>0</v>
      </c>
      <c r="G1106" s="3">
        <v>4710</v>
      </c>
      <c r="H1106" s="3">
        <v>622</v>
      </c>
      <c r="I1106" s="3">
        <v>0</v>
      </c>
      <c r="J1106" s="3">
        <v>1715</v>
      </c>
      <c r="K1106" s="3">
        <v>0</v>
      </c>
      <c r="L1106" s="3">
        <v>1771</v>
      </c>
      <c r="M1106" s="3">
        <v>0</v>
      </c>
      <c r="N1106" s="3">
        <v>472</v>
      </c>
      <c r="O1106" s="3">
        <v>0</v>
      </c>
      <c r="P1106" s="3">
        <v>0</v>
      </c>
      <c r="Q1106" s="3">
        <v>0</v>
      </c>
      <c r="R1106" s="3">
        <v>0</v>
      </c>
      <c r="S1106" s="3">
        <v>69</v>
      </c>
      <c r="T1106" s="3">
        <v>629</v>
      </c>
      <c r="U1106" s="3">
        <v>0</v>
      </c>
      <c r="V1106" s="3">
        <v>2780</v>
      </c>
      <c r="W1106" s="3">
        <v>380</v>
      </c>
      <c r="X1106" s="3">
        <v>3549</v>
      </c>
      <c r="Y1106" s="3">
        <v>0</v>
      </c>
      <c r="Z1106" s="3">
        <v>0</v>
      </c>
      <c r="AA1106" s="3">
        <v>247</v>
      </c>
      <c r="AB1106" s="3">
        <v>0</v>
      </c>
      <c r="AC1106" s="3">
        <v>0</v>
      </c>
      <c r="AD1106" s="3">
        <v>0</v>
      </c>
      <c r="AE1106" s="3">
        <v>0</v>
      </c>
      <c r="AF1106" s="33">
        <f t="shared" si="17"/>
        <v>16944</v>
      </c>
    </row>
    <row r="1107" spans="1:32" ht="13.5" thickBot="1" x14ac:dyDescent="0.25">
      <c r="A1107" s="6" t="s">
        <v>74</v>
      </c>
      <c r="B1107" s="25" t="s">
        <v>48</v>
      </c>
      <c r="C1107" s="3">
        <v>1992</v>
      </c>
      <c r="D1107" s="3">
        <v>0</v>
      </c>
      <c r="E1107" s="3">
        <v>0</v>
      </c>
      <c r="F1107" s="3">
        <v>0</v>
      </c>
      <c r="G1107" s="3">
        <v>1035</v>
      </c>
      <c r="H1107" s="3">
        <v>132</v>
      </c>
      <c r="I1107" s="3">
        <v>0</v>
      </c>
      <c r="J1107" s="3">
        <v>818</v>
      </c>
      <c r="K1107" s="3">
        <v>0</v>
      </c>
      <c r="L1107" s="3">
        <v>1076</v>
      </c>
      <c r="M1107" s="3">
        <v>0</v>
      </c>
      <c r="N1107" s="3">
        <v>1205</v>
      </c>
      <c r="O1107" s="3">
        <v>0</v>
      </c>
      <c r="P1107" s="3">
        <v>0</v>
      </c>
      <c r="Q1107" s="3">
        <v>0</v>
      </c>
      <c r="R1107" s="3">
        <v>0</v>
      </c>
      <c r="S1107" s="3">
        <v>1439</v>
      </c>
      <c r="T1107" s="3">
        <v>11433</v>
      </c>
      <c r="U1107" s="3">
        <v>0</v>
      </c>
      <c r="V1107" s="3">
        <v>2696</v>
      </c>
      <c r="W1107" s="3">
        <v>0</v>
      </c>
      <c r="X1107" s="3">
        <v>5658</v>
      </c>
      <c r="Y1107" s="3">
        <v>0</v>
      </c>
      <c r="Z1107" s="3">
        <v>0</v>
      </c>
      <c r="AA1107" s="3">
        <v>673</v>
      </c>
      <c r="AB1107" s="3">
        <v>0</v>
      </c>
      <c r="AC1107" s="3">
        <v>0</v>
      </c>
      <c r="AD1107" s="3">
        <v>12</v>
      </c>
      <c r="AE1107" s="3">
        <v>0</v>
      </c>
      <c r="AF1107" s="33">
        <f t="shared" si="17"/>
        <v>26177</v>
      </c>
    </row>
    <row r="1108" spans="1:32" ht="13.5" thickBot="1" x14ac:dyDescent="0.25">
      <c r="A1108" s="6" t="s">
        <v>74</v>
      </c>
      <c r="B1108" s="25" t="s">
        <v>49</v>
      </c>
      <c r="C1108" s="3">
        <v>1992</v>
      </c>
      <c r="D1108" s="3">
        <v>0</v>
      </c>
      <c r="E1108" s="3">
        <v>0</v>
      </c>
      <c r="F1108" s="3">
        <v>0</v>
      </c>
      <c r="G1108" s="3">
        <v>3650</v>
      </c>
      <c r="H1108" s="3">
        <v>214</v>
      </c>
      <c r="I1108" s="3">
        <v>0</v>
      </c>
      <c r="J1108" s="3">
        <v>33</v>
      </c>
      <c r="K1108" s="3">
        <v>0</v>
      </c>
      <c r="L1108" s="3">
        <v>197</v>
      </c>
      <c r="M1108" s="3">
        <v>0</v>
      </c>
      <c r="N1108" s="3">
        <v>7</v>
      </c>
      <c r="O1108" s="3">
        <v>0</v>
      </c>
      <c r="P1108" s="3">
        <v>0</v>
      </c>
      <c r="Q1108" s="3">
        <v>0</v>
      </c>
      <c r="R1108" s="3">
        <v>0</v>
      </c>
      <c r="S1108" s="3">
        <v>4543</v>
      </c>
      <c r="T1108" s="3">
        <v>8697</v>
      </c>
      <c r="U1108" s="3">
        <v>129545</v>
      </c>
      <c r="V1108" s="3">
        <v>978</v>
      </c>
      <c r="W1108" s="3">
        <v>1983</v>
      </c>
      <c r="X1108" s="3">
        <v>22549</v>
      </c>
      <c r="Y1108" s="3">
        <v>0</v>
      </c>
      <c r="Z1108" s="3">
        <v>0</v>
      </c>
      <c r="AA1108" s="3">
        <v>0</v>
      </c>
      <c r="AB1108" s="3">
        <v>0</v>
      </c>
      <c r="AC1108" s="3">
        <v>0</v>
      </c>
      <c r="AD1108" s="3">
        <v>0</v>
      </c>
      <c r="AE1108" s="3">
        <v>0</v>
      </c>
      <c r="AF1108" s="33">
        <f t="shared" si="17"/>
        <v>172396</v>
      </c>
    </row>
    <row r="1109" spans="1:32" ht="13.5" thickBot="1" x14ac:dyDescent="0.25">
      <c r="A1109" s="6" t="s">
        <v>74</v>
      </c>
      <c r="B1109" s="25" t="s">
        <v>50</v>
      </c>
      <c r="C1109" s="3">
        <v>1992</v>
      </c>
      <c r="D1109" s="3">
        <v>0</v>
      </c>
      <c r="E1109" s="3">
        <v>0</v>
      </c>
      <c r="F1109" s="3">
        <v>0</v>
      </c>
      <c r="G1109" s="3">
        <v>6203</v>
      </c>
      <c r="H1109" s="3">
        <v>483</v>
      </c>
      <c r="I1109" s="3">
        <v>0</v>
      </c>
      <c r="J1109" s="3">
        <v>1224</v>
      </c>
      <c r="K1109" s="3">
        <v>0</v>
      </c>
      <c r="L1109" s="3">
        <v>1050</v>
      </c>
      <c r="M1109" s="3">
        <v>0</v>
      </c>
      <c r="N1109" s="3">
        <v>167</v>
      </c>
      <c r="O1109" s="3">
        <v>0</v>
      </c>
      <c r="P1109" s="3">
        <v>0</v>
      </c>
      <c r="Q1109" s="3">
        <v>0</v>
      </c>
      <c r="R1109" s="3">
        <v>0</v>
      </c>
      <c r="S1109" s="3">
        <v>1503</v>
      </c>
      <c r="T1109" s="3">
        <v>1439</v>
      </c>
      <c r="U1109" s="3">
        <v>694</v>
      </c>
      <c r="V1109" s="3">
        <v>2366</v>
      </c>
      <c r="W1109" s="3">
        <v>349</v>
      </c>
      <c r="X1109" s="3">
        <v>5763</v>
      </c>
      <c r="Y1109" s="3">
        <v>0</v>
      </c>
      <c r="Z1109" s="3">
        <v>0</v>
      </c>
      <c r="AA1109" s="3">
        <v>452</v>
      </c>
      <c r="AB1109" s="3">
        <v>0</v>
      </c>
      <c r="AC1109" s="3">
        <v>0</v>
      </c>
      <c r="AD1109" s="3">
        <v>0</v>
      </c>
      <c r="AE1109" s="3">
        <v>0</v>
      </c>
      <c r="AF1109" s="33">
        <f t="shared" si="17"/>
        <v>21693</v>
      </c>
    </row>
    <row r="1110" spans="1:32" ht="13.5" thickBot="1" x14ac:dyDescent="0.25">
      <c r="A1110" s="6" t="s">
        <v>74</v>
      </c>
      <c r="B1110" s="25" t="s">
        <v>51</v>
      </c>
      <c r="C1110" s="3">
        <v>1992</v>
      </c>
      <c r="D1110" s="3">
        <v>0</v>
      </c>
      <c r="E1110" s="3">
        <v>0</v>
      </c>
      <c r="F1110" s="3">
        <v>0</v>
      </c>
      <c r="G1110" s="3">
        <v>427</v>
      </c>
      <c r="H1110" s="3">
        <v>19</v>
      </c>
      <c r="I1110" s="3">
        <v>0</v>
      </c>
      <c r="J1110" s="3">
        <v>0</v>
      </c>
      <c r="K1110" s="3">
        <v>0</v>
      </c>
      <c r="L1110" s="3">
        <v>121</v>
      </c>
      <c r="M1110" s="3">
        <v>0</v>
      </c>
      <c r="N1110" s="3">
        <v>7</v>
      </c>
      <c r="O1110" s="3">
        <v>0</v>
      </c>
      <c r="P1110" s="3">
        <v>0</v>
      </c>
      <c r="Q1110" s="3">
        <v>0</v>
      </c>
      <c r="R1110" s="3">
        <v>0</v>
      </c>
      <c r="S1110" s="3">
        <v>121</v>
      </c>
      <c r="T1110" s="3">
        <v>4691</v>
      </c>
      <c r="U1110" s="3">
        <v>271</v>
      </c>
      <c r="V1110" s="3">
        <v>109</v>
      </c>
      <c r="W1110" s="3">
        <v>265</v>
      </c>
      <c r="X1110" s="3">
        <v>4648</v>
      </c>
      <c r="Y1110" s="3">
        <v>0</v>
      </c>
      <c r="Z1110" s="3">
        <v>0</v>
      </c>
      <c r="AA1110" s="3">
        <v>0</v>
      </c>
      <c r="AB1110" s="3">
        <v>0</v>
      </c>
      <c r="AC1110" s="3">
        <v>0</v>
      </c>
      <c r="AD1110" s="3">
        <v>0</v>
      </c>
      <c r="AE1110" s="3">
        <v>0</v>
      </c>
      <c r="AF1110" s="33">
        <f t="shared" si="17"/>
        <v>10679</v>
      </c>
    </row>
    <row r="1111" spans="1:32" ht="13.5" thickBot="1" x14ac:dyDescent="0.25">
      <c r="A1111" s="6" t="s">
        <v>74</v>
      </c>
      <c r="B1111" s="25" t="s">
        <v>52</v>
      </c>
      <c r="C1111" s="3">
        <v>1992</v>
      </c>
      <c r="D1111" s="3">
        <v>0</v>
      </c>
      <c r="E1111" s="3">
        <v>0</v>
      </c>
      <c r="F1111" s="3">
        <v>0</v>
      </c>
      <c r="G1111" s="3">
        <v>1345</v>
      </c>
      <c r="H1111" s="3">
        <v>200</v>
      </c>
      <c r="I1111" s="3">
        <v>0</v>
      </c>
      <c r="J1111" s="3">
        <v>34</v>
      </c>
      <c r="K1111" s="3">
        <v>0</v>
      </c>
      <c r="L1111" s="3">
        <v>2178</v>
      </c>
      <c r="M1111" s="3">
        <v>0</v>
      </c>
      <c r="N1111" s="3">
        <v>720</v>
      </c>
      <c r="O1111" s="3">
        <v>0</v>
      </c>
      <c r="P1111" s="3">
        <v>0</v>
      </c>
      <c r="Q1111" s="3">
        <v>0</v>
      </c>
      <c r="R1111" s="3">
        <v>0</v>
      </c>
      <c r="S1111" s="3">
        <v>17</v>
      </c>
      <c r="T1111" s="3">
        <v>155</v>
      </c>
      <c r="U1111" s="3">
        <v>0</v>
      </c>
      <c r="V1111" s="3">
        <v>1058</v>
      </c>
      <c r="W1111" s="3">
        <v>127</v>
      </c>
      <c r="X1111" s="3">
        <v>1142</v>
      </c>
      <c r="Y1111" s="3">
        <v>0</v>
      </c>
      <c r="Z1111" s="3">
        <v>0</v>
      </c>
      <c r="AA1111" s="3">
        <v>94</v>
      </c>
      <c r="AB1111" s="3">
        <v>0</v>
      </c>
      <c r="AC1111" s="3">
        <v>0</v>
      </c>
      <c r="AD1111" s="3">
        <v>0</v>
      </c>
      <c r="AE1111" s="3">
        <v>0</v>
      </c>
      <c r="AF1111" s="33">
        <f t="shared" si="17"/>
        <v>7070</v>
      </c>
    </row>
    <row r="1112" spans="1:32" ht="13.5" thickBot="1" x14ac:dyDescent="0.25">
      <c r="A1112" s="6" t="s">
        <v>74</v>
      </c>
      <c r="B1112" s="25" t="s">
        <v>53</v>
      </c>
      <c r="C1112" s="3">
        <v>1992</v>
      </c>
      <c r="D1112" s="3">
        <v>0</v>
      </c>
      <c r="E1112" s="3">
        <v>0</v>
      </c>
      <c r="F1112" s="3">
        <v>0</v>
      </c>
      <c r="G1112" s="3">
        <v>204</v>
      </c>
      <c r="H1112" s="3">
        <v>41</v>
      </c>
      <c r="I1112" s="3">
        <v>0</v>
      </c>
      <c r="J1112" s="3">
        <v>22</v>
      </c>
      <c r="K1112" s="3">
        <v>0</v>
      </c>
      <c r="L1112" s="3">
        <v>238</v>
      </c>
      <c r="M1112" s="3">
        <v>0</v>
      </c>
      <c r="N1112" s="3">
        <v>71</v>
      </c>
      <c r="O1112" s="3">
        <v>0</v>
      </c>
      <c r="P1112" s="3">
        <v>0</v>
      </c>
      <c r="Q1112" s="3">
        <v>0</v>
      </c>
      <c r="R1112" s="3">
        <v>0</v>
      </c>
      <c r="S1112" s="3">
        <v>667</v>
      </c>
      <c r="T1112" s="3">
        <v>0</v>
      </c>
      <c r="U1112" s="3">
        <v>0</v>
      </c>
      <c r="V1112" s="3">
        <v>386</v>
      </c>
      <c r="W1112" s="3">
        <v>62</v>
      </c>
      <c r="X1112" s="3">
        <v>1508</v>
      </c>
      <c r="Y1112" s="3">
        <v>0</v>
      </c>
      <c r="Z1112" s="3">
        <v>0</v>
      </c>
      <c r="AA1112" s="3">
        <v>1</v>
      </c>
      <c r="AB1112" s="3">
        <v>0</v>
      </c>
      <c r="AC1112" s="3">
        <v>0</v>
      </c>
      <c r="AD1112" s="3">
        <v>1</v>
      </c>
      <c r="AE1112" s="3">
        <v>0</v>
      </c>
      <c r="AF1112" s="33">
        <f t="shared" si="17"/>
        <v>3201</v>
      </c>
    </row>
    <row r="1113" spans="1:32" ht="13.5" thickBot="1" x14ac:dyDescent="0.25">
      <c r="A1113" s="6" t="s">
        <v>74</v>
      </c>
      <c r="B1113" s="25" t="s">
        <v>54</v>
      </c>
      <c r="C1113" s="3">
        <v>1992</v>
      </c>
      <c r="D1113" s="3">
        <v>0</v>
      </c>
      <c r="E1113" s="3">
        <v>0</v>
      </c>
      <c r="F1113" s="3">
        <v>0</v>
      </c>
      <c r="G1113" s="3">
        <v>1677</v>
      </c>
      <c r="H1113" s="3">
        <v>41</v>
      </c>
      <c r="I1113" s="3">
        <v>0</v>
      </c>
      <c r="J1113" s="3">
        <v>0</v>
      </c>
      <c r="K1113" s="3">
        <v>0</v>
      </c>
      <c r="L1113" s="3">
        <v>1517</v>
      </c>
      <c r="M1113" s="3">
        <v>0</v>
      </c>
      <c r="N1113" s="3">
        <v>812</v>
      </c>
      <c r="O1113" s="3">
        <v>0</v>
      </c>
      <c r="P1113" s="3">
        <v>0</v>
      </c>
      <c r="Q1113" s="3">
        <v>0</v>
      </c>
      <c r="R1113" s="3">
        <v>0</v>
      </c>
      <c r="S1113" s="3">
        <v>382</v>
      </c>
      <c r="T1113" s="3">
        <v>10380</v>
      </c>
      <c r="U1113" s="3">
        <v>55</v>
      </c>
      <c r="V1113" s="3">
        <v>619</v>
      </c>
      <c r="W1113" s="3">
        <v>267</v>
      </c>
      <c r="X1113" s="3">
        <v>4918</v>
      </c>
      <c r="Y1113" s="3">
        <v>0</v>
      </c>
      <c r="Z1113" s="3">
        <v>0</v>
      </c>
      <c r="AA1113" s="3">
        <v>2</v>
      </c>
      <c r="AB1113" s="3">
        <v>0</v>
      </c>
      <c r="AC1113" s="3">
        <v>0</v>
      </c>
      <c r="AD1113" s="3">
        <v>0</v>
      </c>
      <c r="AE1113" s="3">
        <v>0</v>
      </c>
      <c r="AF1113" s="33">
        <f t="shared" si="17"/>
        <v>20670</v>
      </c>
    </row>
    <row r="1114" spans="1:32" ht="13.5" thickBot="1" x14ac:dyDescent="0.25">
      <c r="A1114" s="6" t="s">
        <v>74</v>
      </c>
      <c r="B1114" s="25" t="s">
        <v>55</v>
      </c>
      <c r="C1114" s="3">
        <v>1992</v>
      </c>
      <c r="D1114" s="3">
        <v>0</v>
      </c>
      <c r="E1114" s="3">
        <v>0</v>
      </c>
      <c r="F1114" s="3">
        <v>0</v>
      </c>
      <c r="G1114" s="3">
        <v>759</v>
      </c>
      <c r="H1114" s="3">
        <v>258</v>
      </c>
      <c r="I1114" s="3">
        <v>0</v>
      </c>
      <c r="J1114" s="3">
        <v>0</v>
      </c>
      <c r="K1114" s="3">
        <v>2</v>
      </c>
      <c r="L1114" s="3">
        <v>1004</v>
      </c>
      <c r="M1114" s="3">
        <v>0</v>
      </c>
      <c r="N1114" s="3">
        <v>363</v>
      </c>
      <c r="O1114" s="3">
        <v>0</v>
      </c>
      <c r="P1114" s="3">
        <v>0</v>
      </c>
      <c r="Q1114" s="3">
        <v>0</v>
      </c>
      <c r="R1114" s="3">
        <v>0</v>
      </c>
      <c r="S1114" s="3">
        <v>368</v>
      </c>
      <c r="T1114" s="3">
        <v>7074</v>
      </c>
      <c r="U1114" s="3">
        <v>0</v>
      </c>
      <c r="V1114" s="3">
        <v>807</v>
      </c>
      <c r="W1114" s="3">
        <v>0</v>
      </c>
      <c r="X1114" s="3">
        <v>4478</v>
      </c>
      <c r="Y1114" s="3">
        <v>0</v>
      </c>
      <c r="Z1114" s="3">
        <v>0</v>
      </c>
      <c r="AA1114" s="3">
        <v>59</v>
      </c>
      <c r="AB1114" s="3">
        <v>0</v>
      </c>
      <c r="AC1114" s="3">
        <v>0</v>
      </c>
      <c r="AD1114" s="3">
        <v>0</v>
      </c>
      <c r="AE1114" s="3">
        <v>0</v>
      </c>
      <c r="AF1114" s="33">
        <v>15172</v>
      </c>
    </row>
    <row r="1115" spans="1:32" ht="13.5" thickBot="1" x14ac:dyDescent="0.25">
      <c r="A1115" s="6" t="s">
        <v>71</v>
      </c>
      <c r="B1115" s="25" t="s">
        <v>56</v>
      </c>
      <c r="C1115" s="3">
        <v>1992</v>
      </c>
      <c r="D1115" s="3">
        <v>252</v>
      </c>
      <c r="E1115" s="3">
        <v>0</v>
      </c>
      <c r="F1115" s="3">
        <v>0</v>
      </c>
      <c r="G1115" s="3">
        <v>3298</v>
      </c>
      <c r="H1115" s="3">
        <v>0</v>
      </c>
      <c r="I1115" s="3">
        <v>0</v>
      </c>
      <c r="J1115" s="3">
        <v>52</v>
      </c>
      <c r="K1115" s="3">
        <v>0</v>
      </c>
      <c r="L1115" s="3">
        <v>0</v>
      </c>
      <c r="M1115" s="3">
        <v>0</v>
      </c>
      <c r="N1115" s="3">
        <v>0</v>
      </c>
      <c r="O1115" s="3">
        <v>0</v>
      </c>
      <c r="P1115" s="3">
        <v>1114</v>
      </c>
      <c r="Q1115" s="3">
        <v>1408</v>
      </c>
      <c r="R1115" s="3">
        <v>2364</v>
      </c>
      <c r="S1115" s="3">
        <v>118</v>
      </c>
      <c r="T1115" s="3">
        <v>0</v>
      </c>
      <c r="U1115" s="3">
        <v>0</v>
      </c>
      <c r="V1115" s="3">
        <v>0</v>
      </c>
      <c r="W1115" s="3">
        <v>1255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  <c r="AC1115" s="3">
        <v>0</v>
      </c>
      <c r="AD1115" s="3">
        <v>0</v>
      </c>
      <c r="AE1115" s="3">
        <v>418</v>
      </c>
      <c r="AF1115" s="33">
        <f t="shared" si="17"/>
        <v>10279</v>
      </c>
    </row>
    <row r="1116" spans="1:32" ht="13.5" thickBot="1" x14ac:dyDescent="0.25">
      <c r="A1116" s="6" t="s">
        <v>71</v>
      </c>
      <c r="B1116" s="25" t="s">
        <v>57</v>
      </c>
      <c r="C1116" s="3">
        <v>1992</v>
      </c>
      <c r="D1116" s="3">
        <v>0</v>
      </c>
      <c r="E1116" s="3">
        <v>69</v>
      </c>
      <c r="F1116" s="3">
        <v>0</v>
      </c>
      <c r="G1116" s="3">
        <v>9</v>
      </c>
      <c r="H1116" s="3">
        <v>723</v>
      </c>
      <c r="I1116" s="3">
        <v>0</v>
      </c>
      <c r="J1116" s="3">
        <v>2372</v>
      </c>
      <c r="K1116" s="3">
        <v>0</v>
      </c>
      <c r="L1116" s="3">
        <v>0</v>
      </c>
      <c r="M1116" s="3">
        <v>0</v>
      </c>
      <c r="N1116" s="3">
        <v>0</v>
      </c>
      <c r="O1116" s="3">
        <v>0</v>
      </c>
      <c r="P1116" s="3">
        <v>0</v>
      </c>
      <c r="Q1116" s="3">
        <v>0</v>
      </c>
      <c r="R1116" s="3">
        <v>0</v>
      </c>
      <c r="S1116" s="3">
        <v>0</v>
      </c>
      <c r="T1116" s="3">
        <v>0</v>
      </c>
      <c r="U1116" s="3">
        <v>0</v>
      </c>
      <c r="V1116" s="3">
        <v>0</v>
      </c>
      <c r="W1116" s="3">
        <v>0</v>
      </c>
      <c r="X1116" s="3">
        <v>49</v>
      </c>
      <c r="Y1116" s="3">
        <v>0</v>
      </c>
      <c r="Z1116" s="3">
        <v>0</v>
      </c>
      <c r="AA1116" s="3">
        <v>0</v>
      </c>
      <c r="AB1116" s="3">
        <v>0</v>
      </c>
      <c r="AC1116" s="3">
        <v>0</v>
      </c>
      <c r="AD1116" s="3">
        <v>0</v>
      </c>
      <c r="AE1116" s="3">
        <v>0</v>
      </c>
      <c r="AF1116" s="33">
        <f t="shared" si="17"/>
        <v>3222</v>
      </c>
    </row>
    <row r="1117" spans="1:32" ht="13.5" thickBot="1" x14ac:dyDescent="0.25">
      <c r="A1117" s="6" t="s">
        <v>71</v>
      </c>
      <c r="B1117" s="25" t="s">
        <v>58</v>
      </c>
      <c r="C1117" s="3">
        <v>1992</v>
      </c>
      <c r="D1117" s="3">
        <v>0</v>
      </c>
      <c r="E1117" s="3">
        <v>25</v>
      </c>
      <c r="F1117" s="3">
        <v>0</v>
      </c>
      <c r="G1117" s="3">
        <v>345</v>
      </c>
      <c r="H1117" s="3">
        <v>1039</v>
      </c>
      <c r="I1117" s="3">
        <v>0</v>
      </c>
      <c r="J1117" s="3">
        <v>1340</v>
      </c>
      <c r="K1117" s="3">
        <v>0</v>
      </c>
      <c r="L1117" s="3">
        <v>1469</v>
      </c>
      <c r="M1117" s="3">
        <v>0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  <c r="S1117" s="3">
        <v>228</v>
      </c>
      <c r="T1117" s="3">
        <v>6529</v>
      </c>
      <c r="U1117" s="3">
        <v>0</v>
      </c>
      <c r="V1117" s="3">
        <v>609</v>
      </c>
      <c r="W1117" s="3">
        <v>0</v>
      </c>
      <c r="X1117" s="3">
        <v>1100</v>
      </c>
      <c r="Y1117" s="3">
        <v>0</v>
      </c>
      <c r="Z1117" s="3">
        <v>0</v>
      </c>
      <c r="AA1117" s="3">
        <v>1021</v>
      </c>
      <c r="AB1117" s="3">
        <v>0</v>
      </c>
      <c r="AC1117" s="3">
        <v>0</v>
      </c>
      <c r="AD1117" s="3">
        <v>2</v>
      </c>
      <c r="AE1117" s="3">
        <v>0</v>
      </c>
      <c r="AF1117" s="33">
        <f t="shared" si="17"/>
        <v>13707</v>
      </c>
    </row>
    <row r="1118" spans="1:32" ht="13.5" thickBot="1" x14ac:dyDescent="0.25">
      <c r="A1118" s="6" t="s">
        <v>71</v>
      </c>
      <c r="B1118" s="25" t="s">
        <v>59</v>
      </c>
      <c r="C1118" s="3">
        <v>1992</v>
      </c>
      <c r="D1118" s="3">
        <v>0</v>
      </c>
      <c r="E1118" s="3">
        <v>527</v>
      </c>
      <c r="F1118" s="3">
        <v>115</v>
      </c>
      <c r="G1118" s="3">
        <v>3488</v>
      </c>
      <c r="H1118" s="3">
        <v>735</v>
      </c>
      <c r="I1118" s="3">
        <v>295</v>
      </c>
      <c r="J1118" s="3">
        <v>7757</v>
      </c>
      <c r="K1118" s="3">
        <v>0</v>
      </c>
      <c r="L1118" s="3">
        <v>477</v>
      </c>
      <c r="M1118" s="3">
        <v>302</v>
      </c>
      <c r="N1118" s="3">
        <v>1788</v>
      </c>
      <c r="O1118" s="3">
        <v>0</v>
      </c>
      <c r="P1118" s="3">
        <v>0</v>
      </c>
      <c r="Q1118" s="3">
        <v>0</v>
      </c>
      <c r="R1118" s="3">
        <v>1016</v>
      </c>
      <c r="S1118" s="3">
        <v>282</v>
      </c>
      <c r="T1118" s="3">
        <v>3920</v>
      </c>
      <c r="U1118" s="3">
        <v>0</v>
      </c>
      <c r="V1118" s="3">
        <v>73</v>
      </c>
      <c r="W1118" s="3">
        <v>0</v>
      </c>
      <c r="X1118" s="3">
        <v>2102</v>
      </c>
      <c r="Y1118" s="3">
        <v>0</v>
      </c>
      <c r="Z1118" s="3">
        <v>0</v>
      </c>
      <c r="AA1118" s="3">
        <v>2486</v>
      </c>
      <c r="AB1118" s="3">
        <v>0</v>
      </c>
      <c r="AC1118" s="3">
        <v>0</v>
      </c>
      <c r="AD1118" s="3">
        <v>64</v>
      </c>
      <c r="AE1118" s="3">
        <v>0</v>
      </c>
      <c r="AF1118" s="33">
        <f t="shared" si="17"/>
        <v>25427</v>
      </c>
    </row>
    <row r="1119" spans="1:32" ht="13.5" thickBot="1" x14ac:dyDescent="0.25">
      <c r="A1119" s="6" t="s">
        <v>71</v>
      </c>
      <c r="B1119" s="25" t="s">
        <v>60</v>
      </c>
      <c r="C1119" s="3">
        <v>1992</v>
      </c>
      <c r="D1119" s="3">
        <v>0</v>
      </c>
      <c r="E1119" s="3">
        <v>103</v>
      </c>
      <c r="F1119" s="3">
        <v>0</v>
      </c>
      <c r="G1119" s="3">
        <v>2043</v>
      </c>
      <c r="H1119" s="3">
        <v>754</v>
      </c>
      <c r="I1119" s="3">
        <v>330</v>
      </c>
      <c r="J1119" s="3">
        <v>1897</v>
      </c>
      <c r="K1119" s="3">
        <v>0</v>
      </c>
      <c r="L1119" s="3">
        <v>0</v>
      </c>
      <c r="M1119" s="3">
        <v>0</v>
      </c>
      <c r="N1119" s="3">
        <v>1911</v>
      </c>
      <c r="O1119" s="3">
        <v>0</v>
      </c>
      <c r="P1119" s="3">
        <v>0</v>
      </c>
      <c r="Q1119" s="3">
        <v>0</v>
      </c>
      <c r="R1119" s="3">
        <v>414</v>
      </c>
      <c r="S1119" s="3">
        <v>649</v>
      </c>
      <c r="T1119" s="3">
        <v>13085</v>
      </c>
      <c r="U1119" s="3">
        <v>0</v>
      </c>
      <c r="V1119" s="3">
        <v>0</v>
      </c>
      <c r="W1119" s="3">
        <v>0</v>
      </c>
      <c r="X1119" s="3">
        <v>356</v>
      </c>
      <c r="Y1119" s="3">
        <v>0</v>
      </c>
      <c r="Z1119" s="3">
        <v>0</v>
      </c>
      <c r="AA1119" s="3">
        <v>0</v>
      </c>
      <c r="AB1119" s="3">
        <v>0</v>
      </c>
      <c r="AC1119" s="3">
        <v>0</v>
      </c>
      <c r="AD1119" s="3">
        <v>156</v>
      </c>
      <c r="AE1119" s="3">
        <v>0</v>
      </c>
      <c r="AF1119" s="33">
        <f t="shared" si="17"/>
        <v>21698</v>
      </c>
    </row>
    <row r="1120" spans="1:32" ht="13.5" thickBot="1" x14ac:dyDescent="0.25">
      <c r="A1120" s="6" t="s">
        <v>71</v>
      </c>
      <c r="B1120" s="25" t="s">
        <v>61</v>
      </c>
      <c r="C1120" s="3">
        <v>1992</v>
      </c>
      <c r="D1120" s="3">
        <v>0</v>
      </c>
      <c r="E1120" s="3">
        <v>482</v>
      </c>
      <c r="F1120" s="3">
        <v>0</v>
      </c>
      <c r="G1120" s="3">
        <v>5707</v>
      </c>
      <c r="H1120" s="3">
        <v>947</v>
      </c>
      <c r="I1120" s="3">
        <v>356</v>
      </c>
      <c r="J1120" s="3">
        <v>10862</v>
      </c>
      <c r="K1120" s="3">
        <v>5</v>
      </c>
      <c r="L1120" s="3">
        <v>0</v>
      </c>
      <c r="M1120" s="3">
        <v>0</v>
      </c>
      <c r="N1120" s="3">
        <v>5453</v>
      </c>
      <c r="O1120" s="3">
        <v>0</v>
      </c>
      <c r="P1120" s="3">
        <v>0</v>
      </c>
      <c r="Q1120" s="3">
        <v>2</v>
      </c>
      <c r="R1120" s="3">
        <v>603</v>
      </c>
      <c r="S1120" s="3">
        <v>841</v>
      </c>
      <c r="T1120" s="3">
        <v>6912</v>
      </c>
      <c r="U1120" s="3">
        <v>0</v>
      </c>
      <c r="V1120" s="3">
        <v>0</v>
      </c>
      <c r="W1120" s="3">
        <v>35</v>
      </c>
      <c r="X1120" s="3">
        <v>2139</v>
      </c>
      <c r="Y1120" s="3">
        <v>0</v>
      </c>
      <c r="Z1120" s="3">
        <v>0</v>
      </c>
      <c r="AA1120" s="3">
        <v>1548</v>
      </c>
      <c r="AB1120" s="3">
        <v>0</v>
      </c>
      <c r="AC1120" s="3">
        <v>0</v>
      </c>
      <c r="AD1120" s="3">
        <v>378</v>
      </c>
      <c r="AE1120" s="3">
        <v>6</v>
      </c>
      <c r="AF1120" s="33">
        <f t="shared" si="17"/>
        <v>36276</v>
      </c>
    </row>
    <row r="1121" spans="1:34" ht="13.5" thickBot="1" x14ac:dyDescent="0.25">
      <c r="A1121" s="6" t="s">
        <v>71</v>
      </c>
      <c r="B1121" s="25" t="s">
        <v>62</v>
      </c>
      <c r="C1121" s="3">
        <v>1992</v>
      </c>
      <c r="D1121" s="3">
        <v>0</v>
      </c>
      <c r="E1121" s="3">
        <v>112</v>
      </c>
      <c r="F1121" s="3">
        <v>14</v>
      </c>
      <c r="G1121" s="3">
        <v>254</v>
      </c>
      <c r="H1121" s="3">
        <v>1175</v>
      </c>
      <c r="I1121" s="3">
        <v>150</v>
      </c>
      <c r="J1121" s="3">
        <v>3746</v>
      </c>
      <c r="K1121" s="3">
        <v>0</v>
      </c>
      <c r="L1121" s="3">
        <v>223</v>
      </c>
      <c r="M1121" s="3">
        <v>488</v>
      </c>
      <c r="N1121" s="3">
        <v>0</v>
      </c>
      <c r="O1121" s="3">
        <v>0</v>
      </c>
      <c r="P1121" s="3">
        <v>0</v>
      </c>
      <c r="Q1121" s="3">
        <v>0</v>
      </c>
      <c r="R1121" s="3">
        <v>0</v>
      </c>
      <c r="S1121" s="3">
        <v>20</v>
      </c>
      <c r="T1121" s="3">
        <v>100</v>
      </c>
      <c r="U1121" s="3">
        <v>0</v>
      </c>
      <c r="V1121" s="3">
        <v>0</v>
      </c>
      <c r="W1121" s="3">
        <v>1</v>
      </c>
      <c r="X1121" s="3">
        <v>17</v>
      </c>
      <c r="Y1121" s="3">
        <v>0</v>
      </c>
      <c r="Z1121" s="3">
        <v>0</v>
      </c>
      <c r="AA1121" s="3">
        <v>50</v>
      </c>
      <c r="AB1121" s="3">
        <v>0</v>
      </c>
      <c r="AC1121" s="3">
        <v>0</v>
      </c>
      <c r="AD1121" s="3">
        <v>0</v>
      </c>
      <c r="AE1121" s="3">
        <v>0</v>
      </c>
      <c r="AF1121" s="33">
        <f t="shared" si="17"/>
        <v>6350</v>
      </c>
    </row>
    <row r="1122" spans="1:34" ht="13.5" thickBot="1" x14ac:dyDescent="0.25">
      <c r="A1122" s="6" t="s">
        <v>71</v>
      </c>
      <c r="B1122" s="25" t="s">
        <v>63</v>
      </c>
      <c r="C1122" s="3">
        <v>1992</v>
      </c>
      <c r="D1122" s="3">
        <v>0</v>
      </c>
      <c r="E1122" s="3">
        <v>325</v>
      </c>
      <c r="F1122" s="3">
        <v>274</v>
      </c>
      <c r="G1122" s="3">
        <v>234</v>
      </c>
      <c r="H1122" s="3">
        <v>872</v>
      </c>
      <c r="I1122" s="3">
        <v>139</v>
      </c>
      <c r="J1122" s="3">
        <v>6966</v>
      </c>
      <c r="K1122" s="3">
        <v>0</v>
      </c>
      <c r="L1122" s="3">
        <v>2887</v>
      </c>
      <c r="M1122" s="3">
        <v>234</v>
      </c>
      <c r="N1122" s="3">
        <v>34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573</v>
      </c>
      <c r="U1122" s="3">
        <v>0</v>
      </c>
      <c r="V1122" s="3">
        <v>0</v>
      </c>
      <c r="W1122" s="3">
        <v>0</v>
      </c>
      <c r="X1122" s="3">
        <v>533</v>
      </c>
      <c r="Y1122" s="3">
        <v>0</v>
      </c>
      <c r="Z1122" s="3">
        <v>0</v>
      </c>
      <c r="AA1122" s="3">
        <v>1246</v>
      </c>
      <c r="AB1122" s="3">
        <v>0</v>
      </c>
      <c r="AC1122" s="3">
        <v>0</v>
      </c>
      <c r="AD1122" s="3">
        <v>0</v>
      </c>
      <c r="AE1122" s="3">
        <v>0</v>
      </c>
      <c r="AF1122" s="33">
        <f t="shared" si="17"/>
        <v>14317</v>
      </c>
    </row>
    <row r="1123" spans="1:34" ht="13.5" thickBot="1" x14ac:dyDescent="0.25">
      <c r="A1123" s="6" t="s">
        <v>71</v>
      </c>
      <c r="B1123" s="25" t="s">
        <v>64</v>
      </c>
      <c r="C1123" s="3">
        <v>1992</v>
      </c>
      <c r="D1123" s="3">
        <v>0</v>
      </c>
      <c r="E1123" s="3">
        <v>215</v>
      </c>
      <c r="F1123" s="3">
        <v>0</v>
      </c>
      <c r="G1123" s="3">
        <v>3075</v>
      </c>
      <c r="H1123" s="3">
        <v>1733</v>
      </c>
      <c r="I1123" s="3">
        <v>187</v>
      </c>
      <c r="J1123" s="3">
        <v>4921</v>
      </c>
      <c r="K1123" s="3">
        <v>0</v>
      </c>
      <c r="L1123" s="3">
        <v>137</v>
      </c>
      <c r="M1123" s="3">
        <v>0</v>
      </c>
      <c r="N1123" s="3">
        <v>227</v>
      </c>
      <c r="O1123" s="3">
        <v>0</v>
      </c>
      <c r="P1123" s="3">
        <v>0</v>
      </c>
      <c r="Q1123" s="3">
        <v>0</v>
      </c>
      <c r="R1123" s="3">
        <v>41</v>
      </c>
      <c r="S1123" s="3">
        <v>460</v>
      </c>
      <c r="T1123" s="3">
        <v>6462</v>
      </c>
      <c r="U1123" s="3">
        <v>6424</v>
      </c>
      <c r="V1123" s="3">
        <v>1252</v>
      </c>
      <c r="W1123" s="3">
        <v>308</v>
      </c>
      <c r="X1123" s="3">
        <v>3316</v>
      </c>
      <c r="Y1123" s="3">
        <v>0</v>
      </c>
      <c r="Z1123" s="3">
        <v>0</v>
      </c>
      <c r="AA1123" s="3">
        <v>572</v>
      </c>
      <c r="AB1123" s="3">
        <v>0</v>
      </c>
      <c r="AC1123" s="3">
        <v>0</v>
      </c>
      <c r="AD1123" s="3">
        <v>24</v>
      </c>
      <c r="AE1123" s="3">
        <v>0</v>
      </c>
      <c r="AF1123" s="33">
        <f t="shared" si="17"/>
        <v>29354</v>
      </c>
    </row>
    <row r="1124" spans="1:34" ht="13.5" thickBot="1" x14ac:dyDescent="0.25">
      <c r="A1124" s="6" t="s">
        <v>71</v>
      </c>
      <c r="B1124" s="25" t="s">
        <v>65</v>
      </c>
      <c r="C1124" s="3">
        <v>1992</v>
      </c>
      <c r="D1124" s="3">
        <v>0</v>
      </c>
      <c r="E1124" s="3">
        <v>578</v>
      </c>
      <c r="F1124" s="3">
        <v>0</v>
      </c>
      <c r="G1124" s="3">
        <v>2692</v>
      </c>
      <c r="H1124" s="3">
        <v>4657</v>
      </c>
      <c r="I1124" s="3">
        <v>0</v>
      </c>
      <c r="J1124" s="3">
        <v>20785</v>
      </c>
      <c r="K1124" s="3">
        <v>0</v>
      </c>
      <c r="L1124" s="3">
        <v>8284</v>
      </c>
      <c r="M1124" s="3">
        <v>120</v>
      </c>
      <c r="N1124" s="3">
        <v>1813</v>
      </c>
      <c r="O1124" s="3">
        <v>0</v>
      </c>
      <c r="P1124" s="3">
        <v>0</v>
      </c>
      <c r="Q1124" s="3">
        <v>0</v>
      </c>
      <c r="R1124" s="3">
        <v>0</v>
      </c>
      <c r="S1124" s="3">
        <v>430</v>
      </c>
      <c r="T1124" s="3">
        <v>0</v>
      </c>
      <c r="U1124" s="3">
        <v>5060</v>
      </c>
      <c r="V1124" s="3">
        <v>9907</v>
      </c>
      <c r="W1124" s="3">
        <v>134</v>
      </c>
      <c r="X1124" s="3">
        <v>49507</v>
      </c>
      <c r="Y1124" s="3">
        <v>0</v>
      </c>
      <c r="Z1124" s="3">
        <v>0</v>
      </c>
      <c r="AA1124" s="3">
        <v>11729</v>
      </c>
      <c r="AB1124" s="3">
        <v>0</v>
      </c>
      <c r="AC1124" s="3">
        <v>0</v>
      </c>
      <c r="AD1124" s="3">
        <v>0</v>
      </c>
      <c r="AE1124" s="3">
        <v>0</v>
      </c>
      <c r="AF1124" s="33">
        <f t="shared" si="17"/>
        <v>115696</v>
      </c>
    </row>
    <row r="1125" spans="1:34" ht="13.5" thickBot="1" x14ac:dyDescent="0.25">
      <c r="A1125" s="6" t="s">
        <v>71</v>
      </c>
      <c r="B1125" s="25" t="s">
        <v>66</v>
      </c>
      <c r="C1125" s="3">
        <v>1992</v>
      </c>
      <c r="D1125" s="3">
        <v>0</v>
      </c>
      <c r="E1125" s="3">
        <v>232</v>
      </c>
      <c r="F1125" s="3">
        <v>105</v>
      </c>
      <c r="G1125" s="3">
        <v>956</v>
      </c>
      <c r="H1125" s="3">
        <v>1172</v>
      </c>
      <c r="I1125" s="3">
        <v>591</v>
      </c>
      <c r="J1125" s="3">
        <v>4932</v>
      </c>
      <c r="K1125" s="3">
        <v>0</v>
      </c>
      <c r="L1125" s="3">
        <v>422</v>
      </c>
      <c r="M1125" s="3">
        <v>113</v>
      </c>
      <c r="N1125" s="3">
        <v>3126</v>
      </c>
      <c r="O1125" s="3">
        <v>0</v>
      </c>
      <c r="P1125" s="3">
        <v>0</v>
      </c>
      <c r="Q1125" s="3">
        <v>0</v>
      </c>
      <c r="R1125" s="3">
        <v>0</v>
      </c>
      <c r="S1125" s="3">
        <v>389</v>
      </c>
      <c r="T1125" s="3">
        <v>11623</v>
      </c>
      <c r="U1125" s="3">
        <v>0</v>
      </c>
      <c r="V1125" s="3">
        <v>0</v>
      </c>
      <c r="W1125" s="3">
        <v>0</v>
      </c>
      <c r="X1125" s="3">
        <v>1851</v>
      </c>
      <c r="Y1125" s="3">
        <v>0</v>
      </c>
      <c r="Z1125" s="3">
        <v>0</v>
      </c>
      <c r="AA1125" s="3">
        <v>922</v>
      </c>
      <c r="AB1125" s="3">
        <v>0</v>
      </c>
      <c r="AC1125" s="3">
        <v>0</v>
      </c>
      <c r="AD1125" s="3">
        <v>28</v>
      </c>
      <c r="AE1125" s="3">
        <v>0</v>
      </c>
      <c r="AF1125" s="33">
        <f t="shared" si="17"/>
        <v>26462</v>
      </c>
    </row>
    <row r="1126" spans="1:34" ht="13.5" thickBot="1" x14ac:dyDescent="0.25">
      <c r="A1126" s="6" t="s">
        <v>71</v>
      </c>
      <c r="B1126" s="25" t="s">
        <v>67</v>
      </c>
      <c r="C1126" s="3">
        <v>1992</v>
      </c>
      <c r="D1126" s="3">
        <v>0</v>
      </c>
      <c r="E1126" s="3">
        <v>20</v>
      </c>
      <c r="F1126" s="3">
        <v>0</v>
      </c>
      <c r="G1126" s="3">
        <v>3785</v>
      </c>
      <c r="H1126" s="3">
        <v>0</v>
      </c>
      <c r="I1126" s="3">
        <v>0</v>
      </c>
      <c r="J1126" s="3">
        <v>1610</v>
      </c>
      <c r="K1126" s="3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0</v>
      </c>
      <c r="Q1126" s="3">
        <v>0</v>
      </c>
      <c r="R1126" s="3">
        <v>140</v>
      </c>
      <c r="S1126" s="3">
        <v>624</v>
      </c>
      <c r="T1126" s="3">
        <v>4420</v>
      </c>
      <c r="U1126" s="3">
        <v>0</v>
      </c>
      <c r="V1126" s="3">
        <v>0</v>
      </c>
      <c r="W1126" s="3">
        <v>0</v>
      </c>
      <c r="X1126" s="3">
        <v>833</v>
      </c>
      <c r="Y1126" s="3">
        <v>0</v>
      </c>
      <c r="Z1126" s="3">
        <v>0</v>
      </c>
      <c r="AA1126" s="3">
        <v>0</v>
      </c>
      <c r="AB1126" s="3">
        <v>0</v>
      </c>
      <c r="AC1126" s="3">
        <v>0</v>
      </c>
      <c r="AD1126" s="3">
        <v>0</v>
      </c>
      <c r="AE1126" s="3">
        <v>0</v>
      </c>
      <c r="AF1126" s="33">
        <f t="shared" si="17"/>
        <v>11432</v>
      </c>
    </row>
    <row r="1127" spans="1:34" ht="13.5" thickBot="1" x14ac:dyDescent="0.25">
      <c r="A1127" s="6" t="s">
        <v>71</v>
      </c>
      <c r="B1127" s="25" t="s">
        <v>68</v>
      </c>
      <c r="C1127" s="3">
        <v>1992</v>
      </c>
      <c r="D1127" s="3">
        <v>0</v>
      </c>
      <c r="E1127" s="3">
        <v>878</v>
      </c>
      <c r="F1127" s="3">
        <v>0</v>
      </c>
      <c r="G1127" s="3">
        <v>4136</v>
      </c>
      <c r="H1127" s="3">
        <v>968</v>
      </c>
      <c r="I1127" s="3">
        <v>0</v>
      </c>
      <c r="J1127" s="3">
        <v>5528</v>
      </c>
      <c r="K1127" s="3">
        <v>0</v>
      </c>
      <c r="L1127" s="3">
        <v>0</v>
      </c>
      <c r="M1127" s="3">
        <v>38</v>
      </c>
      <c r="N1127" s="3">
        <v>6581</v>
      </c>
      <c r="O1127" s="3">
        <v>0</v>
      </c>
      <c r="P1127" s="3">
        <v>0</v>
      </c>
      <c r="Q1127" s="3">
        <v>0</v>
      </c>
      <c r="R1127" s="3">
        <v>414</v>
      </c>
      <c r="S1127" s="3">
        <v>228</v>
      </c>
      <c r="T1127" s="3">
        <v>2637</v>
      </c>
      <c r="U1127" s="3">
        <v>0</v>
      </c>
      <c r="V1127" s="3">
        <v>0</v>
      </c>
      <c r="W1127" s="3">
        <v>0</v>
      </c>
      <c r="X1127" s="3">
        <v>1243</v>
      </c>
      <c r="Y1127" s="3">
        <v>0</v>
      </c>
      <c r="Z1127" s="3">
        <v>0</v>
      </c>
      <c r="AA1127" s="3">
        <v>1398</v>
      </c>
      <c r="AB1127" s="3">
        <v>0</v>
      </c>
      <c r="AC1127" s="3">
        <v>0</v>
      </c>
      <c r="AD1127" s="3">
        <v>57</v>
      </c>
      <c r="AE1127" s="3">
        <v>0</v>
      </c>
      <c r="AF1127" s="33">
        <f t="shared" si="17"/>
        <v>24106</v>
      </c>
      <c r="AG1127" s="3">
        <f>SUM(AF1079:AF1127)</f>
        <v>3946330</v>
      </c>
    </row>
    <row r="1128" spans="1:34" ht="13.5" thickBot="1" x14ac:dyDescent="0.25">
      <c r="A1128" s="6" t="s">
        <v>72</v>
      </c>
      <c r="B1128" s="3" t="s">
        <v>20</v>
      </c>
      <c r="C1128" s="3">
        <v>1993</v>
      </c>
      <c r="D1128" s="3">
        <v>0</v>
      </c>
      <c r="E1128" s="3">
        <v>0</v>
      </c>
      <c r="F1128" s="3">
        <v>0</v>
      </c>
      <c r="G1128" s="3">
        <v>2847</v>
      </c>
      <c r="H1128" s="3">
        <v>0</v>
      </c>
      <c r="I1128" s="3">
        <v>0</v>
      </c>
      <c r="J1128" s="3">
        <v>7899</v>
      </c>
      <c r="K1128" s="3">
        <v>0</v>
      </c>
      <c r="L1128" s="3">
        <v>333</v>
      </c>
      <c r="M1128" s="3">
        <v>0</v>
      </c>
      <c r="N1128" s="3">
        <v>1689</v>
      </c>
      <c r="O1128" s="3">
        <v>0</v>
      </c>
      <c r="P1128" s="3">
        <v>0</v>
      </c>
      <c r="Q1128" s="3">
        <v>0</v>
      </c>
      <c r="R1128" s="3">
        <v>0</v>
      </c>
      <c r="S1128" s="3">
        <v>3004</v>
      </c>
      <c r="T1128" s="3">
        <v>75128</v>
      </c>
      <c r="U1128" s="3">
        <v>0</v>
      </c>
      <c r="V1128" s="3">
        <v>7022</v>
      </c>
      <c r="W1128" s="3">
        <v>0</v>
      </c>
      <c r="X1128" s="3">
        <v>126211</v>
      </c>
      <c r="Y1128" s="3">
        <v>0</v>
      </c>
      <c r="Z1128" s="3">
        <v>0</v>
      </c>
      <c r="AA1128" s="3">
        <v>203</v>
      </c>
      <c r="AB1128" s="3">
        <v>0</v>
      </c>
      <c r="AC1128" s="3">
        <v>0</v>
      </c>
      <c r="AD1128" s="3">
        <v>3</v>
      </c>
      <c r="AE1128" s="3">
        <v>0</v>
      </c>
      <c r="AF1128" s="33">
        <f t="shared" si="17"/>
        <v>224339</v>
      </c>
    </row>
    <row r="1129" spans="1:34" ht="13.5" thickBot="1" x14ac:dyDescent="0.25">
      <c r="A1129" s="6" t="s">
        <v>72</v>
      </c>
      <c r="B1129" s="3" t="s">
        <v>21</v>
      </c>
      <c r="C1129" s="3">
        <v>1993</v>
      </c>
      <c r="D1129" s="3">
        <v>0</v>
      </c>
      <c r="E1129" s="3">
        <v>0</v>
      </c>
      <c r="F1129" s="3">
        <v>0</v>
      </c>
      <c r="G1129" s="3">
        <v>1080</v>
      </c>
      <c r="H1129" s="3">
        <v>0</v>
      </c>
      <c r="I1129" s="3">
        <v>0</v>
      </c>
      <c r="J1129" s="3">
        <v>2236</v>
      </c>
      <c r="K1129" s="3">
        <v>0</v>
      </c>
      <c r="L1129" s="3">
        <v>755</v>
      </c>
      <c r="M1129" s="3">
        <v>0</v>
      </c>
      <c r="N1129" s="3">
        <v>1276</v>
      </c>
      <c r="O1129" s="3">
        <v>0</v>
      </c>
      <c r="P1129" s="3">
        <v>0</v>
      </c>
      <c r="Q1129" s="3">
        <v>0</v>
      </c>
      <c r="R1129" s="3">
        <v>0</v>
      </c>
      <c r="S1129" s="3">
        <v>3289</v>
      </c>
      <c r="T1129" s="3">
        <v>84408</v>
      </c>
      <c r="U1129" s="3">
        <v>0</v>
      </c>
      <c r="V1129" s="3">
        <v>2608</v>
      </c>
      <c r="W1129" s="3">
        <v>0</v>
      </c>
      <c r="X1129" s="3">
        <v>82029</v>
      </c>
      <c r="Y1129" s="3">
        <v>0</v>
      </c>
      <c r="Z1129" s="3">
        <v>0</v>
      </c>
      <c r="AA1129" s="3">
        <v>37</v>
      </c>
      <c r="AB1129" s="3">
        <v>0</v>
      </c>
      <c r="AC1129" s="3">
        <v>0</v>
      </c>
      <c r="AD1129" s="3">
        <v>11</v>
      </c>
      <c r="AE1129" s="3">
        <v>0</v>
      </c>
      <c r="AF1129" s="33">
        <f t="shared" si="17"/>
        <v>177729</v>
      </c>
    </row>
    <row r="1130" spans="1:34" ht="13.5" thickBot="1" x14ac:dyDescent="0.25">
      <c r="A1130" s="6" t="s">
        <v>72</v>
      </c>
      <c r="B1130" s="3" t="s">
        <v>22</v>
      </c>
      <c r="C1130" s="3">
        <v>1993</v>
      </c>
      <c r="D1130" s="3">
        <v>0</v>
      </c>
      <c r="E1130" s="3">
        <v>1017</v>
      </c>
      <c r="F1130" s="3">
        <v>0</v>
      </c>
      <c r="G1130" s="3">
        <v>12463</v>
      </c>
      <c r="H1130" s="3">
        <v>0</v>
      </c>
      <c r="I1130" s="3">
        <v>0</v>
      </c>
      <c r="J1130" s="3">
        <v>8893</v>
      </c>
      <c r="K1130" s="3">
        <v>0</v>
      </c>
      <c r="L1130" s="3">
        <v>913</v>
      </c>
      <c r="M1130" s="3">
        <v>0</v>
      </c>
      <c r="N1130" s="3">
        <v>13608</v>
      </c>
      <c r="O1130" s="3">
        <v>0</v>
      </c>
      <c r="P1130" s="3">
        <v>0</v>
      </c>
      <c r="Q1130" s="3">
        <v>0</v>
      </c>
      <c r="R1130" s="3">
        <v>0</v>
      </c>
      <c r="S1130" s="3">
        <v>18293</v>
      </c>
      <c r="T1130" s="3">
        <v>146836</v>
      </c>
      <c r="U1130" s="3">
        <v>0</v>
      </c>
      <c r="V1130" s="3">
        <v>10341</v>
      </c>
      <c r="W1130" s="3">
        <v>0</v>
      </c>
      <c r="X1130" s="3">
        <v>101602</v>
      </c>
      <c r="Y1130" s="3">
        <v>0</v>
      </c>
      <c r="Z1130" s="3">
        <v>0</v>
      </c>
      <c r="AA1130" s="3">
        <v>613</v>
      </c>
      <c r="AB1130" s="3">
        <v>0</v>
      </c>
      <c r="AC1130" s="3">
        <v>0</v>
      </c>
      <c r="AD1130" s="3">
        <v>0</v>
      </c>
      <c r="AE1130" s="3">
        <v>0</v>
      </c>
      <c r="AF1130" s="33">
        <f t="shared" si="17"/>
        <v>314579</v>
      </c>
    </row>
    <row r="1131" spans="1:34" s="44" customFormat="1" ht="13.5" thickBot="1" x14ac:dyDescent="0.25">
      <c r="A1131" s="42" t="s">
        <v>72</v>
      </c>
      <c r="B1131" s="58" t="s">
        <v>23</v>
      </c>
      <c r="C1131" s="43">
        <v>1993</v>
      </c>
      <c r="D1131" s="43">
        <v>0</v>
      </c>
      <c r="E1131" s="43">
        <v>649</v>
      </c>
      <c r="F1131" s="43">
        <v>0</v>
      </c>
      <c r="G1131" s="43">
        <v>5288</v>
      </c>
      <c r="H1131" s="43">
        <v>2413</v>
      </c>
      <c r="I1131" s="43">
        <v>0</v>
      </c>
      <c r="J1131" s="43">
        <v>16595</v>
      </c>
      <c r="K1131" s="43">
        <v>0</v>
      </c>
      <c r="L1131" s="43">
        <v>55</v>
      </c>
      <c r="M1131" s="43">
        <v>0</v>
      </c>
      <c r="N1131" s="43">
        <v>731</v>
      </c>
      <c r="O1131" s="43">
        <v>73</v>
      </c>
      <c r="P1131" s="43">
        <v>0</v>
      </c>
      <c r="Q1131" s="43">
        <v>0</v>
      </c>
      <c r="R1131" s="43">
        <v>0</v>
      </c>
      <c r="S1131" s="43">
        <v>368</v>
      </c>
      <c r="T1131" s="43">
        <v>2571</v>
      </c>
      <c r="U1131" s="43">
        <v>0</v>
      </c>
      <c r="V1131" s="43">
        <v>12727</v>
      </c>
      <c r="W1131" s="43">
        <v>0</v>
      </c>
      <c r="X1131" s="43">
        <v>48203</v>
      </c>
      <c r="Y1131" s="43">
        <v>0</v>
      </c>
      <c r="Z1131" s="43">
        <v>0</v>
      </c>
      <c r="AA1131" s="43">
        <v>2610</v>
      </c>
      <c r="AB1131" s="43">
        <v>0</v>
      </c>
      <c r="AC1131" s="43">
        <v>0</v>
      </c>
      <c r="AD1131" s="43">
        <v>0</v>
      </c>
      <c r="AE1131" s="43">
        <v>0</v>
      </c>
      <c r="AF1131" s="57">
        <f t="shared" si="17"/>
        <v>92283</v>
      </c>
      <c r="AG1131" s="43"/>
      <c r="AH1131" s="43"/>
    </row>
    <row r="1132" spans="1:34" ht="13.5" thickBot="1" x14ac:dyDescent="0.25">
      <c r="A1132" s="6" t="s">
        <v>72</v>
      </c>
      <c r="B1132" s="3" t="s">
        <v>24</v>
      </c>
      <c r="C1132" s="3">
        <v>1993</v>
      </c>
      <c r="D1132" s="3">
        <v>0</v>
      </c>
      <c r="E1132" s="3">
        <v>90</v>
      </c>
      <c r="F1132" s="3">
        <v>0</v>
      </c>
      <c r="G1132" s="3">
        <v>25684</v>
      </c>
      <c r="H1132" s="3">
        <v>464</v>
      </c>
      <c r="I1132" s="3">
        <v>0</v>
      </c>
      <c r="J1132" s="3">
        <v>4212</v>
      </c>
      <c r="K1132" s="3">
        <v>425</v>
      </c>
      <c r="L1132" s="3">
        <v>1238</v>
      </c>
      <c r="M1132" s="3">
        <v>0</v>
      </c>
      <c r="N1132" s="3">
        <v>6532</v>
      </c>
      <c r="O1132" s="3">
        <v>0</v>
      </c>
      <c r="P1132" s="3">
        <v>0</v>
      </c>
      <c r="Q1132" s="3">
        <v>0</v>
      </c>
      <c r="R1132" s="3">
        <v>0</v>
      </c>
      <c r="S1132" s="3">
        <v>18755</v>
      </c>
      <c r="T1132" s="3">
        <v>193400</v>
      </c>
      <c r="U1132" s="3">
        <v>0</v>
      </c>
      <c r="V1132" s="3">
        <v>17947</v>
      </c>
      <c r="W1132" s="3">
        <v>1251</v>
      </c>
      <c r="X1132" s="3">
        <v>140021</v>
      </c>
      <c r="Y1132" s="3">
        <v>0</v>
      </c>
      <c r="Z1132" s="3">
        <v>0</v>
      </c>
      <c r="AA1132" s="3">
        <v>4728</v>
      </c>
      <c r="AB1132" s="3">
        <v>0</v>
      </c>
      <c r="AC1132" s="3">
        <v>0</v>
      </c>
      <c r="AD1132" s="3">
        <v>877</v>
      </c>
      <c r="AE1132" s="3">
        <v>0</v>
      </c>
      <c r="AF1132" s="33">
        <f t="shared" si="17"/>
        <v>415624</v>
      </c>
    </row>
    <row r="1133" spans="1:34" ht="13.5" thickBot="1" x14ac:dyDescent="0.25">
      <c r="A1133" s="6" t="s">
        <v>72</v>
      </c>
      <c r="B1133" s="3" t="s">
        <v>25</v>
      </c>
      <c r="C1133" s="3">
        <v>1993</v>
      </c>
      <c r="D1133" s="3">
        <v>0</v>
      </c>
      <c r="E1133" s="3">
        <v>1000</v>
      </c>
      <c r="F1133" s="3">
        <v>0</v>
      </c>
      <c r="G1133" s="3">
        <v>61000</v>
      </c>
      <c r="H1133" s="3">
        <v>201</v>
      </c>
      <c r="I1133" s="3">
        <v>0</v>
      </c>
      <c r="J1133" s="3">
        <v>22000</v>
      </c>
      <c r="K1133" s="3">
        <v>1159</v>
      </c>
      <c r="L1133" s="3">
        <v>3000</v>
      </c>
      <c r="M1133" s="3">
        <v>0</v>
      </c>
      <c r="N1133" s="3">
        <v>85000</v>
      </c>
      <c r="O1133" s="3">
        <v>0</v>
      </c>
      <c r="P1133" s="3">
        <v>0</v>
      </c>
      <c r="Q1133" s="3">
        <v>0</v>
      </c>
      <c r="R1133" s="3">
        <v>0</v>
      </c>
      <c r="S1133" s="3">
        <v>33000</v>
      </c>
      <c r="T1133" s="3">
        <v>202000</v>
      </c>
      <c r="U1133" s="3">
        <v>0</v>
      </c>
      <c r="V1133" s="3">
        <v>5000</v>
      </c>
      <c r="W1133" s="3">
        <v>1459</v>
      </c>
      <c r="X1133" s="3">
        <v>135000</v>
      </c>
      <c r="Y1133" s="3">
        <v>0</v>
      </c>
      <c r="Z1133" s="3">
        <v>0</v>
      </c>
      <c r="AA1133" s="3">
        <v>9000</v>
      </c>
      <c r="AB1133" s="3">
        <v>0</v>
      </c>
      <c r="AC1133" s="3">
        <v>0</v>
      </c>
      <c r="AD1133" s="3">
        <v>3000</v>
      </c>
      <c r="AE1133" s="3">
        <v>0</v>
      </c>
      <c r="AF1133" s="33">
        <f t="shared" si="17"/>
        <v>561819</v>
      </c>
    </row>
    <row r="1134" spans="1:34" ht="13.5" thickBot="1" x14ac:dyDescent="0.25">
      <c r="A1134" s="6" t="s">
        <v>72</v>
      </c>
      <c r="B1134" s="3" t="s">
        <v>26</v>
      </c>
      <c r="C1134" s="3">
        <v>1993</v>
      </c>
      <c r="D1134" s="3">
        <v>0</v>
      </c>
      <c r="E1134" s="3">
        <v>44</v>
      </c>
      <c r="F1134" s="3">
        <v>0</v>
      </c>
      <c r="G1134" s="3">
        <v>3561</v>
      </c>
      <c r="H1134" s="3">
        <v>822</v>
      </c>
      <c r="I1134" s="3">
        <v>0</v>
      </c>
      <c r="J1134" s="3">
        <v>5485</v>
      </c>
      <c r="K1134" s="3">
        <v>0</v>
      </c>
      <c r="L1134" s="3">
        <v>1184</v>
      </c>
      <c r="M1134" s="3">
        <v>0</v>
      </c>
      <c r="N1134" s="3">
        <v>1289</v>
      </c>
      <c r="O1134" s="3">
        <v>0</v>
      </c>
      <c r="P1134" s="3">
        <v>0</v>
      </c>
      <c r="Q1134" s="3">
        <v>0</v>
      </c>
      <c r="R1134" s="3">
        <v>1438</v>
      </c>
      <c r="S1134" s="3">
        <v>2399</v>
      </c>
      <c r="T1134" s="3">
        <v>13145</v>
      </c>
      <c r="U1134" s="3">
        <v>0</v>
      </c>
      <c r="V1134" s="3">
        <v>16007</v>
      </c>
      <c r="W1134" s="3">
        <v>0</v>
      </c>
      <c r="X1134" s="3">
        <v>99854</v>
      </c>
      <c r="Y1134" s="3">
        <v>0</v>
      </c>
      <c r="Z1134" s="3">
        <v>0</v>
      </c>
      <c r="AA1134" s="3">
        <v>209</v>
      </c>
      <c r="AB1134" s="3">
        <v>0</v>
      </c>
      <c r="AC1134" s="3">
        <v>0</v>
      </c>
      <c r="AD1134" s="3">
        <v>1</v>
      </c>
      <c r="AE1134" s="3">
        <v>0</v>
      </c>
      <c r="AF1134" s="33">
        <f t="shared" si="17"/>
        <v>145438</v>
      </c>
    </row>
    <row r="1135" spans="1:34" ht="13.5" thickBot="1" x14ac:dyDescent="0.25">
      <c r="A1135" s="6" t="s">
        <v>72</v>
      </c>
      <c r="B1135" s="25" t="s">
        <v>27</v>
      </c>
      <c r="C1135" s="3">
        <v>1993</v>
      </c>
      <c r="D1135" s="3">
        <v>0</v>
      </c>
      <c r="E1135" s="3">
        <v>1023</v>
      </c>
      <c r="F1135" s="3">
        <v>0</v>
      </c>
      <c r="G1135" s="3">
        <v>11368</v>
      </c>
      <c r="H1135" s="3">
        <v>194</v>
      </c>
      <c r="I1135" s="3">
        <v>0</v>
      </c>
      <c r="J1135" s="3">
        <v>29338</v>
      </c>
      <c r="K1135" s="3">
        <v>0</v>
      </c>
      <c r="L1135" s="3">
        <v>6</v>
      </c>
      <c r="M1135" s="3">
        <v>0</v>
      </c>
      <c r="N1135" s="3">
        <v>2573</v>
      </c>
      <c r="O1135" s="3">
        <v>0</v>
      </c>
      <c r="P1135" s="3">
        <v>0</v>
      </c>
      <c r="Q1135" s="3">
        <v>0</v>
      </c>
      <c r="R1135" s="3">
        <v>822</v>
      </c>
      <c r="S1135" s="3">
        <v>2809</v>
      </c>
      <c r="T1135" s="3">
        <v>26949</v>
      </c>
      <c r="U1135" s="3">
        <v>0</v>
      </c>
      <c r="V1135" s="3">
        <v>3692</v>
      </c>
      <c r="W1135" s="3">
        <v>0</v>
      </c>
      <c r="X1135" s="3">
        <v>88833</v>
      </c>
      <c r="Y1135" s="3">
        <v>0</v>
      </c>
      <c r="Z1135" s="3">
        <v>0</v>
      </c>
      <c r="AA1135" s="3">
        <v>2211</v>
      </c>
      <c r="AB1135" s="3">
        <v>0</v>
      </c>
      <c r="AC1135" s="3">
        <v>0</v>
      </c>
      <c r="AD1135" s="3">
        <v>25</v>
      </c>
      <c r="AE1135" s="3">
        <v>0</v>
      </c>
      <c r="AF1135" s="33">
        <f t="shared" si="17"/>
        <v>169843</v>
      </c>
    </row>
    <row r="1136" spans="1:34" ht="13.5" thickBot="1" x14ac:dyDescent="0.25">
      <c r="A1136" s="6" t="s">
        <v>72</v>
      </c>
      <c r="B1136" s="25" t="s">
        <v>28</v>
      </c>
      <c r="C1136" s="3">
        <v>1993</v>
      </c>
      <c r="D1136" s="3">
        <v>0</v>
      </c>
      <c r="E1136" s="3">
        <v>634</v>
      </c>
      <c r="F1136" s="3">
        <v>0</v>
      </c>
      <c r="G1136" s="3">
        <v>2487</v>
      </c>
      <c r="H1136" s="3">
        <v>36</v>
      </c>
      <c r="I1136" s="3">
        <v>0</v>
      </c>
      <c r="J1136" s="3">
        <v>9147</v>
      </c>
      <c r="K1136" s="3">
        <v>0</v>
      </c>
      <c r="L1136" s="3">
        <v>0</v>
      </c>
      <c r="M1136" s="3">
        <v>0</v>
      </c>
      <c r="N1136" s="3">
        <v>10778</v>
      </c>
      <c r="O1136" s="3">
        <v>0</v>
      </c>
      <c r="P1136" s="3">
        <v>0</v>
      </c>
      <c r="Q1136" s="3">
        <v>0</v>
      </c>
      <c r="R1136" s="3">
        <v>0</v>
      </c>
      <c r="S1136" s="3">
        <v>427</v>
      </c>
      <c r="T1136" s="3">
        <v>1266</v>
      </c>
      <c r="U1136" s="3">
        <v>0</v>
      </c>
      <c r="V1136" s="3">
        <v>0</v>
      </c>
      <c r="W1136" s="3">
        <v>0</v>
      </c>
      <c r="X1136" s="3">
        <v>4765</v>
      </c>
      <c r="Y1136" s="3">
        <v>0</v>
      </c>
      <c r="Z1136" s="3">
        <v>0</v>
      </c>
      <c r="AA1136" s="3">
        <v>185</v>
      </c>
      <c r="AB1136" s="3">
        <v>0</v>
      </c>
      <c r="AC1136" s="3">
        <v>0</v>
      </c>
      <c r="AD1136" s="3">
        <v>6</v>
      </c>
      <c r="AE1136" s="3">
        <v>0</v>
      </c>
      <c r="AF1136" s="33">
        <f t="shared" si="17"/>
        <v>29731</v>
      </c>
    </row>
    <row r="1137" spans="1:32" ht="13.5" thickBot="1" x14ac:dyDescent="0.25">
      <c r="A1137" s="6" t="s">
        <v>72</v>
      </c>
      <c r="B1137" s="3" t="s">
        <v>29</v>
      </c>
      <c r="C1137" s="3">
        <v>1993</v>
      </c>
      <c r="D1137" s="3">
        <v>0</v>
      </c>
      <c r="E1137" s="3">
        <v>0</v>
      </c>
      <c r="F1137" s="3">
        <v>0</v>
      </c>
      <c r="G1137" s="3">
        <v>1898</v>
      </c>
      <c r="H1137" s="3">
        <v>0</v>
      </c>
      <c r="I1137" s="3">
        <v>0</v>
      </c>
      <c r="J1137" s="3">
        <v>479</v>
      </c>
      <c r="K1137" s="3">
        <v>0</v>
      </c>
      <c r="L1137" s="3">
        <v>2846</v>
      </c>
      <c r="M1137" s="3">
        <v>0</v>
      </c>
      <c r="N1137" s="3">
        <v>2709</v>
      </c>
      <c r="O1137" s="3">
        <v>0</v>
      </c>
      <c r="P1137" s="3">
        <v>0</v>
      </c>
      <c r="Q1137" s="3">
        <v>0</v>
      </c>
      <c r="R1137" s="3">
        <v>71</v>
      </c>
      <c r="S1137" s="3">
        <v>3635</v>
      </c>
      <c r="T1137" s="3">
        <v>163293</v>
      </c>
      <c r="U1137" s="3">
        <v>0</v>
      </c>
      <c r="V1137" s="3">
        <v>2976</v>
      </c>
      <c r="W1137" s="3">
        <v>0</v>
      </c>
      <c r="X1137" s="3">
        <v>107474</v>
      </c>
      <c r="Y1137" s="3">
        <v>0</v>
      </c>
      <c r="Z1137" s="3">
        <v>0</v>
      </c>
      <c r="AA1137" s="3">
        <v>191</v>
      </c>
      <c r="AB1137" s="3">
        <v>0</v>
      </c>
      <c r="AC1137" s="3">
        <v>0</v>
      </c>
      <c r="AD1137" s="3">
        <v>24</v>
      </c>
      <c r="AE1137" s="3">
        <v>0</v>
      </c>
      <c r="AF1137" s="33">
        <f t="shared" si="17"/>
        <v>285596</v>
      </c>
    </row>
    <row r="1138" spans="1:32" ht="13.5" thickBot="1" x14ac:dyDescent="0.25">
      <c r="A1138" s="6" t="s">
        <v>72</v>
      </c>
      <c r="B1138" s="25" t="s">
        <v>30</v>
      </c>
      <c r="C1138" s="3">
        <v>1993</v>
      </c>
      <c r="D1138" s="3">
        <v>0</v>
      </c>
      <c r="E1138" s="3">
        <v>19</v>
      </c>
      <c r="F1138" s="3">
        <v>0</v>
      </c>
      <c r="G1138" s="3">
        <v>342</v>
      </c>
      <c r="H1138" s="3">
        <v>908</v>
      </c>
      <c r="I1138" s="3">
        <v>0</v>
      </c>
      <c r="J1138" s="3">
        <v>1552</v>
      </c>
      <c r="K1138" s="3">
        <v>0</v>
      </c>
      <c r="L1138" s="3">
        <v>142</v>
      </c>
      <c r="M1138" s="3">
        <v>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58</v>
      </c>
      <c r="T1138" s="3">
        <v>143</v>
      </c>
      <c r="U1138" s="3">
        <v>0</v>
      </c>
      <c r="V1138" s="3">
        <v>950</v>
      </c>
      <c r="W1138" s="3">
        <v>0</v>
      </c>
      <c r="X1138" s="3">
        <v>4641</v>
      </c>
      <c r="Y1138" s="3">
        <v>0</v>
      </c>
      <c r="Z1138" s="3">
        <v>0</v>
      </c>
      <c r="AA1138" s="3">
        <v>37</v>
      </c>
      <c r="AB1138" s="3">
        <v>0</v>
      </c>
      <c r="AC1138" s="3">
        <v>0</v>
      </c>
      <c r="AD1138" s="3">
        <v>0</v>
      </c>
      <c r="AE1138" s="3">
        <v>0</v>
      </c>
      <c r="AF1138" s="33">
        <f t="shared" si="17"/>
        <v>8792</v>
      </c>
    </row>
    <row r="1139" spans="1:32" ht="13.5" thickBot="1" x14ac:dyDescent="0.25">
      <c r="A1139" s="6" t="s">
        <v>72</v>
      </c>
      <c r="B1139" s="25" t="s">
        <v>31</v>
      </c>
      <c r="C1139" s="3">
        <v>1993</v>
      </c>
      <c r="D1139" s="3">
        <v>0</v>
      </c>
      <c r="E1139" s="3">
        <v>594</v>
      </c>
      <c r="F1139" s="3">
        <v>0</v>
      </c>
      <c r="G1139" s="3">
        <v>1864</v>
      </c>
      <c r="H1139" s="3">
        <v>99</v>
      </c>
      <c r="I1139" s="3">
        <v>0</v>
      </c>
      <c r="J1139" s="3">
        <v>8081</v>
      </c>
      <c r="K1139" s="3">
        <v>0</v>
      </c>
      <c r="L1139" s="3">
        <v>43</v>
      </c>
      <c r="M1139" s="3">
        <v>0</v>
      </c>
      <c r="N1139" s="3">
        <v>5227</v>
      </c>
      <c r="O1139" s="3">
        <v>0</v>
      </c>
      <c r="P1139" s="3">
        <v>0</v>
      </c>
      <c r="Q1139" s="3">
        <v>0</v>
      </c>
      <c r="R1139" s="3">
        <v>0</v>
      </c>
      <c r="S1139" s="3">
        <v>3322</v>
      </c>
      <c r="T1139" s="3">
        <v>3130</v>
      </c>
      <c r="U1139" s="3">
        <v>0</v>
      </c>
      <c r="V1139" s="3">
        <v>15</v>
      </c>
      <c r="W1139" s="3">
        <v>0</v>
      </c>
      <c r="X1139" s="3">
        <v>14586</v>
      </c>
      <c r="Y1139" s="3">
        <v>0</v>
      </c>
      <c r="Z1139" s="3">
        <v>0</v>
      </c>
      <c r="AA1139" s="3">
        <v>203</v>
      </c>
      <c r="AB1139" s="3">
        <v>0</v>
      </c>
      <c r="AC1139" s="3">
        <v>0</v>
      </c>
      <c r="AD1139" s="3">
        <v>3</v>
      </c>
      <c r="AE1139" s="3">
        <v>0</v>
      </c>
      <c r="AF1139" s="33">
        <f t="shared" si="17"/>
        <v>37167</v>
      </c>
    </row>
    <row r="1140" spans="1:32" ht="13.5" thickBot="1" x14ac:dyDescent="0.25">
      <c r="A1140" s="6" t="s">
        <v>72</v>
      </c>
      <c r="B1140" s="25" t="s">
        <v>32</v>
      </c>
      <c r="C1140" s="3">
        <v>1993</v>
      </c>
      <c r="D1140" s="3">
        <v>0</v>
      </c>
      <c r="E1140" s="3">
        <v>0</v>
      </c>
      <c r="F1140" s="3">
        <v>0</v>
      </c>
      <c r="G1140" s="3">
        <v>49099</v>
      </c>
      <c r="H1140" s="3">
        <v>160</v>
      </c>
      <c r="I1140" s="3">
        <v>0</v>
      </c>
      <c r="J1140" s="3">
        <v>2727</v>
      </c>
      <c r="K1140" s="3">
        <v>1564</v>
      </c>
      <c r="L1140" s="3">
        <v>1251</v>
      </c>
      <c r="M1140" s="3">
        <v>0</v>
      </c>
      <c r="N1140" s="3">
        <v>8786</v>
      </c>
      <c r="O1140" s="3">
        <v>0</v>
      </c>
      <c r="P1140" s="3">
        <v>0</v>
      </c>
      <c r="Q1140" s="3">
        <v>0</v>
      </c>
      <c r="R1140" s="3">
        <v>0</v>
      </c>
      <c r="S1140" s="3">
        <v>21089</v>
      </c>
      <c r="T1140" s="3">
        <v>499388</v>
      </c>
      <c r="U1140" s="3">
        <v>0</v>
      </c>
      <c r="V1140" s="3">
        <v>19218</v>
      </c>
      <c r="W1140" s="3">
        <v>1130</v>
      </c>
      <c r="X1140" s="3">
        <v>85356</v>
      </c>
      <c r="Y1140" s="3">
        <v>0</v>
      </c>
      <c r="Z1140" s="3">
        <v>0</v>
      </c>
      <c r="AA1140" s="3">
        <v>12290</v>
      </c>
      <c r="AB1140" s="3">
        <v>0</v>
      </c>
      <c r="AC1140" s="3">
        <v>0</v>
      </c>
      <c r="AD1140" s="3">
        <v>0</v>
      </c>
      <c r="AE1140" s="3">
        <v>0</v>
      </c>
      <c r="AF1140" s="33">
        <f t="shared" si="17"/>
        <v>702058</v>
      </c>
    </row>
    <row r="1141" spans="1:32" ht="13.5" thickBot="1" x14ac:dyDescent="0.25">
      <c r="A1141" s="6" t="s">
        <v>73</v>
      </c>
      <c r="B1141" s="3" t="s">
        <v>33</v>
      </c>
      <c r="C1141" s="3">
        <v>1993</v>
      </c>
      <c r="D1141" s="3">
        <v>0</v>
      </c>
      <c r="E1141" s="3">
        <v>0</v>
      </c>
      <c r="F1141" s="3">
        <v>0</v>
      </c>
      <c r="G1141" s="3">
        <v>521</v>
      </c>
      <c r="H1141" s="3">
        <v>0</v>
      </c>
      <c r="I1141" s="3">
        <v>0</v>
      </c>
      <c r="J1141" s="3">
        <v>106</v>
      </c>
      <c r="K1141" s="3">
        <v>0</v>
      </c>
      <c r="L1141" s="3">
        <v>16</v>
      </c>
      <c r="M1141" s="3">
        <v>0</v>
      </c>
      <c r="N1141" s="3">
        <v>51</v>
      </c>
      <c r="O1141" s="3">
        <v>0</v>
      </c>
      <c r="P1141" s="3">
        <v>0</v>
      </c>
      <c r="Q1141" s="3">
        <v>0</v>
      </c>
      <c r="R1141" s="3">
        <v>0</v>
      </c>
      <c r="S1141" s="3">
        <v>140</v>
      </c>
      <c r="T1141" s="3">
        <v>1710</v>
      </c>
      <c r="U1141" s="3">
        <v>0</v>
      </c>
      <c r="V1141" s="3">
        <v>95</v>
      </c>
      <c r="W1141" s="3">
        <v>121</v>
      </c>
      <c r="X1141" s="3">
        <v>750</v>
      </c>
      <c r="Y1141" s="3">
        <v>0</v>
      </c>
      <c r="Z1141" s="3">
        <v>0</v>
      </c>
      <c r="AA1141" s="3">
        <v>45</v>
      </c>
      <c r="AB1141" s="3">
        <v>0</v>
      </c>
      <c r="AC1141" s="3">
        <v>0</v>
      </c>
      <c r="AD1141" s="3">
        <v>1</v>
      </c>
      <c r="AE1141" s="3">
        <v>0</v>
      </c>
      <c r="AF1141" s="33">
        <f t="shared" si="17"/>
        <v>3556</v>
      </c>
    </row>
    <row r="1142" spans="1:32" ht="13.5" thickBot="1" x14ac:dyDescent="0.25">
      <c r="A1142" s="6" t="s">
        <v>73</v>
      </c>
      <c r="B1142" s="3" t="s">
        <v>34</v>
      </c>
      <c r="C1142" s="3">
        <v>1993</v>
      </c>
      <c r="D1142" s="3">
        <v>0</v>
      </c>
      <c r="E1142" s="3">
        <v>0</v>
      </c>
      <c r="F1142" s="3">
        <v>0</v>
      </c>
      <c r="G1142" s="3">
        <v>52</v>
      </c>
      <c r="H1142" s="3">
        <v>0</v>
      </c>
      <c r="I1142" s="3">
        <v>0</v>
      </c>
      <c r="J1142" s="3">
        <v>0</v>
      </c>
      <c r="K1142" s="3">
        <v>0</v>
      </c>
      <c r="L1142" s="3">
        <v>4</v>
      </c>
      <c r="M1142" s="3">
        <v>0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15</v>
      </c>
      <c r="T1142" s="3">
        <v>28807</v>
      </c>
      <c r="U1142" s="3">
        <v>0</v>
      </c>
      <c r="V1142" s="3">
        <v>251</v>
      </c>
      <c r="W1142" s="3">
        <v>25</v>
      </c>
      <c r="X1142" s="3">
        <v>2381</v>
      </c>
      <c r="Y1142" s="3">
        <v>0</v>
      </c>
      <c r="Z1142" s="3">
        <v>0</v>
      </c>
      <c r="AA1142" s="3">
        <v>57</v>
      </c>
      <c r="AB1142" s="3">
        <v>0</v>
      </c>
      <c r="AC1142" s="3">
        <v>0</v>
      </c>
      <c r="AD1142" s="3">
        <v>21</v>
      </c>
      <c r="AE1142" s="3">
        <v>0</v>
      </c>
      <c r="AF1142" s="33">
        <f t="shared" si="17"/>
        <v>31613</v>
      </c>
    </row>
    <row r="1143" spans="1:32" ht="13.5" thickBot="1" x14ac:dyDescent="0.25">
      <c r="A1143" s="6" t="s">
        <v>73</v>
      </c>
      <c r="B1143" s="3" t="s">
        <v>35</v>
      </c>
      <c r="C1143" s="3">
        <v>1993</v>
      </c>
      <c r="D1143" s="3">
        <v>0</v>
      </c>
      <c r="E1143" s="3">
        <v>0</v>
      </c>
      <c r="F1143" s="3">
        <v>0</v>
      </c>
      <c r="G1143" s="3">
        <v>8177</v>
      </c>
      <c r="H1143" s="3">
        <v>180</v>
      </c>
      <c r="I1143" s="3">
        <v>0</v>
      </c>
      <c r="J1143" s="3">
        <v>1410</v>
      </c>
      <c r="K1143" s="3">
        <v>1623</v>
      </c>
      <c r="L1143" s="3">
        <v>46</v>
      </c>
      <c r="M1143" s="3">
        <v>0</v>
      </c>
      <c r="N1143" s="3">
        <v>1745</v>
      </c>
      <c r="O1143" s="3">
        <v>0</v>
      </c>
      <c r="P1143" s="3">
        <v>0</v>
      </c>
      <c r="Q1143" s="3">
        <v>0</v>
      </c>
      <c r="R1143" s="3">
        <v>0</v>
      </c>
      <c r="S1143" s="3">
        <v>1881</v>
      </c>
      <c r="T1143" s="3">
        <v>0</v>
      </c>
      <c r="U1143" s="3">
        <v>0</v>
      </c>
      <c r="V1143" s="3">
        <v>0</v>
      </c>
      <c r="W1143" s="3">
        <v>908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  <c r="AC1143" s="3">
        <v>0</v>
      </c>
      <c r="AD1143" s="3">
        <v>0</v>
      </c>
      <c r="AE1143" s="3">
        <v>0</v>
      </c>
      <c r="AF1143" s="33">
        <f t="shared" si="17"/>
        <v>15970</v>
      </c>
    </row>
    <row r="1144" spans="1:32" ht="13.5" thickBot="1" x14ac:dyDescent="0.25">
      <c r="A1144" s="6" t="s">
        <v>73</v>
      </c>
      <c r="B1144" s="3" t="s">
        <v>37</v>
      </c>
      <c r="C1144" s="3">
        <v>1993</v>
      </c>
      <c r="D1144" s="3">
        <v>0</v>
      </c>
      <c r="E1144" s="3">
        <v>0</v>
      </c>
      <c r="F1144" s="3">
        <v>0</v>
      </c>
      <c r="G1144" s="3">
        <v>1025</v>
      </c>
      <c r="H1144" s="3">
        <v>16</v>
      </c>
      <c r="I1144" s="3">
        <v>0</v>
      </c>
      <c r="J1144" s="3">
        <v>92</v>
      </c>
      <c r="K1144" s="3">
        <v>120</v>
      </c>
      <c r="L1144" s="3">
        <v>10</v>
      </c>
      <c r="M1144" s="3">
        <v>0</v>
      </c>
      <c r="N1144" s="3">
        <v>92</v>
      </c>
      <c r="O1144" s="3">
        <v>0</v>
      </c>
      <c r="P1144" s="3">
        <v>0</v>
      </c>
      <c r="Q1144" s="3">
        <v>0</v>
      </c>
      <c r="R1144" s="3">
        <v>3119</v>
      </c>
      <c r="S1144" s="3">
        <v>593</v>
      </c>
      <c r="T1144" s="3">
        <v>9595</v>
      </c>
      <c r="U1144" s="3">
        <v>0</v>
      </c>
      <c r="V1144" s="3">
        <v>54</v>
      </c>
      <c r="W1144" s="3">
        <v>151</v>
      </c>
      <c r="X1144" s="3">
        <v>1438</v>
      </c>
      <c r="Y1144" s="3">
        <v>0</v>
      </c>
      <c r="Z1144" s="3">
        <v>0</v>
      </c>
      <c r="AA1144" s="3">
        <v>31</v>
      </c>
      <c r="AB1144" s="3">
        <v>0</v>
      </c>
      <c r="AC1144" s="3">
        <v>0</v>
      </c>
      <c r="AD1144" s="3">
        <v>0</v>
      </c>
      <c r="AE1144" s="3">
        <v>0</v>
      </c>
      <c r="AF1144" s="33">
        <f t="shared" si="17"/>
        <v>16336</v>
      </c>
    </row>
    <row r="1145" spans="1:32" ht="13.5" thickBot="1" x14ac:dyDescent="0.25">
      <c r="A1145" s="6" t="s">
        <v>73</v>
      </c>
      <c r="B1145" s="3" t="s">
        <v>38</v>
      </c>
      <c r="C1145" s="3">
        <v>1993</v>
      </c>
      <c r="D1145" s="3">
        <v>0</v>
      </c>
      <c r="E1145" s="3">
        <v>0</v>
      </c>
      <c r="F1145" s="3">
        <v>0</v>
      </c>
      <c r="G1145" s="3">
        <v>3612</v>
      </c>
      <c r="H1145" s="3">
        <v>0</v>
      </c>
      <c r="I1145" s="3">
        <v>0</v>
      </c>
      <c r="J1145" s="3">
        <v>298</v>
      </c>
      <c r="K1145" s="3">
        <v>525</v>
      </c>
      <c r="L1145" s="3">
        <v>76</v>
      </c>
      <c r="M1145" s="3">
        <v>0</v>
      </c>
      <c r="N1145" s="3">
        <v>378</v>
      </c>
      <c r="O1145" s="3">
        <v>0</v>
      </c>
      <c r="P1145" s="3">
        <v>0</v>
      </c>
      <c r="Q1145" s="3">
        <v>0</v>
      </c>
      <c r="R1145" s="3">
        <v>0</v>
      </c>
      <c r="S1145" s="3">
        <v>441</v>
      </c>
      <c r="T1145" s="3">
        <v>2273</v>
      </c>
      <c r="U1145" s="3">
        <v>0</v>
      </c>
      <c r="V1145" s="3">
        <v>0</v>
      </c>
      <c r="W1145" s="3">
        <v>405</v>
      </c>
      <c r="X1145" s="3">
        <v>994</v>
      </c>
      <c r="Y1145" s="3">
        <v>0</v>
      </c>
      <c r="Z1145" s="3">
        <v>0</v>
      </c>
      <c r="AA1145" s="3">
        <v>198</v>
      </c>
      <c r="AB1145" s="3">
        <v>0</v>
      </c>
      <c r="AC1145" s="3">
        <v>0</v>
      </c>
      <c r="AD1145" s="3">
        <v>48</v>
      </c>
      <c r="AE1145" s="3">
        <v>0</v>
      </c>
      <c r="AF1145" s="33">
        <f t="shared" si="17"/>
        <v>9248</v>
      </c>
    </row>
    <row r="1146" spans="1:32" ht="13.5" thickBot="1" x14ac:dyDescent="0.25">
      <c r="A1146" s="6" t="s">
        <v>73</v>
      </c>
      <c r="B1146" s="3" t="s">
        <v>39</v>
      </c>
      <c r="C1146" s="3">
        <v>1993</v>
      </c>
      <c r="D1146" s="3">
        <v>0</v>
      </c>
      <c r="E1146" s="3">
        <v>0</v>
      </c>
      <c r="F1146" s="3">
        <v>0</v>
      </c>
      <c r="G1146" s="3">
        <v>113</v>
      </c>
      <c r="H1146" s="3">
        <v>0</v>
      </c>
      <c r="I1146" s="3">
        <v>0</v>
      </c>
      <c r="J1146" s="3">
        <v>3</v>
      </c>
      <c r="K1146" s="3">
        <v>0</v>
      </c>
      <c r="L1146" s="3">
        <v>480</v>
      </c>
      <c r="M1146" s="3">
        <v>0</v>
      </c>
      <c r="N1146" s="3">
        <v>1495</v>
      </c>
      <c r="O1146" s="3">
        <v>0</v>
      </c>
      <c r="P1146" s="3">
        <v>0</v>
      </c>
      <c r="Q1146" s="3">
        <v>0</v>
      </c>
      <c r="R1146" s="3">
        <v>0</v>
      </c>
      <c r="S1146" s="3">
        <v>114</v>
      </c>
      <c r="T1146" s="3">
        <v>42274</v>
      </c>
      <c r="U1146" s="3">
        <v>0</v>
      </c>
      <c r="V1146" s="3">
        <v>490</v>
      </c>
      <c r="W1146" s="3">
        <v>22</v>
      </c>
      <c r="X1146" s="3">
        <v>4200</v>
      </c>
      <c r="Y1146" s="3">
        <v>0</v>
      </c>
      <c r="Z1146" s="3">
        <v>0</v>
      </c>
      <c r="AA1146" s="3">
        <v>321</v>
      </c>
      <c r="AB1146" s="3">
        <v>0</v>
      </c>
      <c r="AC1146" s="3">
        <v>150139</v>
      </c>
      <c r="AD1146" s="3">
        <v>0</v>
      </c>
      <c r="AE1146" s="3">
        <v>0</v>
      </c>
      <c r="AF1146" s="33">
        <f t="shared" si="17"/>
        <v>199651</v>
      </c>
    </row>
    <row r="1147" spans="1:32" ht="13.5" thickBot="1" x14ac:dyDescent="0.25">
      <c r="A1147" s="6" t="s">
        <v>73</v>
      </c>
      <c r="B1147" s="3" t="s">
        <v>40</v>
      </c>
      <c r="C1147" s="3">
        <v>1993</v>
      </c>
      <c r="D1147" s="3">
        <v>0</v>
      </c>
      <c r="E1147" s="3">
        <v>0</v>
      </c>
      <c r="F1147" s="3">
        <v>0</v>
      </c>
      <c r="G1147" s="3">
        <v>21107</v>
      </c>
      <c r="H1147" s="3">
        <v>193</v>
      </c>
      <c r="I1147" s="3">
        <v>0</v>
      </c>
      <c r="J1147" s="3">
        <v>1315</v>
      </c>
      <c r="K1147" s="3">
        <v>672</v>
      </c>
      <c r="L1147" s="3">
        <v>4438</v>
      </c>
      <c r="M1147" s="3">
        <v>0</v>
      </c>
      <c r="N1147" s="3">
        <v>9821</v>
      </c>
      <c r="O1147" s="3">
        <v>0</v>
      </c>
      <c r="P1147" s="3">
        <v>0</v>
      </c>
      <c r="Q1147" s="3">
        <v>0</v>
      </c>
      <c r="R1147" s="3">
        <v>0</v>
      </c>
      <c r="S1147" s="3">
        <v>8153</v>
      </c>
      <c r="T1147" s="3">
        <v>120883</v>
      </c>
      <c r="U1147" s="3">
        <v>0</v>
      </c>
      <c r="V1147" s="3">
        <v>4254</v>
      </c>
      <c r="W1147" s="3">
        <v>1215</v>
      </c>
      <c r="X1147" s="3">
        <v>132484</v>
      </c>
      <c r="Y1147" s="3">
        <v>0</v>
      </c>
      <c r="Z1147" s="3">
        <v>0</v>
      </c>
      <c r="AA1147" s="3">
        <v>1355</v>
      </c>
      <c r="AB1147" s="3">
        <v>0</v>
      </c>
      <c r="AC1147" s="3">
        <v>0</v>
      </c>
      <c r="AD1147" s="3">
        <v>313</v>
      </c>
      <c r="AE1147" s="3">
        <v>0</v>
      </c>
      <c r="AF1147" s="33">
        <f t="shared" si="17"/>
        <v>306203</v>
      </c>
    </row>
    <row r="1148" spans="1:32" ht="13.5" thickBot="1" x14ac:dyDescent="0.25">
      <c r="A1148" s="6" t="s">
        <v>73</v>
      </c>
      <c r="B1148" s="25" t="s">
        <v>41</v>
      </c>
      <c r="C1148" s="3">
        <v>1993</v>
      </c>
      <c r="D1148" s="3">
        <v>0</v>
      </c>
      <c r="E1148" s="3">
        <v>0</v>
      </c>
      <c r="F1148" s="3">
        <v>0</v>
      </c>
      <c r="G1148" s="3">
        <v>3606</v>
      </c>
      <c r="H1148" s="3">
        <v>0</v>
      </c>
      <c r="I1148" s="3">
        <v>0</v>
      </c>
      <c r="J1148" s="3">
        <v>6161</v>
      </c>
      <c r="K1148" s="3">
        <v>0</v>
      </c>
      <c r="L1148" s="3">
        <v>23839</v>
      </c>
      <c r="M1148" s="3">
        <v>0</v>
      </c>
      <c r="N1148" s="3">
        <v>25862</v>
      </c>
      <c r="O1148" s="3">
        <v>0</v>
      </c>
      <c r="P1148" s="3">
        <v>0</v>
      </c>
      <c r="Q1148" s="3">
        <v>0</v>
      </c>
      <c r="R1148" s="3">
        <v>0</v>
      </c>
      <c r="S1148" s="3">
        <v>7808</v>
      </c>
      <c r="T1148" s="3">
        <v>121657</v>
      </c>
      <c r="U1148" s="3">
        <v>0</v>
      </c>
      <c r="V1148" s="3">
        <v>25807</v>
      </c>
      <c r="W1148" s="3">
        <v>0</v>
      </c>
      <c r="X1148" s="3">
        <v>118964</v>
      </c>
      <c r="Y1148" s="3">
        <v>0</v>
      </c>
      <c r="Z1148" s="3">
        <v>0</v>
      </c>
      <c r="AA1148" s="3">
        <v>7920</v>
      </c>
      <c r="AB1148" s="3">
        <v>0</v>
      </c>
      <c r="AC1148" s="3">
        <v>0</v>
      </c>
      <c r="AD1148" s="3">
        <v>526</v>
      </c>
      <c r="AE1148" s="3">
        <v>0</v>
      </c>
      <c r="AF1148" s="33">
        <f t="shared" si="17"/>
        <v>342150</v>
      </c>
    </row>
    <row r="1149" spans="1:32" ht="13.5" thickBot="1" x14ac:dyDescent="0.25">
      <c r="A1149" s="6" t="s">
        <v>73</v>
      </c>
      <c r="B1149" s="25" t="s">
        <v>42</v>
      </c>
      <c r="C1149" s="3">
        <v>1993</v>
      </c>
      <c r="D1149" s="3">
        <v>0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3">
        <v>3</v>
      </c>
      <c r="M1149" s="3">
        <v>0</v>
      </c>
      <c r="N1149" s="3">
        <v>2</v>
      </c>
      <c r="O1149" s="3">
        <v>0</v>
      </c>
      <c r="P1149" s="3">
        <v>0</v>
      </c>
      <c r="Q1149" s="3">
        <v>0</v>
      </c>
      <c r="R1149" s="3">
        <v>0</v>
      </c>
      <c r="S1149" s="3">
        <v>69</v>
      </c>
      <c r="T1149" s="3">
        <v>367</v>
      </c>
      <c r="U1149" s="3">
        <v>0</v>
      </c>
      <c r="V1149" s="3">
        <v>39</v>
      </c>
      <c r="W1149" s="3">
        <v>0</v>
      </c>
      <c r="X1149" s="3">
        <v>294</v>
      </c>
      <c r="Y1149" s="3">
        <v>0</v>
      </c>
      <c r="Z1149" s="3">
        <v>0</v>
      </c>
      <c r="AA1149" s="3">
        <v>83</v>
      </c>
      <c r="AB1149" s="3">
        <v>0</v>
      </c>
      <c r="AC1149" s="3">
        <v>0</v>
      </c>
      <c r="AD1149" s="3">
        <v>2</v>
      </c>
      <c r="AE1149" s="3">
        <v>0</v>
      </c>
      <c r="AF1149" s="33">
        <f t="shared" si="17"/>
        <v>859</v>
      </c>
    </row>
    <row r="1150" spans="1:32" ht="13.5" thickBot="1" x14ac:dyDescent="0.25">
      <c r="A1150" s="6" t="s">
        <v>73</v>
      </c>
      <c r="B1150" s="25" t="s">
        <v>43</v>
      </c>
      <c r="C1150" s="3">
        <v>1993</v>
      </c>
      <c r="D1150" s="3">
        <v>0</v>
      </c>
      <c r="E1150" s="3">
        <v>0</v>
      </c>
      <c r="F1150" s="3">
        <v>0</v>
      </c>
      <c r="G1150" s="3">
        <v>484</v>
      </c>
      <c r="H1150" s="3">
        <v>21</v>
      </c>
      <c r="I1150" s="3">
        <v>0</v>
      </c>
      <c r="J1150" s="3">
        <v>252</v>
      </c>
      <c r="K1150" s="3">
        <v>218</v>
      </c>
      <c r="L1150" s="3">
        <v>123</v>
      </c>
      <c r="M1150" s="3">
        <v>0</v>
      </c>
      <c r="N1150" s="3">
        <v>322</v>
      </c>
      <c r="O1150" s="3">
        <v>0</v>
      </c>
      <c r="P1150" s="3">
        <v>0</v>
      </c>
      <c r="Q1150" s="3">
        <v>0</v>
      </c>
      <c r="R1150" s="3">
        <v>0</v>
      </c>
      <c r="S1150" s="3">
        <v>1088</v>
      </c>
      <c r="T1150" s="3">
        <v>9717</v>
      </c>
      <c r="U1150" s="3">
        <v>0</v>
      </c>
      <c r="V1150" s="3">
        <v>0</v>
      </c>
      <c r="W1150" s="3">
        <v>150</v>
      </c>
      <c r="X1150" s="3">
        <v>1663</v>
      </c>
      <c r="Y1150" s="3">
        <v>0</v>
      </c>
      <c r="Z1150" s="3">
        <v>0</v>
      </c>
      <c r="AA1150" s="3">
        <v>67</v>
      </c>
      <c r="AB1150" s="3">
        <v>0</v>
      </c>
      <c r="AC1150" s="3">
        <v>0</v>
      </c>
      <c r="AD1150" s="3">
        <v>0</v>
      </c>
      <c r="AE1150" s="3">
        <v>0</v>
      </c>
      <c r="AF1150" s="33">
        <f t="shared" si="17"/>
        <v>14105</v>
      </c>
    </row>
    <row r="1151" spans="1:32" ht="13.5" thickBot="1" x14ac:dyDescent="0.25">
      <c r="A1151" s="6" t="s">
        <v>74</v>
      </c>
      <c r="B1151" s="25" t="s">
        <v>44</v>
      </c>
      <c r="C1151" s="3">
        <v>1993</v>
      </c>
      <c r="D1151" s="3">
        <v>0</v>
      </c>
      <c r="E1151" s="3">
        <v>0</v>
      </c>
      <c r="F1151" s="3">
        <v>0</v>
      </c>
      <c r="G1151" s="3">
        <v>72</v>
      </c>
      <c r="H1151" s="3">
        <v>3</v>
      </c>
      <c r="I1151" s="3">
        <v>0</v>
      </c>
      <c r="J1151" s="3">
        <v>4</v>
      </c>
      <c r="K1151" s="3">
        <v>0</v>
      </c>
      <c r="L1151" s="3">
        <v>114</v>
      </c>
      <c r="M1151" s="3">
        <v>0</v>
      </c>
      <c r="N1151" s="3">
        <v>29</v>
      </c>
      <c r="O1151" s="3">
        <v>0</v>
      </c>
      <c r="P1151" s="3">
        <v>0</v>
      </c>
      <c r="Q1151" s="3">
        <v>0</v>
      </c>
      <c r="R1151" s="3">
        <v>442</v>
      </c>
      <c r="S1151" s="3">
        <v>94</v>
      </c>
      <c r="T1151" s="3">
        <v>890</v>
      </c>
      <c r="U1151" s="3">
        <v>0</v>
      </c>
      <c r="V1151" s="3">
        <v>53</v>
      </c>
      <c r="W1151" s="3">
        <v>14</v>
      </c>
      <c r="X1151" s="3">
        <v>511</v>
      </c>
      <c r="Y1151" s="3">
        <v>0</v>
      </c>
      <c r="Z1151" s="3">
        <v>0</v>
      </c>
      <c r="AA1151" s="3">
        <v>0</v>
      </c>
      <c r="AB1151" s="3">
        <v>0</v>
      </c>
      <c r="AC1151" s="3">
        <v>0</v>
      </c>
      <c r="AD1151" s="3">
        <v>0</v>
      </c>
      <c r="AE1151" s="3">
        <v>0</v>
      </c>
      <c r="AF1151" s="33">
        <f t="shared" si="17"/>
        <v>2226</v>
      </c>
    </row>
    <row r="1152" spans="1:32" ht="13.5" thickBot="1" x14ac:dyDescent="0.25">
      <c r="A1152" s="6" t="s">
        <v>74</v>
      </c>
      <c r="B1152" s="25" t="s">
        <v>45</v>
      </c>
      <c r="C1152" s="3">
        <v>1993</v>
      </c>
      <c r="D1152" s="3">
        <v>0</v>
      </c>
      <c r="E1152" s="3">
        <v>5</v>
      </c>
      <c r="F1152" s="3">
        <v>0</v>
      </c>
      <c r="G1152" s="3">
        <v>4460</v>
      </c>
      <c r="H1152" s="3">
        <v>595</v>
      </c>
      <c r="I1152" s="3">
        <v>0</v>
      </c>
      <c r="J1152" s="3">
        <v>222</v>
      </c>
      <c r="K1152" s="3">
        <v>0</v>
      </c>
      <c r="L1152" s="3">
        <v>849</v>
      </c>
      <c r="M1152" s="3">
        <v>0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5131</v>
      </c>
      <c r="T1152" s="3">
        <v>2631</v>
      </c>
      <c r="U1152" s="3">
        <v>490</v>
      </c>
      <c r="V1152" s="3">
        <v>2100</v>
      </c>
      <c r="W1152" s="3">
        <v>1531</v>
      </c>
      <c r="X1152" s="3">
        <v>23673</v>
      </c>
      <c r="Y1152" s="3">
        <v>0</v>
      </c>
      <c r="Z1152" s="3">
        <v>0</v>
      </c>
      <c r="AA1152" s="3">
        <v>37</v>
      </c>
      <c r="AB1152" s="3">
        <v>3</v>
      </c>
      <c r="AC1152" s="3">
        <v>0</v>
      </c>
      <c r="AD1152" s="3">
        <v>0</v>
      </c>
      <c r="AE1152" s="3">
        <v>0</v>
      </c>
      <c r="AF1152" s="33">
        <f t="shared" si="17"/>
        <v>41727</v>
      </c>
    </row>
    <row r="1153" spans="1:32" ht="13.5" thickBot="1" x14ac:dyDescent="0.25">
      <c r="A1153" s="6" t="s">
        <v>74</v>
      </c>
      <c r="B1153" s="25" t="s">
        <v>46</v>
      </c>
      <c r="C1153" s="3">
        <v>1993</v>
      </c>
      <c r="D1153" s="3">
        <v>0</v>
      </c>
      <c r="E1153" s="3">
        <v>0</v>
      </c>
      <c r="F1153" s="3">
        <v>0</v>
      </c>
      <c r="G1153" s="3">
        <v>0</v>
      </c>
      <c r="H1153" s="3">
        <v>47</v>
      </c>
      <c r="I1153" s="3">
        <v>0</v>
      </c>
      <c r="J1153" s="3">
        <v>0</v>
      </c>
      <c r="K1153" s="3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3</v>
      </c>
      <c r="W1153" s="3">
        <v>243</v>
      </c>
      <c r="X1153" s="3">
        <v>1503</v>
      </c>
      <c r="Y1153" s="3">
        <v>0</v>
      </c>
      <c r="Z1153" s="3">
        <v>0</v>
      </c>
      <c r="AA1153" s="3">
        <v>0</v>
      </c>
      <c r="AB1153" s="3">
        <v>0</v>
      </c>
      <c r="AC1153" s="3">
        <v>0</v>
      </c>
      <c r="AD1153" s="3">
        <v>0</v>
      </c>
      <c r="AE1153" s="3">
        <v>0</v>
      </c>
      <c r="AF1153" s="33">
        <f t="shared" si="17"/>
        <v>1796</v>
      </c>
    </row>
    <row r="1154" spans="1:32" ht="13.5" thickBot="1" x14ac:dyDescent="0.25">
      <c r="A1154" s="6" t="s">
        <v>74</v>
      </c>
      <c r="B1154" s="25" t="s">
        <v>47</v>
      </c>
      <c r="C1154" s="3">
        <v>1993</v>
      </c>
      <c r="D1154" s="3">
        <v>0</v>
      </c>
      <c r="E1154" s="3">
        <v>0</v>
      </c>
      <c r="F1154" s="3">
        <v>0</v>
      </c>
      <c r="G1154" s="3">
        <v>4256</v>
      </c>
      <c r="H1154" s="3">
        <v>904</v>
      </c>
      <c r="I1154" s="3">
        <v>0</v>
      </c>
      <c r="J1154" s="3">
        <v>2420</v>
      </c>
      <c r="K1154" s="3">
        <v>0</v>
      </c>
      <c r="L1154" s="3">
        <v>2334</v>
      </c>
      <c r="M1154" s="3">
        <v>0</v>
      </c>
      <c r="N1154" s="3">
        <v>686</v>
      </c>
      <c r="O1154" s="3">
        <v>0</v>
      </c>
      <c r="P1154" s="3">
        <v>0</v>
      </c>
      <c r="Q1154" s="3">
        <v>0</v>
      </c>
      <c r="R1154" s="3">
        <v>0</v>
      </c>
      <c r="S1154" s="3">
        <v>100</v>
      </c>
      <c r="T1154" s="3">
        <v>658</v>
      </c>
      <c r="U1154" s="3">
        <v>4</v>
      </c>
      <c r="V1154" s="3">
        <v>3444</v>
      </c>
      <c r="W1154" s="3">
        <v>559</v>
      </c>
      <c r="X1154" s="3">
        <v>3971</v>
      </c>
      <c r="Y1154" s="3">
        <v>0</v>
      </c>
      <c r="Z1154" s="3">
        <v>0</v>
      </c>
      <c r="AA1154" s="3">
        <v>388</v>
      </c>
      <c r="AB1154" s="3">
        <v>0</v>
      </c>
      <c r="AC1154" s="3">
        <v>0</v>
      </c>
      <c r="AD1154" s="3">
        <v>0</v>
      </c>
      <c r="AE1154" s="3">
        <v>0</v>
      </c>
      <c r="AF1154" s="33">
        <f t="shared" si="17"/>
        <v>19724</v>
      </c>
    </row>
    <row r="1155" spans="1:32" ht="13.5" thickBot="1" x14ac:dyDescent="0.25">
      <c r="A1155" s="6" t="s">
        <v>74</v>
      </c>
      <c r="B1155" s="25" t="s">
        <v>48</v>
      </c>
      <c r="C1155" s="3">
        <v>1993</v>
      </c>
      <c r="D1155" s="3">
        <v>0</v>
      </c>
      <c r="E1155" s="3">
        <v>0</v>
      </c>
      <c r="F1155" s="3">
        <v>0</v>
      </c>
      <c r="G1155" s="3">
        <v>613</v>
      </c>
      <c r="H1155" s="3">
        <v>97</v>
      </c>
      <c r="I1155" s="3">
        <v>0</v>
      </c>
      <c r="J1155" s="3">
        <v>1020</v>
      </c>
      <c r="K1155" s="3">
        <v>0</v>
      </c>
      <c r="L1155" s="3">
        <v>1182</v>
      </c>
      <c r="M1155" s="3">
        <v>0</v>
      </c>
      <c r="N1155" s="3">
        <v>987</v>
      </c>
      <c r="O1155" s="3">
        <v>0</v>
      </c>
      <c r="P1155" s="3">
        <v>0</v>
      </c>
      <c r="Q1155" s="3">
        <v>0</v>
      </c>
      <c r="R1155" s="3">
        <v>0</v>
      </c>
      <c r="S1155" s="3">
        <v>836</v>
      </c>
      <c r="T1155" s="3">
        <v>5329</v>
      </c>
      <c r="U1155" s="3">
        <v>0</v>
      </c>
      <c r="V1155" s="3">
        <v>2176</v>
      </c>
      <c r="W1155" s="3">
        <v>0</v>
      </c>
      <c r="X1155" s="3">
        <v>3553</v>
      </c>
      <c r="Y1155" s="3">
        <v>0</v>
      </c>
      <c r="Z1155" s="3">
        <v>0</v>
      </c>
      <c r="AA1155" s="3">
        <v>684</v>
      </c>
      <c r="AB1155" s="3">
        <v>0</v>
      </c>
      <c r="AC1155" s="3">
        <v>0</v>
      </c>
      <c r="AD1155" s="3">
        <v>47</v>
      </c>
      <c r="AE1155" s="3">
        <v>0</v>
      </c>
      <c r="AF1155" s="33">
        <f t="shared" ref="AF1155:AF1218" si="18">SUM(D1155:AE1155)</f>
        <v>16524</v>
      </c>
    </row>
    <row r="1156" spans="1:32" ht="13.5" thickBot="1" x14ac:dyDescent="0.25">
      <c r="A1156" s="6" t="s">
        <v>74</v>
      </c>
      <c r="B1156" s="25" t="s">
        <v>49</v>
      </c>
      <c r="C1156" s="3">
        <v>1993</v>
      </c>
      <c r="D1156" s="3">
        <v>0</v>
      </c>
      <c r="E1156" s="3">
        <v>0</v>
      </c>
      <c r="F1156" s="3">
        <v>0</v>
      </c>
      <c r="G1156" s="3">
        <v>1824</v>
      </c>
      <c r="H1156" s="3">
        <v>0</v>
      </c>
      <c r="I1156" s="3">
        <v>0</v>
      </c>
      <c r="J1156" s="3">
        <v>83</v>
      </c>
      <c r="K1156" s="3">
        <v>0</v>
      </c>
      <c r="L1156" s="3">
        <v>624</v>
      </c>
      <c r="M1156" s="3">
        <v>0</v>
      </c>
      <c r="N1156" s="3">
        <v>26</v>
      </c>
      <c r="O1156" s="3">
        <v>0</v>
      </c>
      <c r="P1156" s="3">
        <v>0</v>
      </c>
      <c r="Q1156" s="3">
        <v>0</v>
      </c>
      <c r="R1156" s="3">
        <v>0</v>
      </c>
      <c r="S1156" s="3">
        <v>8779</v>
      </c>
      <c r="T1156" s="3">
        <v>11953</v>
      </c>
      <c r="U1156" s="3">
        <v>215968</v>
      </c>
      <c r="V1156" s="3">
        <v>1311</v>
      </c>
      <c r="W1156" s="3">
        <v>4063</v>
      </c>
      <c r="X1156" s="3">
        <v>26718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3">
        <v>0</v>
      </c>
      <c r="AF1156" s="33">
        <f t="shared" si="18"/>
        <v>271349</v>
      </c>
    </row>
    <row r="1157" spans="1:32" ht="13.5" thickBot="1" x14ac:dyDescent="0.25">
      <c r="A1157" s="6" t="s">
        <v>74</v>
      </c>
      <c r="B1157" s="25" t="s">
        <v>50</v>
      </c>
      <c r="C1157" s="3">
        <v>1993</v>
      </c>
      <c r="D1157" s="3">
        <v>0</v>
      </c>
      <c r="E1157" s="3">
        <v>0</v>
      </c>
      <c r="F1157" s="3">
        <v>0</v>
      </c>
      <c r="G1157" s="3">
        <v>6563</v>
      </c>
      <c r="H1157" s="3">
        <v>474</v>
      </c>
      <c r="I1157" s="3">
        <v>0</v>
      </c>
      <c r="J1157" s="3">
        <v>909</v>
      </c>
      <c r="K1157" s="3">
        <v>0</v>
      </c>
      <c r="L1157" s="3">
        <v>643</v>
      </c>
      <c r="M1157" s="3">
        <v>0</v>
      </c>
      <c r="N1157" s="3">
        <v>117</v>
      </c>
      <c r="O1157" s="3">
        <v>0</v>
      </c>
      <c r="P1157" s="3">
        <v>0</v>
      </c>
      <c r="Q1157" s="3">
        <v>0</v>
      </c>
      <c r="R1157" s="3">
        <v>0</v>
      </c>
      <c r="S1157" s="3">
        <v>685</v>
      </c>
      <c r="T1157" s="3">
        <v>725</v>
      </c>
      <c r="U1157" s="3">
        <v>6153</v>
      </c>
      <c r="V1157" s="3">
        <v>1649</v>
      </c>
      <c r="W1157" s="3">
        <v>449</v>
      </c>
      <c r="X1157" s="3">
        <v>4887</v>
      </c>
      <c r="Y1157" s="3">
        <v>0</v>
      </c>
      <c r="Z1157" s="3">
        <v>0</v>
      </c>
      <c r="AA1157" s="3">
        <v>410</v>
      </c>
      <c r="AB1157" s="3">
        <v>0</v>
      </c>
      <c r="AC1157" s="3">
        <v>0</v>
      </c>
      <c r="AD1157" s="3">
        <v>5</v>
      </c>
      <c r="AE1157" s="3">
        <v>0</v>
      </c>
      <c r="AF1157" s="33">
        <f t="shared" si="18"/>
        <v>23669</v>
      </c>
    </row>
    <row r="1158" spans="1:32" ht="13.5" thickBot="1" x14ac:dyDescent="0.25">
      <c r="A1158" s="6" t="s">
        <v>74</v>
      </c>
      <c r="B1158" s="25" t="s">
        <v>51</v>
      </c>
      <c r="C1158" s="3">
        <v>1993</v>
      </c>
      <c r="D1158" s="3">
        <v>0</v>
      </c>
      <c r="E1158" s="3">
        <v>0</v>
      </c>
      <c r="F1158" s="3">
        <v>0</v>
      </c>
      <c r="G1158" s="3">
        <v>913</v>
      </c>
      <c r="H1158" s="3">
        <v>68</v>
      </c>
      <c r="I1158" s="3">
        <v>0</v>
      </c>
      <c r="J1158" s="3">
        <v>0</v>
      </c>
      <c r="K1158" s="3">
        <v>0</v>
      </c>
      <c r="L1158" s="3">
        <v>40</v>
      </c>
      <c r="M1158" s="3">
        <v>0</v>
      </c>
      <c r="N1158" s="3">
        <v>2</v>
      </c>
      <c r="O1158" s="3">
        <v>0</v>
      </c>
      <c r="P1158" s="3">
        <v>0</v>
      </c>
      <c r="Q1158" s="3">
        <v>0</v>
      </c>
      <c r="R1158" s="3">
        <v>0</v>
      </c>
      <c r="S1158" s="3">
        <v>256</v>
      </c>
      <c r="T1158" s="3">
        <v>7130</v>
      </c>
      <c r="U1158" s="3">
        <v>445</v>
      </c>
      <c r="V1158" s="3">
        <v>372</v>
      </c>
      <c r="W1158" s="3">
        <v>909</v>
      </c>
      <c r="X1158" s="3">
        <v>9802</v>
      </c>
      <c r="Y1158" s="3">
        <v>0</v>
      </c>
      <c r="Z1158" s="3">
        <v>0</v>
      </c>
      <c r="AA1158" s="3">
        <v>0</v>
      </c>
      <c r="AB1158" s="3">
        <v>0</v>
      </c>
      <c r="AC1158" s="3">
        <v>0</v>
      </c>
      <c r="AD1158" s="3">
        <v>0</v>
      </c>
      <c r="AE1158" s="3">
        <v>0</v>
      </c>
      <c r="AF1158" s="33">
        <f t="shared" si="18"/>
        <v>19937</v>
      </c>
    </row>
    <row r="1159" spans="1:32" ht="13.5" thickBot="1" x14ac:dyDescent="0.25">
      <c r="A1159" s="6" t="s">
        <v>74</v>
      </c>
      <c r="B1159" s="25" t="s">
        <v>52</v>
      </c>
      <c r="C1159" s="3">
        <v>1993</v>
      </c>
      <c r="D1159" s="3">
        <v>0</v>
      </c>
      <c r="E1159" s="3">
        <v>0</v>
      </c>
      <c r="F1159" s="3">
        <v>0</v>
      </c>
      <c r="G1159" s="3">
        <v>1084</v>
      </c>
      <c r="H1159" s="3">
        <v>154</v>
      </c>
      <c r="I1159" s="3">
        <v>0</v>
      </c>
      <c r="J1159" s="3">
        <v>30</v>
      </c>
      <c r="K1159" s="3">
        <v>0</v>
      </c>
      <c r="L1159" s="3">
        <v>1977</v>
      </c>
      <c r="M1159" s="3">
        <v>0</v>
      </c>
      <c r="N1159" s="3">
        <v>810</v>
      </c>
      <c r="O1159" s="3">
        <v>0</v>
      </c>
      <c r="P1159" s="3">
        <v>0</v>
      </c>
      <c r="Q1159" s="3">
        <v>0</v>
      </c>
      <c r="R1159" s="3">
        <v>0</v>
      </c>
      <c r="S1159" s="3">
        <v>27</v>
      </c>
      <c r="T1159" s="3">
        <v>135</v>
      </c>
      <c r="U1159" s="3">
        <v>0</v>
      </c>
      <c r="V1159" s="3">
        <v>1043</v>
      </c>
      <c r="W1159" s="3">
        <v>301</v>
      </c>
      <c r="X1159" s="3">
        <v>1256</v>
      </c>
      <c r="Y1159" s="3">
        <v>0</v>
      </c>
      <c r="Z1159" s="3">
        <v>0</v>
      </c>
      <c r="AA1159" s="3">
        <v>95</v>
      </c>
      <c r="AB1159" s="3">
        <v>0</v>
      </c>
      <c r="AC1159" s="3">
        <v>0</v>
      </c>
      <c r="AD1159" s="3">
        <v>0</v>
      </c>
      <c r="AE1159" s="3">
        <v>0</v>
      </c>
      <c r="AF1159" s="33">
        <f t="shared" si="18"/>
        <v>6912</v>
      </c>
    </row>
    <row r="1160" spans="1:32" ht="13.5" thickBot="1" x14ac:dyDescent="0.25">
      <c r="A1160" s="6" t="s">
        <v>74</v>
      </c>
      <c r="B1160" s="25" t="s">
        <v>53</v>
      </c>
      <c r="C1160" s="3">
        <v>1993</v>
      </c>
      <c r="D1160" s="3">
        <v>0</v>
      </c>
      <c r="E1160" s="3">
        <v>0</v>
      </c>
      <c r="F1160" s="3">
        <v>0</v>
      </c>
      <c r="G1160" s="3">
        <v>515</v>
      </c>
      <c r="H1160" s="3">
        <v>68</v>
      </c>
      <c r="I1160" s="3">
        <v>0</v>
      </c>
      <c r="J1160" s="3">
        <v>115</v>
      </c>
      <c r="K1160" s="3">
        <v>0</v>
      </c>
      <c r="L1160" s="3">
        <v>169</v>
      </c>
      <c r="M1160" s="3">
        <v>0</v>
      </c>
      <c r="N1160" s="3">
        <v>86</v>
      </c>
      <c r="O1160" s="3">
        <v>0</v>
      </c>
      <c r="P1160" s="3">
        <v>0</v>
      </c>
      <c r="Q1160" s="3">
        <v>0</v>
      </c>
      <c r="R1160" s="3">
        <v>0</v>
      </c>
      <c r="S1160" s="3">
        <v>712</v>
      </c>
      <c r="T1160" s="3">
        <v>1545</v>
      </c>
      <c r="U1160" s="3">
        <v>0</v>
      </c>
      <c r="V1160" s="3">
        <v>349</v>
      </c>
      <c r="W1160" s="3">
        <v>146</v>
      </c>
      <c r="X1160" s="3">
        <v>1697</v>
      </c>
      <c r="Y1160" s="3">
        <v>0</v>
      </c>
      <c r="Z1160" s="3">
        <v>0</v>
      </c>
      <c r="AA1160" s="3">
        <v>2</v>
      </c>
      <c r="AB1160" s="3">
        <v>0</v>
      </c>
      <c r="AC1160" s="3">
        <v>0</v>
      </c>
      <c r="AD1160" s="3">
        <v>4</v>
      </c>
      <c r="AE1160" s="3">
        <v>0</v>
      </c>
      <c r="AF1160" s="33">
        <f t="shared" si="18"/>
        <v>5408</v>
      </c>
    </row>
    <row r="1161" spans="1:32" ht="13.5" thickBot="1" x14ac:dyDescent="0.25">
      <c r="A1161" s="6" t="s">
        <v>74</v>
      </c>
      <c r="B1161" s="25" t="s">
        <v>54</v>
      </c>
      <c r="C1161" s="3">
        <v>1993</v>
      </c>
      <c r="D1161" s="3">
        <v>0</v>
      </c>
      <c r="E1161" s="3">
        <v>0</v>
      </c>
      <c r="F1161" s="3">
        <v>0</v>
      </c>
      <c r="G1161" s="3">
        <v>1522</v>
      </c>
      <c r="H1161" s="3">
        <v>20</v>
      </c>
      <c r="I1161" s="3">
        <v>0</v>
      </c>
      <c r="J1161" s="3">
        <v>7</v>
      </c>
      <c r="K1161" s="3">
        <v>0</v>
      </c>
      <c r="L1161" s="3">
        <v>1024</v>
      </c>
      <c r="M1161" s="3">
        <v>0</v>
      </c>
      <c r="N1161" s="3">
        <v>567</v>
      </c>
      <c r="O1161" s="3">
        <v>0</v>
      </c>
      <c r="P1161" s="3">
        <v>0</v>
      </c>
      <c r="Q1161" s="3">
        <v>0</v>
      </c>
      <c r="R1161" s="3">
        <v>0</v>
      </c>
      <c r="S1161" s="3">
        <v>331</v>
      </c>
      <c r="T1161" s="3">
        <v>14832</v>
      </c>
      <c r="U1161" s="3">
        <v>0</v>
      </c>
      <c r="V1161" s="3">
        <v>396</v>
      </c>
      <c r="W1161" s="3">
        <v>363</v>
      </c>
      <c r="X1161" s="3">
        <v>3607</v>
      </c>
      <c r="Y1161" s="3">
        <v>0</v>
      </c>
      <c r="Z1161" s="3">
        <v>0</v>
      </c>
      <c r="AA1161" s="3">
        <v>16</v>
      </c>
      <c r="AB1161" s="3">
        <v>0</v>
      </c>
      <c r="AC1161" s="3">
        <v>0</v>
      </c>
      <c r="AD1161" s="3">
        <v>0</v>
      </c>
      <c r="AE1161" s="3">
        <v>0</v>
      </c>
      <c r="AF1161" s="33">
        <f t="shared" si="18"/>
        <v>22685</v>
      </c>
    </row>
    <row r="1162" spans="1:32" ht="13.5" thickBot="1" x14ac:dyDescent="0.25">
      <c r="A1162" s="6" t="s">
        <v>74</v>
      </c>
      <c r="B1162" s="25" t="s">
        <v>55</v>
      </c>
      <c r="C1162" s="3">
        <v>1993</v>
      </c>
      <c r="D1162" s="3">
        <v>0</v>
      </c>
      <c r="E1162" s="3">
        <v>0</v>
      </c>
      <c r="F1162" s="3">
        <v>0</v>
      </c>
      <c r="G1162" s="3">
        <v>357</v>
      </c>
      <c r="H1162" s="3">
        <v>287</v>
      </c>
      <c r="I1162" s="3">
        <v>0</v>
      </c>
      <c r="J1162" s="3">
        <v>0</v>
      </c>
      <c r="K1162" s="3">
        <v>2</v>
      </c>
      <c r="L1162" s="3">
        <v>611</v>
      </c>
      <c r="M1162" s="3">
        <v>0</v>
      </c>
      <c r="N1162" s="3">
        <v>162</v>
      </c>
      <c r="O1162" s="3">
        <v>0</v>
      </c>
      <c r="P1162" s="3">
        <v>0</v>
      </c>
      <c r="Q1162" s="3">
        <v>0</v>
      </c>
      <c r="R1162" s="3">
        <v>0</v>
      </c>
      <c r="S1162" s="3">
        <v>260</v>
      </c>
      <c r="T1162" s="3">
        <v>5661</v>
      </c>
      <c r="U1162" s="3">
        <v>0</v>
      </c>
      <c r="V1162" s="3">
        <v>582</v>
      </c>
      <c r="W1162" s="3">
        <v>0</v>
      </c>
      <c r="X1162" s="3">
        <v>3496</v>
      </c>
      <c r="Y1162" s="3">
        <v>0</v>
      </c>
      <c r="Z1162" s="3">
        <v>0</v>
      </c>
      <c r="AA1162" s="3">
        <v>44</v>
      </c>
      <c r="AB1162" s="3">
        <v>0</v>
      </c>
      <c r="AC1162" s="3">
        <v>0</v>
      </c>
      <c r="AD1162" s="3">
        <v>0</v>
      </c>
      <c r="AE1162" s="3">
        <v>0</v>
      </c>
      <c r="AF1162" s="33">
        <v>11462</v>
      </c>
    </row>
    <row r="1163" spans="1:32" ht="13.5" thickBot="1" x14ac:dyDescent="0.25">
      <c r="A1163" s="6" t="s">
        <v>71</v>
      </c>
      <c r="B1163" s="25" t="s">
        <v>56</v>
      </c>
      <c r="C1163" s="3">
        <v>1993</v>
      </c>
      <c r="D1163" s="3">
        <v>144</v>
      </c>
      <c r="E1163" s="3">
        <v>0</v>
      </c>
      <c r="F1163" s="3">
        <v>0</v>
      </c>
      <c r="G1163" s="3">
        <v>4615</v>
      </c>
      <c r="H1163" s="3">
        <v>0</v>
      </c>
      <c r="I1163" s="3">
        <v>0</v>
      </c>
      <c r="J1163" s="3">
        <v>68</v>
      </c>
      <c r="K1163" s="3">
        <v>0</v>
      </c>
      <c r="L1163" s="3">
        <v>0</v>
      </c>
      <c r="M1163" s="3">
        <v>0</v>
      </c>
      <c r="N1163" s="3">
        <v>0</v>
      </c>
      <c r="O1163" s="3">
        <v>0</v>
      </c>
      <c r="P1163" s="3">
        <v>1600</v>
      </c>
      <c r="Q1163" s="3">
        <v>1225</v>
      </c>
      <c r="R1163" s="3">
        <v>0</v>
      </c>
      <c r="S1163" s="3">
        <v>96</v>
      </c>
      <c r="T1163" s="3">
        <v>0</v>
      </c>
      <c r="U1163" s="3">
        <v>0</v>
      </c>
      <c r="V1163" s="3">
        <v>0</v>
      </c>
      <c r="W1163" s="3">
        <v>1125</v>
      </c>
      <c r="X1163" s="3">
        <v>0</v>
      </c>
      <c r="Y1163" s="3">
        <v>0</v>
      </c>
      <c r="Z1163" s="3">
        <v>0</v>
      </c>
      <c r="AA1163" s="3">
        <v>0</v>
      </c>
      <c r="AB1163" s="3">
        <v>0</v>
      </c>
      <c r="AC1163" s="3">
        <v>0</v>
      </c>
      <c r="AD1163" s="3">
        <v>0</v>
      </c>
      <c r="AE1163" s="3">
        <v>496</v>
      </c>
      <c r="AF1163" s="33">
        <f t="shared" si="18"/>
        <v>9369</v>
      </c>
    </row>
    <row r="1164" spans="1:32" ht="13.5" thickBot="1" x14ac:dyDescent="0.25">
      <c r="A1164" s="6" t="s">
        <v>71</v>
      </c>
      <c r="B1164" s="25" t="s">
        <v>57</v>
      </c>
      <c r="C1164" s="3">
        <v>1993</v>
      </c>
      <c r="D1164" s="3">
        <v>0</v>
      </c>
      <c r="E1164" s="3">
        <v>44</v>
      </c>
      <c r="F1164" s="3">
        <v>372</v>
      </c>
      <c r="G1164" s="3">
        <v>0</v>
      </c>
      <c r="H1164" s="3">
        <v>1362</v>
      </c>
      <c r="I1164" s="3">
        <v>0</v>
      </c>
      <c r="J1164" s="3">
        <v>2683</v>
      </c>
      <c r="K1164" s="3">
        <v>0</v>
      </c>
      <c r="L1164" s="3">
        <v>5312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v>67</v>
      </c>
      <c r="S1164" s="3">
        <v>0</v>
      </c>
      <c r="T1164" s="3">
        <v>12</v>
      </c>
      <c r="U1164" s="3">
        <v>0</v>
      </c>
      <c r="V1164" s="3">
        <v>0</v>
      </c>
      <c r="W1164" s="3">
        <v>0</v>
      </c>
      <c r="X1164" s="3">
        <v>74</v>
      </c>
      <c r="Y1164" s="3">
        <v>0</v>
      </c>
      <c r="Z1164" s="3">
        <v>0</v>
      </c>
      <c r="AA1164" s="3">
        <v>0</v>
      </c>
      <c r="AB1164" s="3">
        <v>0</v>
      </c>
      <c r="AC1164" s="3">
        <v>0</v>
      </c>
      <c r="AD1164" s="3">
        <v>0</v>
      </c>
      <c r="AE1164" s="3">
        <v>0</v>
      </c>
      <c r="AF1164" s="33">
        <f t="shared" si="18"/>
        <v>9926</v>
      </c>
    </row>
    <row r="1165" spans="1:32" ht="13.5" thickBot="1" x14ac:dyDescent="0.25">
      <c r="A1165" s="6" t="s">
        <v>71</v>
      </c>
      <c r="B1165" s="25" t="s">
        <v>58</v>
      </c>
      <c r="C1165" s="3">
        <v>1993</v>
      </c>
      <c r="D1165" s="3">
        <v>0</v>
      </c>
      <c r="E1165" s="3">
        <v>42</v>
      </c>
      <c r="F1165" s="3">
        <v>0</v>
      </c>
      <c r="G1165" s="3">
        <v>509</v>
      </c>
      <c r="H1165" s="3">
        <v>1148</v>
      </c>
      <c r="I1165" s="3">
        <v>0</v>
      </c>
      <c r="J1165" s="3">
        <v>1264</v>
      </c>
      <c r="K1165" s="3">
        <v>0</v>
      </c>
      <c r="L1165" s="3">
        <v>1406</v>
      </c>
      <c r="M1165" s="3">
        <v>0</v>
      </c>
      <c r="N1165" s="3">
        <v>0</v>
      </c>
      <c r="O1165" s="3">
        <v>0</v>
      </c>
      <c r="P1165" s="3">
        <v>0</v>
      </c>
      <c r="Q1165" s="3">
        <v>0</v>
      </c>
      <c r="R1165" s="3">
        <v>3953</v>
      </c>
      <c r="S1165" s="3">
        <v>73</v>
      </c>
      <c r="T1165" s="3">
        <v>10129</v>
      </c>
      <c r="U1165" s="3">
        <v>0</v>
      </c>
      <c r="V1165" s="3">
        <v>247</v>
      </c>
      <c r="W1165" s="3">
        <v>0</v>
      </c>
      <c r="X1165" s="3">
        <v>786</v>
      </c>
      <c r="Y1165" s="3">
        <v>0</v>
      </c>
      <c r="Z1165" s="3">
        <v>0</v>
      </c>
      <c r="AA1165" s="3">
        <v>758</v>
      </c>
      <c r="AB1165" s="3">
        <v>0</v>
      </c>
      <c r="AC1165" s="3">
        <v>0</v>
      </c>
      <c r="AD1165" s="3">
        <v>13</v>
      </c>
      <c r="AE1165" s="3">
        <v>0</v>
      </c>
      <c r="AF1165" s="33">
        <f t="shared" si="18"/>
        <v>20328</v>
      </c>
    </row>
    <row r="1166" spans="1:32" ht="13.5" thickBot="1" x14ac:dyDescent="0.25">
      <c r="A1166" s="6" t="s">
        <v>71</v>
      </c>
      <c r="B1166" s="25" t="s">
        <v>59</v>
      </c>
      <c r="C1166" s="3">
        <v>1993</v>
      </c>
      <c r="D1166" s="3">
        <v>0</v>
      </c>
      <c r="E1166" s="3">
        <v>426</v>
      </c>
      <c r="F1166" s="3">
        <v>292</v>
      </c>
      <c r="G1166" s="3">
        <v>3833</v>
      </c>
      <c r="H1166" s="3">
        <v>1068</v>
      </c>
      <c r="I1166" s="43">
        <v>297</v>
      </c>
      <c r="J1166" s="3">
        <v>5799</v>
      </c>
      <c r="K1166" s="3">
        <v>0</v>
      </c>
      <c r="L1166" s="3">
        <v>392</v>
      </c>
      <c r="M1166" s="3">
        <v>395</v>
      </c>
      <c r="N1166" s="3">
        <v>1543</v>
      </c>
      <c r="O1166" s="3">
        <v>0</v>
      </c>
      <c r="P1166" s="3">
        <v>0</v>
      </c>
      <c r="Q1166" s="3">
        <v>0</v>
      </c>
      <c r="R1166" s="3">
        <v>0</v>
      </c>
      <c r="S1166" s="3">
        <v>166</v>
      </c>
      <c r="T1166" s="3">
        <v>4706</v>
      </c>
      <c r="U1166" s="3">
        <v>0</v>
      </c>
      <c r="V1166" s="3">
        <v>57</v>
      </c>
      <c r="W1166" s="3">
        <v>0</v>
      </c>
      <c r="X1166" s="3">
        <v>1870</v>
      </c>
      <c r="Y1166" s="3">
        <v>0</v>
      </c>
      <c r="Z1166" s="3">
        <v>0</v>
      </c>
      <c r="AA1166" s="3">
        <v>1466</v>
      </c>
      <c r="AB1166" s="3">
        <v>0</v>
      </c>
      <c r="AC1166" s="3">
        <v>0</v>
      </c>
      <c r="AD1166" s="3">
        <v>109</v>
      </c>
      <c r="AE1166" s="3">
        <v>0</v>
      </c>
      <c r="AF1166" s="33">
        <f t="shared" si="18"/>
        <v>22419</v>
      </c>
    </row>
    <row r="1167" spans="1:32" ht="13.5" thickBot="1" x14ac:dyDescent="0.25">
      <c r="A1167" s="6" t="s">
        <v>71</v>
      </c>
      <c r="B1167" s="25" t="s">
        <v>60</v>
      </c>
      <c r="C1167" s="3">
        <v>1993</v>
      </c>
      <c r="D1167" s="3">
        <v>0</v>
      </c>
      <c r="E1167" s="3">
        <v>175</v>
      </c>
      <c r="F1167" s="3">
        <v>0</v>
      </c>
      <c r="G1167" s="3">
        <v>2581</v>
      </c>
      <c r="H1167" s="3">
        <v>533</v>
      </c>
      <c r="I1167" s="43">
        <v>450</v>
      </c>
      <c r="J1167" s="3">
        <v>1825</v>
      </c>
      <c r="K1167" s="3">
        <v>0</v>
      </c>
      <c r="L1167" s="3">
        <v>0</v>
      </c>
      <c r="M1167" s="3">
        <v>0</v>
      </c>
      <c r="N1167" s="3">
        <v>2742</v>
      </c>
      <c r="O1167" s="3">
        <v>0</v>
      </c>
      <c r="P1167" s="3">
        <v>0</v>
      </c>
      <c r="Q1167" s="3">
        <v>0</v>
      </c>
      <c r="R1167" s="3">
        <v>811</v>
      </c>
      <c r="S1167" s="3">
        <v>588</v>
      </c>
      <c r="T1167" s="3">
        <v>14987</v>
      </c>
      <c r="U1167" s="3">
        <v>0</v>
      </c>
      <c r="V1167" s="3">
        <v>0</v>
      </c>
      <c r="W1167" s="3">
        <v>0</v>
      </c>
      <c r="X1167" s="3">
        <v>431</v>
      </c>
      <c r="Y1167" s="3">
        <v>0</v>
      </c>
      <c r="Z1167" s="3">
        <v>0</v>
      </c>
      <c r="AA1167" s="3">
        <v>0</v>
      </c>
      <c r="AB1167" s="3">
        <v>0</v>
      </c>
      <c r="AC1167" s="3">
        <v>0</v>
      </c>
      <c r="AD1167" s="3">
        <v>129</v>
      </c>
      <c r="AE1167" s="3">
        <v>0</v>
      </c>
      <c r="AF1167" s="33">
        <f t="shared" si="18"/>
        <v>25252</v>
      </c>
    </row>
    <row r="1168" spans="1:32" ht="13.5" thickBot="1" x14ac:dyDescent="0.25">
      <c r="A1168" s="6" t="s">
        <v>71</v>
      </c>
      <c r="B1168" s="25" t="s">
        <v>61</v>
      </c>
      <c r="C1168" s="3">
        <v>1993</v>
      </c>
      <c r="D1168" s="3">
        <v>0</v>
      </c>
      <c r="E1168" s="3">
        <v>839</v>
      </c>
      <c r="F1168" s="3">
        <v>0</v>
      </c>
      <c r="G1168" s="3">
        <v>6478</v>
      </c>
      <c r="H1168" s="3">
        <v>965</v>
      </c>
      <c r="I1168" s="43">
        <v>414</v>
      </c>
      <c r="J1168" s="3">
        <v>9766</v>
      </c>
      <c r="K1168" s="3">
        <v>7</v>
      </c>
      <c r="L1168" s="3">
        <v>0</v>
      </c>
      <c r="M1168" s="3">
        <v>0</v>
      </c>
      <c r="N1168" s="3">
        <v>6047</v>
      </c>
      <c r="O1168" s="3">
        <v>0</v>
      </c>
      <c r="P1168" s="3">
        <v>0</v>
      </c>
      <c r="Q1168" s="3">
        <v>3</v>
      </c>
      <c r="R1168" s="3">
        <v>0</v>
      </c>
      <c r="S1168" s="3">
        <v>844</v>
      </c>
      <c r="T1168" s="3">
        <v>15772</v>
      </c>
      <c r="U1168" s="3">
        <v>0</v>
      </c>
      <c r="V1168" s="3">
        <v>0</v>
      </c>
      <c r="W1168" s="3">
        <v>51</v>
      </c>
      <c r="X1168" s="3">
        <v>4067</v>
      </c>
      <c r="Y1168" s="3">
        <v>0</v>
      </c>
      <c r="Z1168" s="3">
        <v>0</v>
      </c>
      <c r="AA1168" s="3">
        <v>1734</v>
      </c>
      <c r="AB1168" s="3">
        <v>0</v>
      </c>
      <c r="AC1168" s="3">
        <v>0</v>
      </c>
      <c r="AD1168" s="3">
        <v>327</v>
      </c>
      <c r="AE1168" s="3">
        <v>9</v>
      </c>
      <c r="AF1168" s="33">
        <f t="shared" si="18"/>
        <v>47323</v>
      </c>
    </row>
    <row r="1169" spans="1:34" ht="13.5" thickBot="1" x14ac:dyDescent="0.25">
      <c r="A1169" s="6" t="s">
        <v>71</v>
      </c>
      <c r="B1169" s="25" t="s">
        <v>62</v>
      </c>
      <c r="C1169" s="3">
        <v>1993</v>
      </c>
      <c r="D1169" s="3">
        <v>0</v>
      </c>
      <c r="E1169" s="3">
        <v>233</v>
      </c>
      <c r="F1169" s="3">
        <v>16</v>
      </c>
      <c r="G1169" s="3">
        <v>403</v>
      </c>
      <c r="H1169" s="3">
        <v>1820</v>
      </c>
      <c r="I1169" s="43">
        <v>173</v>
      </c>
      <c r="J1169" s="3">
        <v>4477</v>
      </c>
      <c r="K1169" s="3">
        <v>0</v>
      </c>
      <c r="L1169" s="3">
        <v>612</v>
      </c>
      <c r="M1169" s="3">
        <v>537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72</v>
      </c>
      <c r="T1169" s="3">
        <v>273</v>
      </c>
      <c r="U1169" s="3">
        <v>0</v>
      </c>
      <c r="V1169" s="3">
        <v>0</v>
      </c>
      <c r="W1169" s="3">
        <v>8</v>
      </c>
      <c r="X1169" s="3">
        <v>72</v>
      </c>
      <c r="Y1169" s="3">
        <v>0</v>
      </c>
      <c r="Z1169" s="3">
        <v>0</v>
      </c>
      <c r="AA1169" s="3">
        <v>67</v>
      </c>
      <c r="AB1169" s="3">
        <v>0</v>
      </c>
      <c r="AC1169" s="3">
        <v>0</v>
      </c>
      <c r="AD1169" s="3">
        <v>0</v>
      </c>
      <c r="AE1169" s="3">
        <v>0</v>
      </c>
      <c r="AF1169" s="33">
        <f t="shared" si="18"/>
        <v>8763</v>
      </c>
    </row>
    <row r="1170" spans="1:34" ht="13.5" thickBot="1" x14ac:dyDescent="0.25">
      <c r="A1170" s="6" t="s">
        <v>71</v>
      </c>
      <c r="B1170" s="25" t="s">
        <v>63</v>
      </c>
      <c r="C1170" s="3">
        <v>1993</v>
      </c>
      <c r="D1170" s="3">
        <v>0</v>
      </c>
      <c r="E1170" s="3">
        <v>322</v>
      </c>
      <c r="F1170" s="3">
        <v>434</v>
      </c>
      <c r="G1170" s="3">
        <v>322</v>
      </c>
      <c r="H1170" s="3">
        <v>1415</v>
      </c>
      <c r="I1170" s="43">
        <v>115</v>
      </c>
      <c r="J1170" s="3">
        <v>9580</v>
      </c>
      <c r="K1170" s="3">
        <v>0</v>
      </c>
      <c r="L1170" s="3">
        <v>3992</v>
      </c>
      <c r="M1170" s="3">
        <v>112</v>
      </c>
      <c r="N1170" s="3">
        <v>62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87</v>
      </c>
      <c r="U1170" s="3">
        <v>0</v>
      </c>
      <c r="V1170" s="3">
        <v>0</v>
      </c>
      <c r="W1170" s="3">
        <v>0</v>
      </c>
      <c r="X1170" s="3">
        <v>1458</v>
      </c>
      <c r="Y1170" s="3">
        <v>0</v>
      </c>
      <c r="Z1170" s="3">
        <v>0</v>
      </c>
      <c r="AA1170" s="3">
        <v>1274</v>
      </c>
      <c r="AB1170" s="3">
        <v>0</v>
      </c>
      <c r="AC1170" s="3">
        <v>0</v>
      </c>
      <c r="AD1170" s="3">
        <v>43</v>
      </c>
      <c r="AE1170" s="3">
        <v>0</v>
      </c>
      <c r="AF1170" s="33">
        <f t="shared" si="18"/>
        <v>19216</v>
      </c>
    </row>
    <row r="1171" spans="1:34" ht="13.5" thickBot="1" x14ac:dyDescent="0.25">
      <c r="A1171" s="6" t="s">
        <v>71</v>
      </c>
      <c r="B1171" s="25" t="s">
        <v>64</v>
      </c>
      <c r="C1171" s="3">
        <v>1993</v>
      </c>
      <c r="D1171" s="3">
        <v>0</v>
      </c>
      <c r="E1171" s="3">
        <v>108</v>
      </c>
      <c r="F1171" s="3">
        <v>0</v>
      </c>
      <c r="G1171" s="3">
        <v>4689</v>
      </c>
      <c r="H1171" s="3">
        <v>1557</v>
      </c>
      <c r="I1171" s="43">
        <v>160</v>
      </c>
      <c r="J1171" s="3">
        <v>3720</v>
      </c>
      <c r="K1171" s="3">
        <v>0</v>
      </c>
      <c r="L1171" s="3">
        <v>85</v>
      </c>
      <c r="M1171" s="3">
        <v>0</v>
      </c>
      <c r="N1171" s="3">
        <v>221</v>
      </c>
      <c r="O1171" s="3">
        <v>0</v>
      </c>
      <c r="P1171" s="3">
        <v>0</v>
      </c>
      <c r="Q1171" s="3">
        <v>0</v>
      </c>
      <c r="R1171" s="3">
        <v>0</v>
      </c>
      <c r="S1171" s="3">
        <v>492</v>
      </c>
      <c r="T1171" s="3">
        <v>13363</v>
      </c>
      <c r="U1171" s="3">
        <v>6394</v>
      </c>
      <c r="V1171" s="3">
        <v>1009</v>
      </c>
      <c r="W1171" s="3">
        <v>466</v>
      </c>
      <c r="X1171" s="3">
        <v>3778</v>
      </c>
      <c r="Y1171" s="3">
        <v>0</v>
      </c>
      <c r="Z1171" s="3">
        <v>0</v>
      </c>
      <c r="AA1171" s="3">
        <v>550</v>
      </c>
      <c r="AB1171" s="3">
        <v>0</v>
      </c>
      <c r="AC1171" s="3">
        <v>0</v>
      </c>
      <c r="AD1171" s="3">
        <v>17</v>
      </c>
      <c r="AE1171" s="3">
        <v>0</v>
      </c>
      <c r="AF1171" s="33">
        <f t="shared" si="18"/>
        <v>36609</v>
      </c>
    </row>
    <row r="1172" spans="1:34" ht="13.5" thickBot="1" x14ac:dyDescent="0.25">
      <c r="A1172" s="6" t="s">
        <v>71</v>
      </c>
      <c r="B1172" s="25" t="s">
        <v>65</v>
      </c>
      <c r="C1172" s="3">
        <v>1993</v>
      </c>
      <c r="D1172" s="3">
        <v>0</v>
      </c>
      <c r="E1172" s="3">
        <v>406</v>
      </c>
      <c r="F1172" s="3">
        <v>0</v>
      </c>
      <c r="G1172" s="3">
        <v>3076</v>
      </c>
      <c r="H1172" s="3">
        <v>5009</v>
      </c>
      <c r="I1172" s="43">
        <v>0</v>
      </c>
      <c r="J1172" s="3">
        <v>18851</v>
      </c>
      <c r="K1172" s="3">
        <v>0</v>
      </c>
      <c r="L1172" s="3">
        <v>9106</v>
      </c>
      <c r="M1172" s="3">
        <v>0</v>
      </c>
      <c r="N1172" s="3">
        <v>2101</v>
      </c>
      <c r="O1172" s="3">
        <v>0</v>
      </c>
      <c r="P1172" s="3">
        <v>0</v>
      </c>
      <c r="Q1172" s="3">
        <v>0</v>
      </c>
      <c r="R1172" s="3">
        <v>0</v>
      </c>
      <c r="S1172" s="3">
        <v>464</v>
      </c>
      <c r="T1172" s="3">
        <v>0</v>
      </c>
      <c r="U1172" s="3">
        <v>7574</v>
      </c>
      <c r="V1172" s="3">
        <v>9809</v>
      </c>
      <c r="W1172" s="3">
        <v>528</v>
      </c>
      <c r="X1172" s="3">
        <v>58098</v>
      </c>
      <c r="Y1172" s="3">
        <v>0</v>
      </c>
      <c r="Z1172" s="3">
        <v>0</v>
      </c>
      <c r="AA1172" s="3">
        <v>7487</v>
      </c>
      <c r="AB1172" s="3">
        <v>0</v>
      </c>
      <c r="AC1172" s="3">
        <v>0</v>
      </c>
      <c r="AD1172" s="3">
        <v>0</v>
      </c>
      <c r="AE1172" s="3">
        <v>0</v>
      </c>
      <c r="AF1172" s="33">
        <f t="shared" si="18"/>
        <v>122509</v>
      </c>
    </row>
    <row r="1173" spans="1:34" ht="13.5" thickBot="1" x14ac:dyDescent="0.25">
      <c r="A1173" s="6" t="s">
        <v>71</v>
      </c>
      <c r="B1173" s="25" t="s">
        <v>66</v>
      </c>
      <c r="C1173" s="3">
        <v>1993</v>
      </c>
      <c r="D1173" s="3">
        <v>0</v>
      </c>
      <c r="E1173" s="3">
        <v>207</v>
      </c>
      <c r="F1173" s="3">
        <v>64</v>
      </c>
      <c r="G1173" s="3">
        <v>1761</v>
      </c>
      <c r="H1173" s="3">
        <v>1169</v>
      </c>
      <c r="I1173" s="43">
        <v>628</v>
      </c>
      <c r="J1173" s="3">
        <v>5827</v>
      </c>
      <c r="K1173" s="3">
        <v>0</v>
      </c>
      <c r="L1173" s="3">
        <v>687</v>
      </c>
      <c r="M1173" s="3">
        <v>301</v>
      </c>
      <c r="N1173" s="3">
        <v>5055</v>
      </c>
      <c r="O1173" s="3">
        <v>0</v>
      </c>
      <c r="P1173" s="3">
        <v>0</v>
      </c>
      <c r="Q1173" s="3">
        <v>0</v>
      </c>
      <c r="R1173" s="3">
        <v>0</v>
      </c>
      <c r="S1173" s="3">
        <v>472</v>
      </c>
      <c r="T1173" s="3">
        <v>22488</v>
      </c>
      <c r="U1173" s="3">
        <v>0</v>
      </c>
      <c r="V1173" s="3">
        <v>0</v>
      </c>
      <c r="W1173" s="3">
        <v>0</v>
      </c>
      <c r="X1173" s="3">
        <v>225</v>
      </c>
      <c r="Y1173" s="3">
        <v>0</v>
      </c>
      <c r="Z1173" s="3">
        <v>0</v>
      </c>
      <c r="AA1173" s="3">
        <v>1465</v>
      </c>
      <c r="AB1173" s="3">
        <v>0</v>
      </c>
      <c r="AC1173" s="3">
        <v>0</v>
      </c>
      <c r="AD1173" s="3">
        <v>31</v>
      </c>
      <c r="AE1173" s="3">
        <v>0</v>
      </c>
      <c r="AF1173" s="33">
        <f t="shared" si="18"/>
        <v>40380</v>
      </c>
    </row>
    <row r="1174" spans="1:34" ht="13.5" thickBot="1" x14ac:dyDescent="0.25">
      <c r="A1174" s="6" t="s">
        <v>71</v>
      </c>
      <c r="B1174" s="25" t="s">
        <v>67</v>
      </c>
      <c r="C1174" s="3">
        <v>1993</v>
      </c>
      <c r="D1174" s="3">
        <v>0</v>
      </c>
      <c r="E1174" s="3">
        <v>17</v>
      </c>
      <c r="F1174" s="3">
        <v>0</v>
      </c>
      <c r="G1174" s="3">
        <v>5968</v>
      </c>
      <c r="H1174" s="3">
        <v>0</v>
      </c>
      <c r="I1174" s="43">
        <v>0</v>
      </c>
      <c r="J1174" s="3">
        <v>2341</v>
      </c>
      <c r="K1174" s="3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">
        <v>0</v>
      </c>
      <c r="R1174" s="3">
        <v>44</v>
      </c>
      <c r="S1174" s="3">
        <v>640</v>
      </c>
      <c r="T1174" s="3">
        <v>6005</v>
      </c>
      <c r="U1174" s="3">
        <v>289</v>
      </c>
      <c r="V1174" s="3">
        <v>0</v>
      </c>
      <c r="W1174" s="3">
        <v>0</v>
      </c>
      <c r="X1174" s="3">
        <v>950</v>
      </c>
      <c r="Y1174" s="3">
        <v>0</v>
      </c>
      <c r="Z1174" s="3">
        <v>0</v>
      </c>
      <c r="AA1174" s="3">
        <v>146</v>
      </c>
      <c r="AB1174" s="3">
        <v>0</v>
      </c>
      <c r="AC1174" s="3">
        <v>0</v>
      </c>
      <c r="AD1174" s="3">
        <v>0</v>
      </c>
      <c r="AE1174" s="3">
        <v>0</v>
      </c>
      <c r="AF1174" s="33">
        <f t="shared" si="18"/>
        <v>16400</v>
      </c>
    </row>
    <row r="1175" spans="1:34" ht="13.5" thickBot="1" x14ac:dyDescent="0.25">
      <c r="A1175" s="6" t="s">
        <v>71</v>
      </c>
      <c r="B1175" s="25" t="s">
        <v>68</v>
      </c>
      <c r="C1175" s="3">
        <v>1993</v>
      </c>
      <c r="D1175" s="3">
        <v>0</v>
      </c>
      <c r="E1175" s="3">
        <v>404</v>
      </c>
      <c r="F1175" s="3">
        <v>0</v>
      </c>
      <c r="G1175" s="3">
        <v>1876</v>
      </c>
      <c r="H1175" s="3">
        <v>681</v>
      </c>
      <c r="I1175" s="43">
        <v>0</v>
      </c>
      <c r="J1175" s="3">
        <v>2954</v>
      </c>
      <c r="K1175" s="3">
        <v>0</v>
      </c>
      <c r="L1175" s="3">
        <v>0</v>
      </c>
      <c r="M1175" s="3">
        <v>20</v>
      </c>
      <c r="N1175" s="3">
        <v>3865</v>
      </c>
      <c r="O1175" s="3">
        <v>0</v>
      </c>
      <c r="P1175" s="3">
        <v>0</v>
      </c>
      <c r="Q1175" s="3">
        <v>0</v>
      </c>
      <c r="R1175" s="3">
        <v>0</v>
      </c>
      <c r="S1175" s="3">
        <v>301</v>
      </c>
      <c r="T1175" s="3">
        <v>1039</v>
      </c>
      <c r="U1175" s="3">
        <v>0</v>
      </c>
      <c r="V1175" s="3">
        <v>0</v>
      </c>
      <c r="W1175" s="3">
        <v>0</v>
      </c>
      <c r="X1175" s="3">
        <v>1279</v>
      </c>
      <c r="Y1175" s="3">
        <v>0</v>
      </c>
      <c r="Z1175" s="3">
        <v>0</v>
      </c>
      <c r="AA1175" s="3">
        <v>1216</v>
      </c>
      <c r="AB1175" s="3">
        <v>0</v>
      </c>
      <c r="AC1175" s="3">
        <v>0</v>
      </c>
      <c r="AD1175" s="3">
        <v>156</v>
      </c>
      <c r="AE1175" s="3">
        <v>0</v>
      </c>
      <c r="AF1175" s="33">
        <f t="shared" si="18"/>
        <v>13791</v>
      </c>
      <c r="AG1175" s="3">
        <f>SUM(AF1127:AF1175)</f>
        <v>4964499</v>
      </c>
    </row>
    <row r="1176" spans="1:34" ht="13.5" thickBot="1" x14ac:dyDescent="0.25">
      <c r="A1176" s="6" t="s">
        <v>72</v>
      </c>
      <c r="B1176" s="3" t="s">
        <v>20</v>
      </c>
      <c r="C1176" s="3">
        <v>1994</v>
      </c>
      <c r="D1176" s="3">
        <v>0</v>
      </c>
      <c r="E1176" s="3">
        <v>0</v>
      </c>
      <c r="F1176" s="3">
        <v>0</v>
      </c>
      <c r="G1176" s="3">
        <v>5297</v>
      </c>
      <c r="H1176" s="3">
        <v>0</v>
      </c>
      <c r="I1176" s="43">
        <v>0</v>
      </c>
      <c r="J1176" s="3">
        <v>6194</v>
      </c>
      <c r="K1176" s="3">
        <v>0</v>
      </c>
      <c r="L1176" s="3">
        <v>389</v>
      </c>
      <c r="M1176" s="3">
        <v>0</v>
      </c>
      <c r="N1176" s="3">
        <v>1825</v>
      </c>
      <c r="O1176" s="3">
        <v>0</v>
      </c>
      <c r="P1176" s="3">
        <v>0</v>
      </c>
      <c r="Q1176" s="3">
        <v>0</v>
      </c>
      <c r="R1176" s="3">
        <v>0</v>
      </c>
      <c r="S1176" s="3">
        <v>4164</v>
      </c>
      <c r="T1176" s="3">
        <v>108579</v>
      </c>
      <c r="U1176" s="3">
        <v>0</v>
      </c>
      <c r="V1176" s="3">
        <v>9813</v>
      </c>
      <c r="W1176" s="3">
        <v>0</v>
      </c>
      <c r="X1176" s="3">
        <v>175671</v>
      </c>
      <c r="Y1176" s="3">
        <v>0</v>
      </c>
      <c r="Z1176" s="3">
        <v>0</v>
      </c>
      <c r="AA1176" s="3">
        <v>207</v>
      </c>
      <c r="AB1176" s="3">
        <v>0</v>
      </c>
      <c r="AC1176" s="3">
        <v>0</v>
      </c>
      <c r="AD1176" s="3">
        <v>20</v>
      </c>
      <c r="AE1176" s="3">
        <v>0</v>
      </c>
      <c r="AF1176" s="33">
        <f t="shared" si="18"/>
        <v>312159</v>
      </c>
    </row>
    <row r="1177" spans="1:34" ht="13.5" thickBot="1" x14ac:dyDescent="0.25">
      <c r="A1177" s="6" t="s">
        <v>72</v>
      </c>
      <c r="B1177" s="3" t="s">
        <v>21</v>
      </c>
      <c r="C1177" s="3">
        <v>1994</v>
      </c>
      <c r="D1177" s="3">
        <v>0</v>
      </c>
      <c r="E1177" s="3">
        <v>0</v>
      </c>
      <c r="F1177" s="3">
        <v>0</v>
      </c>
      <c r="G1177" s="3">
        <v>1615</v>
      </c>
      <c r="H1177" s="3">
        <v>0</v>
      </c>
      <c r="I1177" s="43">
        <v>0</v>
      </c>
      <c r="J1177" s="3">
        <v>2150</v>
      </c>
      <c r="K1177" s="3">
        <v>0</v>
      </c>
      <c r="L1177" s="3">
        <v>892</v>
      </c>
      <c r="M1177" s="3">
        <v>0</v>
      </c>
      <c r="N1177" s="3">
        <v>2143</v>
      </c>
      <c r="O1177" s="3">
        <v>0</v>
      </c>
      <c r="P1177" s="3">
        <v>0</v>
      </c>
      <c r="Q1177" s="3">
        <v>0</v>
      </c>
      <c r="R1177" s="3">
        <v>0</v>
      </c>
      <c r="S1177" s="3">
        <v>4836</v>
      </c>
      <c r="T1177" s="3">
        <v>84673</v>
      </c>
      <c r="U1177" s="3">
        <v>0</v>
      </c>
      <c r="V1177" s="3">
        <v>3349</v>
      </c>
      <c r="W1177" s="3">
        <v>0</v>
      </c>
      <c r="X1177" s="3">
        <v>101593</v>
      </c>
      <c r="Y1177" s="3">
        <v>0</v>
      </c>
      <c r="Z1177" s="3">
        <v>0</v>
      </c>
      <c r="AA1177" s="3">
        <v>93</v>
      </c>
      <c r="AB1177" s="3">
        <v>0</v>
      </c>
      <c r="AC1177" s="3">
        <v>0</v>
      </c>
      <c r="AD1177" s="3">
        <v>22</v>
      </c>
      <c r="AE1177" s="3">
        <v>0</v>
      </c>
      <c r="AF1177" s="33">
        <f t="shared" si="18"/>
        <v>201366</v>
      </c>
    </row>
    <row r="1178" spans="1:34" ht="13.5" thickBot="1" x14ac:dyDescent="0.25">
      <c r="A1178" s="6" t="s">
        <v>72</v>
      </c>
      <c r="B1178" s="3" t="s">
        <v>22</v>
      </c>
      <c r="C1178" s="3">
        <v>1994</v>
      </c>
      <c r="D1178" s="3">
        <v>0</v>
      </c>
      <c r="E1178" s="3">
        <v>1463</v>
      </c>
      <c r="F1178" s="3">
        <v>0</v>
      </c>
      <c r="G1178" s="3">
        <v>10678</v>
      </c>
      <c r="H1178" s="3">
        <v>0</v>
      </c>
      <c r="I1178" s="43">
        <v>0</v>
      </c>
      <c r="J1178" s="3">
        <v>8462</v>
      </c>
      <c r="K1178" s="3">
        <v>0</v>
      </c>
      <c r="L1178" s="3">
        <v>948</v>
      </c>
      <c r="M1178" s="3">
        <v>0</v>
      </c>
      <c r="N1178" s="3">
        <v>14136</v>
      </c>
      <c r="O1178" s="3">
        <v>0</v>
      </c>
      <c r="P1178" s="3">
        <v>0</v>
      </c>
      <c r="Q1178" s="3">
        <v>0</v>
      </c>
      <c r="R1178" s="3">
        <v>0</v>
      </c>
      <c r="S1178" s="3">
        <v>20392</v>
      </c>
      <c r="T1178" s="3">
        <v>158241</v>
      </c>
      <c r="U1178" s="3">
        <v>0</v>
      </c>
      <c r="V1178" s="3">
        <v>9781</v>
      </c>
      <c r="W1178" s="3">
        <v>0</v>
      </c>
      <c r="X1178" s="3">
        <v>118136</v>
      </c>
      <c r="Y1178" s="3">
        <v>0</v>
      </c>
      <c r="Z1178" s="3">
        <v>0</v>
      </c>
      <c r="AA1178" s="3">
        <v>786</v>
      </c>
      <c r="AB1178" s="3">
        <v>0</v>
      </c>
      <c r="AC1178" s="3">
        <v>0</v>
      </c>
      <c r="AD1178" s="3">
        <v>0</v>
      </c>
      <c r="AE1178" s="3">
        <v>0</v>
      </c>
      <c r="AF1178" s="33">
        <f t="shared" si="18"/>
        <v>343023</v>
      </c>
    </row>
    <row r="1179" spans="1:34" s="44" customFormat="1" ht="13.5" thickBot="1" x14ac:dyDescent="0.25">
      <c r="A1179" s="42" t="s">
        <v>72</v>
      </c>
      <c r="B1179" s="58" t="s">
        <v>23</v>
      </c>
      <c r="C1179" s="43">
        <v>1994</v>
      </c>
      <c r="D1179" s="43">
        <v>0</v>
      </c>
      <c r="E1179" s="43">
        <v>781</v>
      </c>
      <c r="F1179" s="43">
        <v>0</v>
      </c>
      <c r="G1179" s="43">
        <v>12123</v>
      </c>
      <c r="H1179" s="43">
        <v>3590</v>
      </c>
      <c r="I1179" s="43">
        <v>0</v>
      </c>
      <c r="J1179" s="43">
        <v>17022</v>
      </c>
      <c r="K1179" s="43">
        <v>0</v>
      </c>
      <c r="L1179" s="43">
        <v>204</v>
      </c>
      <c r="M1179" s="43">
        <v>0</v>
      </c>
      <c r="N1179" s="43">
        <v>1003</v>
      </c>
      <c r="O1179" s="43">
        <v>48</v>
      </c>
      <c r="P1179" s="43">
        <v>0</v>
      </c>
      <c r="Q1179" s="43">
        <v>0</v>
      </c>
      <c r="R1179" s="43">
        <v>0</v>
      </c>
      <c r="S1179" s="43">
        <v>746</v>
      </c>
      <c r="T1179" s="43">
        <v>6215</v>
      </c>
      <c r="U1179" s="43">
        <v>0</v>
      </c>
      <c r="V1179" s="43">
        <v>19692</v>
      </c>
      <c r="W1179" s="43">
        <v>0</v>
      </c>
      <c r="X1179" s="43">
        <v>64951</v>
      </c>
      <c r="Y1179" s="43">
        <v>0</v>
      </c>
      <c r="Z1179" s="43">
        <v>0</v>
      </c>
      <c r="AA1179" s="43">
        <v>4131</v>
      </c>
      <c r="AB1179" s="43">
        <v>0</v>
      </c>
      <c r="AC1179" s="43">
        <v>0</v>
      </c>
      <c r="AD1179" s="43">
        <v>9</v>
      </c>
      <c r="AE1179" s="43">
        <v>0</v>
      </c>
      <c r="AF1179" s="57">
        <f t="shared" si="18"/>
        <v>130515</v>
      </c>
      <c r="AG1179" s="43"/>
      <c r="AH1179" s="43"/>
    </row>
    <row r="1180" spans="1:34" ht="13.5" thickBot="1" x14ac:dyDescent="0.25">
      <c r="A1180" s="6" t="s">
        <v>72</v>
      </c>
      <c r="B1180" s="3" t="s">
        <v>24</v>
      </c>
      <c r="C1180" s="3">
        <v>1994</v>
      </c>
      <c r="D1180" s="3">
        <v>0</v>
      </c>
      <c r="E1180" s="3">
        <v>124</v>
      </c>
      <c r="F1180" s="3">
        <v>0</v>
      </c>
      <c r="G1180" s="3">
        <v>56753</v>
      </c>
      <c r="H1180" s="3">
        <v>792</v>
      </c>
      <c r="I1180" s="3">
        <v>0</v>
      </c>
      <c r="J1180" s="3">
        <v>3536</v>
      </c>
      <c r="K1180" s="3">
        <v>417</v>
      </c>
      <c r="L1180" s="3">
        <v>2674</v>
      </c>
      <c r="M1180" s="3">
        <v>0</v>
      </c>
      <c r="N1180" s="3">
        <v>12199</v>
      </c>
      <c r="O1180" s="3">
        <v>0</v>
      </c>
      <c r="P1180" s="3">
        <v>0</v>
      </c>
      <c r="Q1180" s="3">
        <v>0</v>
      </c>
      <c r="R1180" s="3">
        <v>0</v>
      </c>
      <c r="S1180" s="3">
        <v>18895</v>
      </c>
      <c r="T1180" s="3">
        <v>261178</v>
      </c>
      <c r="U1180" s="3">
        <v>0</v>
      </c>
      <c r="V1180" s="3">
        <v>22851</v>
      </c>
      <c r="W1180" s="3">
        <v>1526</v>
      </c>
      <c r="X1180" s="3">
        <v>233199</v>
      </c>
      <c r="Y1180" s="3">
        <v>0</v>
      </c>
      <c r="Z1180" s="3">
        <v>0</v>
      </c>
      <c r="AA1180" s="3">
        <v>5967</v>
      </c>
      <c r="AB1180" s="3">
        <v>0</v>
      </c>
      <c r="AC1180" s="3">
        <v>0</v>
      </c>
      <c r="AD1180" s="3">
        <v>1525</v>
      </c>
      <c r="AE1180" s="3">
        <v>0</v>
      </c>
      <c r="AF1180" s="33">
        <f t="shared" si="18"/>
        <v>621636</v>
      </c>
    </row>
    <row r="1181" spans="1:34" ht="13.5" thickBot="1" x14ac:dyDescent="0.25">
      <c r="A1181" s="6" t="s">
        <v>72</v>
      </c>
      <c r="B1181" s="3" t="s">
        <v>25</v>
      </c>
      <c r="C1181" s="3">
        <v>1994</v>
      </c>
      <c r="D1181" s="3">
        <v>0</v>
      </c>
      <c r="E1181" s="3">
        <v>1000</v>
      </c>
      <c r="F1181" s="3">
        <v>0</v>
      </c>
      <c r="G1181" s="3">
        <v>113000</v>
      </c>
      <c r="H1181" s="3">
        <v>238</v>
      </c>
      <c r="I1181" s="3">
        <v>0</v>
      </c>
      <c r="J1181" s="3">
        <v>10000</v>
      </c>
      <c r="K1181" s="3">
        <v>1771</v>
      </c>
      <c r="L1181" s="3">
        <v>2000</v>
      </c>
      <c r="M1181" s="3">
        <v>0</v>
      </c>
      <c r="N1181" s="3">
        <v>43000</v>
      </c>
      <c r="O1181" s="3">
        <v>0</v>
      </c>
      <c r="P1181" s="3">
        <v>0</v>
      </c>
      <c r="Q1181" s="3">
        <v>0</v>
      </c>
      <c r="R1181" s="3">
        <v>2477</v>
      </c>
      <c r="S1181" s="3">
        <v>40000</v>
      </c>
      <c r="T1181" s="3">
        <v>355000</v>
      </c>
      <c r="U1181" s="3">
        <v>0</v>
      </c>
      <c r="V1181" s="3">
        <v>5000</v>
      </c>
      <c r="W1181" s="3">
        <v>2443</v>
      </c>
      <c r="X1181" s="3">
        <v>147000</v>
      </c>
      <c r="Y1181" s="3">
        <v>0</v>
      </c>
      <c r="Z1181" s="3">
        <v>0</v>
      </c>
      <c r="AA1181" s="3">
        <v>9000</v>
      </c>
      <c r="AB1181" s="3">
        <v>0</v>
      </c>
      <c r="AC1181" s="3">
        <v>0</v>
      </c>
      <c r="AD1181" s="3">
        <v>9000</v>
      </c>
      <c r="AE1181" s="3">
        <v>0</v>
      </c>
      <c r="AF1181" s="33">
        <f t="shared" si="18"/>
        <v>740929</v>
      </c>
    </row>
    <row r="1182" spans="1:34" ht="13.5" thickBot="1" x14ac:dyDescent="0.25">
      <c r="A1182" s="6" t="s">
        <v>72</v>
      </c>
      <c r="B1182" s="3" t="s">
        <v>26</v>
      </c>
      <c r="C1182" s="3">
        <v>1994</v>
      </c>
      <c r="D1182" s="3">
        <v>0</v>
      </c>
      <c r="E1182" s="3">
        <v>31</v>
      </c>
      <c r="F1182" s="3">
        <v>0</v>
      </c>
      <c r="G1182" s="3">
        <v>5475</v>
      </c>
      <c r="H1182" s="3">
        <v>1198</v>
      </c>
      <c r="I1182" s="3">
        <v>0</v>
      </c>
      <c r="J1182" s="3">
        <v>4508</v>
      </c>
      <c r="K1182" s="3">
        <v>0</v>
      </c>
      <c r="L1182" s="3">
        <v>1803</v>
      </c>
      <c r="M1182" s="3">
        <v>0</v>
      </c>
      <c r="N1182" s="3">
        <v>1590</v>
      </c>
      <c r="O1182" s="3">
        <v>0</v>
      </c>
      <c r="P1182" s="3">
        <v>0</v>
      </c>
      <c r="Q1182" s="3">
        <v>0</v>
      </c>
      <c r="R1182" s="3">
        <v>0</v>
      </c>
      <c r="S1182" s="3">
        <v>3570</v>
      </c>
      <c r="T1182" s="3">
        <v>18508</v>
      </c>
      <c r="U1182" s="3">
        <v>0</v>
      </c>
      <c r="V1182" s="3">
        <v>21737</v>
      </c>
      <c r="W1182" s="3">
        <v>0</v>
      </c>
      <c r="X1182" s="3">
        <v>144045</v>
      </c>
      <c r="Y1182" s="3">
        <v>0</v>
      </c>
      <c r="Z1182" s="3">
        <v>0</v>
      </c>
      <c r="AA1182" s="3">
        <v>334</v>
      </c>
      <c r="AB1182" s="3">
        <v>0</v>
      </c>
      <c r="AC1182" s="3">
        <v>0</v>
      </c>
      <c r="AD1182" s="3">
        <v>3</v>
      </c>
      <c r="AE1182" s="3">
        <v>0</v>
      </c>
      <c r="AF1182" s="33">
        <f t="shared" si="18"/>
        <v>202802</v>
      </c>
    </row>
    <row r="1183" spans="1:34" ht="13.5" thickBot="1" x14ac:dyDescent="0.25">
      <c r="A1183" s="6" t="s">
        <v>72</v>
      </c>
      <c r="B1183" s="25" t="s">
        <v>27</v>
      </c>
      <c r="C1183" s="3">
        <v>1994</v>
      </c>
      <c r="D1183" s="3">
        <v>0</v>
      </c>
      <c r="E1183" s="3">
        <v>1874</v>
      </c>
      <c r="F1183" s="3">
        <v>25</v>
      </c>
      <c r="G1183" s="3">
        <v>19357</v>
      </c>
      <c r="H1183" s="3">
        <v>242</v>
      </c>
      <c r="I1183" s="3">
        <v>161</v>
      </c>
      <c r="J1183" s="3">
        <v>28679</v>
      </c>
      <c r="K1183" s="3">
        <v>0</v>
      </c>
      <c r="L1183" s="3">
        <v>9</v>
      </c>
      <c r="M1183" s="3">
        <v>0</v>
      </c>
      <c r="N1183" s="3">
        <v>3647</v>
      </c>
      <c r="O1183" s="3">
        <v>0</v>
      </c>
      <c r="P1183" s="3">
        <v>0</v>
      </c>
      <c r="Q1183" s="3">
        <v>0</v>
      </c>
      <c r="R1183" s="3">
        <v>0</v>
      </c>
      <c r="S1183" s="3">
        <v>4442</v>
      </c>
      <c r="T1183" s="3">
        <v>32718</v>
      </c>
      <c r="U1183" s="3">
        <v>0</v>
      </c>
      <c r="V1183" s="3">
        <v>8015</v>
      </c>
      <c r="W1183" s="3">
        <v>0</v>
      </c>
      <c r="X1183" s="3">
        <v>150695</v>
      </c>
      <c r="Y1183" s="3">
        <v>0</v>
      </c>
      <c r="Z1183" s="3">
        <v>0</v>
      </c>
      <c r="AA1183" s="3">
        <v>4113</v>
      </c>
      <c r="AB1183" s="3">
        <v>0</v>
      </c>
      <c r="AC1183" s="3">
        <v>0</v>
      </c>
      <c r="AD1183" s="3">
        <v>0</v>
      </c>
      <c r="AE1183" s="3">
        <v>0</v>
      </c>
      <c r="AF1183" s="33">
        <f t="shared" si="18"/>
        <v>253977</v>
      </c>
    </row>
    <row r="1184" spans="1:34" ht="13.5" thickBot="1" x14ac:dyDescent="0.25">
      <c r="A1184" s="6" t="s">
        <v>72</v>
      </c>
      <c r="B1184" s="25" t="s">
        <v>28</v>
      </c>
      <c r="C1184" s="3">
        <v>1994</v>
      </c>
      <c r="D1184" s="3">
        <v>0</v>
      </c>
      <c r="E1184" s="3">
        <v>821</v>
      </c>
      <c r="F1184" s="3">
        <v>0</v>
      </c>
      <c r="G1184" s="3">
        <v>2051</v>
      </c>
      <c r="H1184" s="3">
        <v>48</v>
      </c>
      <c r="I1184" s="3">
        <v>0</v>
      </c>
      <c r="J1184" s="3">
        <v>8393</v>
      </c>
      <c r="K1184" s="3">
        <v>0</v>
      </c>
      <c r="L1184" s="3">
        <v>0</v>
      </c>
      <c r="M1184" s="3">
        <v>0</v>
      </c>
      <c r="N1184" s="3">
        <v>11628</v>
      </c>
      <c r="O1184" s="3">
        <v>0</v>
      </c>
      <c r="P1184" s="3">
        <v>0</v>
      </c>
      <c r="Q1184" s="3">
        <v>0</v>
      </c>
      <c r="R1184" s="3">
        <v>0</v>
      </c>
      <c r="S1184" s="3">
        <v>659</v>
      </c>
      <c r="T1184" s="3">
        <v>6105</v>
      </c>
      <c r="U1184" s="3">
        <v>0</v>
      </c>
      <c r="V1184" s="3">
        <v>0</v>
      </c>
      <c r="W1184" s="3">
        <v>0</v>
      </c>
      <c r="X1184" s="3">
        <v>8668</v>
      </c>
      <c r="Y1184" s="3">
        <v>0</v>
      </c>
      <c r="Z1184" s="3">
        <v>0</v>
      </c>
      <c r="AA1184" s="3">
        <v>550</v>
      </c>
      <c r="AB1184" s="3">
        <v>0</v>
      </c>
      <c r="AC1184" s="3">
        <v>0</v>
      </c>
      <c r="AD1184" s="3">
        <v>5</v>
      </c>
      <c r="AE1184" s="3">
        <v>0</v>
      </c>
      <c r="AF1184" s="33">
        <f t="shared" si="18"/>
        <v>38928</v>
      </c>
    </row>
    <row r="1185" spans="1:32" ht="13.5" thickBot="1" x14ac:dyDescent="0.25">
      <c r="A1185" s="6" t="s">
        <v>72</v>
      </c>
      <c r="B1185" s="3" t="s">
        <v>29</v>
      </c>
      <c r="C1185" s="3">
        <v>1994</v>
      </c>
      <c r="D1185" s="3">
        <v>0</v>
      </c>
      <c r="E1185" s="3">
        <v>0</v>
      </c>
      <c r="F1185" s="3">
        <v>0</v>
      </c>
      <c r="G1185" s="3">
        <v>3303</v>
      </c>
      <c r="H1185" s="3">
        <v>0</v>
      </c>
      <c r="I1185" s="3">
        <v>0</v>
      </c>
      <c r="J1185" s="3">
        <v>642</v>
      </c>
      <c r="K1185" s="3">
        <v>0</v>
      </c>
      <c r="L1185" s="3">
        <v>2911</v>
      </c>
      <c r="M1185" s="3">
        <v>0</v>
      </c>
      <c r="N1185" s="3">
        <v>3117</v>
      </c>
      <c r="O1185" s="3">
        <v>0</v>
      </c>
      <c r="P1185" s="3">
        <v>0</v>
      </c>
      <c r="Q1185" s="3">
        <v>0</v>
      </c>
      <c r="R1185" s="3">
        <v>0</v>
      </c>
      <c r="S1185" s="3">
        <v>4544</v>
      </c>
      <c r="T1185" s="3">
        <v>172272</v>
      </c>
      <c r="U1185" s="3">
        <v>0</v>
      </c>
      <c r="V1185" s="3">
        <v>4750</v>
      </c>
      <c r="W1185" s="3">
        <v>0</v>
      </c>
      <c r="X1185" s="3">
        <v>155811</v>
      </c>
      <c r="Y1185" s="3">
        <v>0</v>
      </c>
      <c r="Z1185" s="3">
        <v>0</v>
      </c>
      <c r="AA1185" s="3">
        <v>200</v>
      </c>
      <c r="AB1185" s="3">
        <v>0</v>
      </c>
      <c r="AC1185" s="3">
        <v>0</v>
      </c>
      <c r="AD1185" s="3">
        <v>18</v>
      </c>
      <c r="AE1185" s="3">
        <v>0</v>
      </c>
      <c r="AF1185" s="33">
        <f t="shared" si="18"/>
        <v>347568</v>
      </c>
    </row>
    <row r="1186" spans="1:32" ht="13.5" thickBot="1" x14ac:dyDescent="0.25">
      <c r="A1186" s="6" t="s">
        <v>72</v>
      </c>
      <c r="B1186" s="25" t="s">
        <v>30</v>
      </c>
      <c r="C1186" s="3">
        <v>1994</v>
      </c>
      <c r="D1186" s="3">
        <v>0</v>
      </c>
      <c r="E1186" s="3">
        <v>32</v>
      </c>
      <c r="F1186" s="3">
        <v>0</v>
      </c>
      <c r="G1186" s="3">
        <v>1006</v>
      </c>
      <c r="H1186" s="3">
        <v>1368</v>
      </c>
      <c r="I1186" s="3">
        <v>0</v>
      </c>
      <c r="J1186" s="3">
        <v>838</v>
      </c>
      <c r="K1186" s="3">
        <v>0</v>
      </c>
      <c r="L1186" s="3">
        <v>175</v>
      </c>
      <c r="M1186" s="3">
        <v>0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48</v>
      </c>
      <c r="T1186" s="3">
        <v>138</v>
      </c>
      <c r="U1186" s="3">
        <v>0</v>
      </c>
      <c r="V1186" s="3">
        <v>2262</v>
      </c>
      <c r="W1186" s="3">
        <v>0</v>
      </c>
      <c r="X1186" s="3">
        <v>9284</v>
      </c>
      <c r="Y1186" s="3">
        <v>0</v>
      </c>
      <c r="Z1186" s="3">
        <v>0</v>
      </c>
      <c r="AA1186" s="3">
        <v>59</v>
      </c>
      <c r="AB1186" s="3">
        <v>0</v>
      </c>
      <c r="AC1186" s="3">
        <v>0</v>
      </c>
      <c r="AD1186" s="3">
        <v>0</v>
      </c>
      <c r="AE1186" s="3">
        <v>0</v>
      </c>
      <c r="AF1186" s="33">
        <f t="shared" si="18"/>
        <v>15210</v>
      </c>
    </row>
    <row r="1187" spans="1:32" ht="13.5" thickBot="1" x14ac:dyDescent="0.25">
      <c r="A1187" s="6" t="s">
        <v>72</v>
      </c>
      <c r="B1187" s="25" t="s">
        <v>31</v>
      </c>
      <c r="C1187" s="3">
        <v>1994</v>
      </c>
      <c r="D1187" s="3">
        <v>0</v>
      </c>
      <c r="E1187" s="3">
        <v>1077</v>
      </c>
      <c r="F1187" s="3">
        <v>150</v>
      </c>
      <c r="G1187" s="3">
        <v>1764</v>
      </c>
      <c r="H1187" s="3">
        <v>171</v>
      </c>
      <c r="I1187" s="3">
        <v>485</v>
      </c>
      <c r="J1187" s="3">
        <v>8721</v>
      </c>
      <c r="K1187" s="3">
        <v>0</v>
      </c>
      <c r="L1187" s="3">
        <v>0</v>
      </c>
      <c r="M1187" s="3">
        <v>0</v>
      </c>
      <c r="N1187" s="3">
        <v>8485</v>
      </c>
      <c r="O1187" s="3">
        <v>0</v>
      </c>
      <c r="P1187" s="3">
        <v>0</v>
      </c>
      <c r="Q1187" s="3">
        <v>0</v>
      </c>
      <c r="R1187" s="3">
        <v>2</v>
      </c>
      <c r="S1187" s="3">
        <v>3727</v>
      </c>
      <c r="T1187" s="3">
        <v>28123</v>
      </c>
      <c r="U1187" s="3">
        <v>0</v>
      </c>
      <c r="V1187" s="3">
        <v>39</v>
      </c>
      <c r="W1187" s="3">
        <v>0</v>
      </c>
      <c r="X1187" s="3">
        <v>21409</v>
      </c>
      <c r="Y1187" s="3">
        <v>0</v>
      </c>
      <c r="Z1187" s="3">
        <v>0</v>
      </c>
      <c r="AA1187" s="3">
        <v>516</v>
      </c>
      <c r="AB1187" s="3">
        <v>0</v>
      </c>
      <c r="AC1187" s="3">
        <v>0</v>
      </c>
      <c r="AD1187" s="3">
        <v>13</v>
      </c>
      <c r="AE1187" s="3">
        <v>0</v>
      </c>
      <c r="AF1187" s="33">
        <f t="shared" si="18"/>
        <v>74682</v>
      </c>
    </row>
    <row r="1188" spans="1:32" ht="13.5" thickBot="1" x14ac:dyDescent="0.25">
      <c r="A1188" s="6" t="s">
        <v>72</v>
      </c>
      <c r="B1188" s="25" t="s">
        <v>32</v>
      </c>
      <c r="C1188" s="3">
        <v>1994</v>
      </c>
      <c r="D1188" s="3">
        <v>0</v>
      </c>
      <c r="E1188" s="3">
        <v>0</v>
      </c>
      <c r="F1188" s="3">
        <v>0</v>
      </c>
      <c r="G1188" s="3">
        <v>86574</v>
      </c>
      <c r="H1188" s="3">
        <v>169</v>
      </c>
      <c r="I1188" s="3">
        <v>0</v>
      </c>
      <c r="J1188" s="3">
        <v>4280</v>
      </c>
      <c r="K1188" s="3">
        <v>2085</v>
      </c>
      <c r="L1188" s="3">
        <v>2342</v>
      </c>
      <c r="M1188" s="3">
        <v>0</v>
      </c>
      <c r="N1188" s="3">
        <v>9456</v>
      </c>
      <c r="O1188" s="3">
        <v>0</v>
      </c>
      <c r="P1188" s="3">
        <v>0</v>
      </c>
      <c r="Q1188" s="3">
        <v>0</v>
      </c>
      <c r="R1188" s="3">
        <v>0</v>
      </c>
      <c r="S1188" s="3">
        <v>32500</v>
      </c>
      <c r="T1188" s="3">
        <v>325396</v>
      </c>
      <c r="U1188" s="3">
        <v>0</v>
      </c>
      <c r="V1188" s="3">
        <v>5593</v>
      </c>
      <c r="W1188" s="3">
        <v>1816</v>
      </c>
      <c r="X1188" s="3">
        <v>17268</v>
      </c>
      <c r="Y1188" s="3">
        <v>0</v>
      </c>
      <c r="Z1188" s="3">
        <v>0</v>
      </c>
      <c r="AA1188" s="3">
        <v>11469</v>
      </c>
      <c r="AB1188" s="3">
        <v>0</v>
      </c>
      <c r="AC1188" s="3">
        <v>0</v>
      </c>
      <c r="AD1188" s="3">
        <v>0</v>
      </c>
      <c r="AE1188" s="3">
        <v>0</v>
      </c>
      <c r="AF1188" s="33">
        <f t="shared" si="18"/>
        <v>498948</v>
      </c>
    </row>
    <row r="1189" spans="1:32" ht="13.5" thickBot="1" x14ac:dyDescent="0.25">
      <c r="A1189" s="6" t="s">
        <v>73</v>
      </c>
      <c r="B1189" s="3" t="s">
        <v>33</v>
      </c>
      <c r="C1189" s="3">
        <v>1994</v>
      </c>
      <c r="D1189" s="3">
        <v>0</v>
      </c>
      <c r="E1189" s="3">
        <v>0</v>
      </c>
      <c r="F1189" s="3">
        <v>0</v>
      </c>
      <c r="G1189" s="3">
        <v>1032</v>
      </c>
      <c r="H1189" s="3">
        <v>0</v>
      </c>
      <c r="I1189" s="3">
        <v>0</v>
      </c>
      <c r="J1189" s="3">
        <v>128</v>
      </c>
      <c r="K1189" s="3">
        <v>0</v>
      </c>
      <c r="L1189" s="3">
        <v>14</v>
      </c>
      <c r="M1189" s="3">
        <v>0</v>
      </c>
      <c r="N1189" s="3">
        <v>43</v>
      </c>
      <c r="O1189" s="3">
        <v>0</v>
      </c>
      <c r="P1189" s="3">
        <v>0</v>
      </c>
      <c r="Q1189" s="3">
        <v>0</v>
      </c>
      <c r="R1189" s="3">
        <v>0</v>
      </c>
      <c r="S1189" s="3">
        <v>215</v>
      </c>
      <c r="T1189" s="3">
        <v>4512</v>
      </c>
      <c r="U1189" s="3">
        <v>0</v>
      </c>
      <c r="V1189" s="3">
        <v>210</v>
      </c>
      <c r="W1189" s="3">
        <v>227</v>
      </c>
      <c r="X1189" s="3">
        <v>1095</v>
      </c>
      <c r="Y1189" s="3">
        <v>0</v>
      </c>
      <c r="Z1189" s="3">
        <v>0</v>
      </c>
      <c r="AA1189" s="3">
        <v>210</v>
      </c>
      <c r="AB1189" s="3">
        <v>0</v>
      </c>
      <c r="AC1189" s="3">
        <v>0</v>
      </c>
      <c r="AD1189" s="3">
        <v>2</v>
      </c>
      <c r="AE1189" s="3">
        <v>0</v>
      </c>
      <c r="AF1189" s="33">
        <f t="shared" si="18"/>
        <v>7688</v>
      </c>
    </row>
    <row r="1190" spans="1:32" ht="13.5" thickBot="1" x14ac:dyDescent="0.25">
      <c r="A1190" s="6" t="s">
        <v>73</v>
      </c>
      <c r="B1190" s="3" t="s">
        <v>34</v>
      </c>
      <c r="C1190" s="3">
        <v>1994</v>
      </c>
      <c r="D1190" s="3">
        <v>0</v>
      </c>
      <c r="E1190" s="3">
        <v>0</v>
      </c>
      <c r="F1190" s="3">
        <v>0</v>
      </c>
      <c r="G1190" s="3">
        <v>11</v>
      </c>
      <c r="H1190" s="3">
        <v>0</v>
      </c>
      <c r="I1190" s="3">
        <v>0</v>
      </c>
      <c r="J1190" s="3">
        <v>0</v>
      </c>
      <c r="K1190" s="3">
        <v>0</v>
      </c>
      <c r="L1190" s="3">
        <v>11</v>
      </c>
      <c r="M1190" s="3">
        <v>0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3</v>
      </c>
      <c r="T1190" s="3">
        <v>39590</v>
      </c>
      <c r="U1190" s="3">
        <v>0</v>
      </c>
      <c r="V1190" s="3">
        <v>339</v>
      </c>
      <c r="W1190" s="3">
        <v>14</v>
      </c>
      <c r="X1190" s="3">
        <v>2400</v>
      </c>
      <c r="Y1190" s="3">
        <v>0</v>
      </c>
      <c r="Z1190" s="3">
        <v>0</v>
      </c>
      <c r="AA1190" s="3">
        <v>121</v>
      </c>
      <c r="AB1190" s="3">
        <v>0</v>
      </c>
      <c r="AC1190" s="3">
        <v>0</v>
      </c>
      <c r="AD1190" s="3">
        <v>0</v>
      </c>
      <c r="AE1190" s="3">
        <v>0</v>
      </c>
      <c r="AF1190" s="33">
        <f t="shared" si="18"/>
        <v>42489</v>
      </c>
    </row>
    <row r="1191" spans="1:32" ht="13.5" thickBot="1" x14ac:dyDescent="0.25">
      <c r="A1191" s="6" t="s">
        <v>73</v>
      </c>
      <c r="B1191" s="3" t="s">
        <v>35</v>
      </c>
      <c r="C1191" s="3">
        <v>1994</v>
      </c>
      <c r="D1191" s="3">
        <v>0</v>
      </c>
      <c r="E1191" s="3">
        <v>0</v>
      </c>
      <c r="F1191" s="3">
        <v>0</v>
      </c>
      <c r="G1191" s="3">
        <v>15251</v>
      </c>
      <c r="H1191" s="3">
        <v>157</v>
      </c>
      <c r="I1191" s="3">
        <v>0</v>
      </c>
      <c r="J1191" s="3">
        <v>1647</v>
      </c>
      <c r="K1191" s="3">
        <v>1546</v>
      </c>
      <c r="L1191" s="3">
        <v>50</v>
      </c>
      <c r="M1191" s="3">
        <v>0</v>
      </c>
      <c r="N1191" s="3">
        <v>2186</v>
      </c>
      <c r="O1191" s="3">
        <v>0</v>
      </c>
      <c r="P1191" s="3">
        <v>0</v>
      </c>
      <c r="Q1191" s="3">
        <v>0</v>
      </c>
      <c r="R1191" s="3">
        <v>2199</v>
      </c>
      <c r="S1191" s="3">
        <v>1549</v>
      </c>
      <c r="T1191" s="3">
        <v>0</v>
      </c>
      <c r="U1191" s="3">
        <v>0</v>
      </c>
      <c r="V1191" s="3">
        <v>0</v>
      </c>
      <c r="W1191" s="3">
        <v>1324</v>
      </c>
      <c r="X1191" s="3">
        <v>0</v>
      </c>
      <c r="Y1191" s="3">
        <v>0</v>
      </c>
      <c r="Z1191" s="3">
        <v>0</v>
      </c>
      <c r="AA1191" s="3">
        <v>0</v>
      </c>
      <c r="AB1191" s="3">
        <v>0</v>
      </c>
      <c r="AC1191" s="3">
        <v>0</v>
      </c>
      <c r="AD1191" s="3">
        <v>0</v>
      </c>
      <c r="AE1191" s="3">
        <v>0</v>
      </c>
      <c r="AF1191" s="33">
        <f t="shared" si="18"/>
        <v>25909</v>
      </c>
    </row>
    <row r="1192" spans="1:32" ht="13.5" thickBot="1" x14ac:dyDescent="0.25">
      <c r="A1192" s="6" t="s">
        <v>73</v>
      </c>
      <c r="B1192" s="3" t="s">
        <v>37</v>
      </c>
      <c r="C1192" s="3">
        <v>1994</v>
      </c>
      <c r="D1192" s="3">
        <v>0</v>
      </c>
      <c r="E1192" s="3">
        <v>0</v>
      </c>
      <c r="F1192" s="3">
        <v>0</v>
      </c>
      <c r="G1192" s="3">
        <v>2083</v>
      </c>
      <c r="H1192" s="3">
        <v>12</v>
      </c>
      <c r="I1192" s="3">
        <v>0</v>
      </c>
      <c r="J1192" s="3">
        <v>107</v>
      </c>
      <c r="K1192" s="3">
        <v>158</v>
      </c>
      <c r="L1192" s="3">
        <v>19</v>
      </c>
      <c r="M1192" s="3">
        <v>0</v>
      </c>
      <c r="N1192" s="3">
        <v>78</v>
      </c>
      <c r="O1192" s="3">
        <v>0</v>
      </c>
      <c r="P1192" s="3">
        <v>0</v>
      </c>
      <c r="Q1192" s="3">
        <v>0</v>
      </c>
      <c r="R1192" s="3">
        <v>0</v>
      </c>
      <c r="S1192" s="3">
        <v>559</v>
      </c>
      <c r="T1192" s="3">
        <v>11341</v>
      </c>
      <c r="U1192" s="3">
        <v>0</v>
      </c>
      <c r="V1192" s="3">
        <v>87</v>
      </c>
      <c r="W1192" s="3">
        <v>165</v>
      </c>
      <c r="X1192" s="3">
        <v>1471</v>
      </c>
      <c r="Y1192" s="3">
        <v>0</v>
      </c>
      <c r="Z1192" s="3">
        <v>0</v>
      </c>
      <c r="AA1192" s="3">
        <v>52</v>
      </c>
      <c r="AB1192" s="3">
        <v>0</v>
      </c>
      <c r="AC1192" s="3">
        <v>0</v>
      </c>
      <c r="AD1192" s="3">
        <v>4</v>
      </c>
      <c r="AE1192" s="3">
        <v>0</v>
      </c>
      <c r="AF1192" s="33">
        <f t="shared" si="18"/>
        <v>16136</v>
      </c>
    </row>
    <row r="1193" spans="1:32" ht="13.5" thickBot="1" x14ac:dyDescent="0.25">
      <c r="A1193" s="6" t="s">
        <v>73</v>
      </c>
      <c r="B1193" s="3" t="s">
        <v>38</v>
      </c>
      <c r="C1193" s="3">
        <v>1994</v>
      </c>
      <c r="D1193" s="3">
        <v>0</v>
      </c>
      <c r="E1193" s="3">
        <v>0</v>
      </c>
      <c r="F1193" s="3">
        <v>0</v>
      </c>
      <c r="G1193" s="3">
        <v>5901</v>
      </c>
      <c r="H1193" s="3">
        <v>0</v>
      </c>
      <c r="I1193" s="3">
        <v>0</v>
      </c>
      <c r="J1193" s="3">
        <v>342</v>
      </c>
      <c r="K1193" s="3">
        <v>722</v>
      </c>
      <c r="L1193" s="3">
        <v>97</v>
      </c>
      <c r="M1193" s="3">
        <v>0</v>
      </c>
      <c r="N1193" s="3">
        <v>444</v>
      </c>
      <c r="O1193" s="3">
        <v>0</v>
      </c>
      <c r="P1193" s="3">
        <v>0</v>
      </c>
      <c r="Q1193" s="3">
        <v>0</v>
      </c>
      <c r="R1193" s="3">
        <v>0</v>
      </c>
      <c r="S1193" s="3">
        <v>513</v>
      </c>
      <c r="T1193" s="3">
        <v>4367</v>
      </c>
      <c r="U1193" s="3">
        <v>0</v>
      </c>
      <c r="V1193" s="3">
        <v>0</v>
      </c>
      <c r="W1193" s="3">
        <v>504</v>
      </c>
      <c r="X1193" s="3">
        <v>888</v>
      </c>
      <c r="Y1193" s="3">
        <v>0</v>
      </c>
      <c r="Z1193" s="3">
        <v>0</v>
      </c>
      <c r="AA1193" s="3">
        <v>337</v>
      </c>
      <c r="AB1193" s="3">
        <v>0</v>
      </c>
      <c r="AC1193" s="3">
        <v>0</v>
      </c>
      <c r="AD1193" s="3">
        <v>26</v>
      </c>
      <c r="AE1193" s="3">
        <v>0</v>
      </c>
      <c r="AF1193" s="33">
        <f t="shared" si="18"/>
        <v>14141</v>
      </c>
    </row>
    <row r="1194" spans="1:32" ht="13.5" thickBot="1" x14ac:dyDescent="0.25">
      <c r="A1194" s="6" t="s">
        <v>73</v>
      </c>
      <c r="B1194" s="3" t="s">
        <v>39</v>
      </c>
      <c r="C1194" s="3">
        <v>1994</v>
      </c>
      <c r="D1194" s="3">
        <v>0</v>
      </c>
      <c r="E1194" s="3">
        <v>0</v>
      </c>
      <c r="F1194" s="3">
        <v>0</v>
      </c>
      <c r="G1194" s="3">
        <v>172</v>
      </c>
      <c r="H1194" s="3">
        <v>0</v>
      </c>
      <c r="I1194" s="3">
        <v>0</v>
      </c>
      <c r="J1194" s="3">
        <v>5</v>
      </c>
      <c r="K1194" s="3">
        <v>0</v>
      </c>
      <c r="L1194" s="3">
        <v>1027</v>
      </c>
      <c r="M1194" s="3">
        <v>0</v>
      </c>
      <c r="N1194" s="3">
        <v>2209</v>
      </c>
      <c r="O1194" s="3">
        <v>0</v>
      </c>
      <c r="P1194" s="3">
        <v>0</v>
      </c>
      <c r="Q1194" s="3">
        <v>0</v>
      </c>
      <c r="R1194" s="3">
        <v>0</v>
      </c>
      <c r="S1194" s="3">
        <v>572</v>
      </c>
      <c r="T1194" s="3">
        <v>56737</v>
      </c>
      <c r="U1194" s="3">
        <v>0</v>
      </c>
      <c r="V1194" s="3">
        <v>1099</v>
      </c>
      <c r="W1194" s="3">
        <v>30</v>
      </c>
      <c r="X1194" s="3">
        <v>4679</v>
      </c>
      <c r="Y1194" s="3">
        <v>0</v>
      </c>
      <c r="Z1194" s="3">
        <v>0</v>
      </c>
      <c r="AA1194" s="3">
        <v>398</v>
      </c>
      <c r="AB1194" s="3">
        <v>0</v>
      </c>
      <c r="AC1194" s="3">
        <v>171754</v>
      </c>
      <c r="AD1194" s="3">
        <v>0</v>
      </c>
      <c r="AE1194" s="3">
        <v>0</v>
      </c>
      <c r="AF1194" s="33">
        <f t="shared" si="18"/>
        <v>238682</v>
      </c>
    </row>
    <row r="1195" spans="1:32" ht="13.5" thickBot="1" x14ac:dyDescent="0.25">
      <c r="A1195" s="6" t="s">
        <v>73</v>
      </c>
      <c r="B1195" s="3" t="s">
        <v>40</v>
      </c>
      <c r="C1195" s="3">
        <v>1994</v>
      </c>
      <c r="D1195" s="3">
        <v>0</v>
      </c>
      <c r="E1195" s="3">
        <v>0</v>
      </c>
      <c r="F1195" s="3">
        <v>0</v>
      </c>
      <c r="G1195" s="3">
        <v>31611</v>
      </c>
      <c r="H1195" s="3">
        <v>256</v>
      </c>
      <c r="I1195" s="3">
        <v>0</v>
      </c>
      <c r="J1195" s="3">
        <v>1899</v>
      </c>
      <c r="K1195" s="3">
        <v>758</v>
      </c>
      <c r="L1195" s="3">
        <v>5008</v>
      </c>
      <c r="M1195" s="3">
        <v>0</v>
      </c>
      <c r="N1195" s="3">
        <v>14873</v>
      </c>
      <c r="O1195" s="3">
        <v>0</v>
      </c>
      <c r="P1195" s="3">
        <v>0</v>
      </c>
      <c r="Q1195" s="3">
        <v>0</v>
      </c>
      <c r="R1195" s="3">
        <v>0</v>
      </c>
      <c r="S1195" s="3">
        <v>10726</v>
      </c>
      <c r="T1195" s="3">
        <v>186358</v>
      </c>
      <c r="U1195" s="3">
        <v>0</v>
      </c>
      <c r="V1195" s="3">
        <v>5587</v>
      </c>
      <c r="W1195" s="3">
        <v>1707</v>
      </c>
      <c r="X1195" s="3">
        <v>116139</v>
      </c>
      <c r="Y1195" s="3">
        <v>0</v>
      </c>
      <c r="Z1195" s="3">
        <v>0</v>
      </c>
      <c r="AA1195" s="3">
        <v>2748</v>
      </c>
      <c r="AB1195" s="3">
        <v>0</v>
      </c>
      <c r="AC1195" s="3">
        <v>0</v>
      </c>
      <c r="AD1195" s="3">
        <v>0</v>
      </c>
      <c r="AE1195" s="3">
        <v>0</v>
      </c>
      <c r="AF1195" s="33">
        <f t="shared" si="18"/>
        <v>377670</v>
      </c>
    </row>
    <row r="1196" spans="1:32" ht="13.5" thickBot="1" x14ac:dyDescent="0.25">
      <c r="A1196" s="6" t="s">
        <v>73</v>
      </c>
      <c r="B1196" s="25" t="s">
        <v>41</v>
      </c>
      <c r="C1196" s="3">
        <v>1994</v>
      </c>
      <c r="D1196" s="3">
        <v>0</v>
      </c>
      <c r="E1196" s="3">
        <v>0</v>
      </c>
      <c r="F1196" s="3">
        <v>0</v>
      </c>
      <c r="G1196" s="3">
        <v>9360</v>
      </c>
      <c r="H1196" s="3">
        <v>0</v>
      </c>
      <c r="I1196" s="3">
        <v>0</v>
      </c>
      <c r="J1196" s="3">
        <v>6240</v>
      </c>
      <c r="K1196" s="3">
        <v>0</v>
      </c>
      <c r="L1196" s="3">
        <v>33387</v>
      </c>
      <c r="M1196" s="3">
        <v>0</v>
      </c>
      <c r="N1196" s="3">
        <v>30649</v>
      </c>
      <c r="O1196" s="3">
        <v>0</v>
      </c>
      <c r="P1196" s="3">
        <v>0</v>
      </c>
      <c r="Q1196" s="3">
        <v>0</v>
      </c>
      <c r="R1196" s="3">
        <v>0</v>
      </c>
      <c r="S1196" s="3">
        <v>10208</v>
      </c>
      <c r="T1196" s="3">
        <v>178145</v>
      </c>
      <c r="U1196" s="3">
        <v>0</v>
      </c>
      <c r="V1196" s="3">
        <v>29621</v>
      </c>
      <c r="W1196" s="3">
        <v>0</v>
      </c>
      <c r="X1196" s="3">
        <v>186551</v>
      </c>
      <c r="Y1196" s="3">
        <v>0</v>
      </c>
      <c r="Z1196" s="3">
        <v>0</v>
      </c>
      <c r="AA1196" s="3">
        <v>12620</v>
      </c>
      <c r="AB1196" s="3">
        <v>0</v>
      </c>
      <c r="AC1196" s="3">
        <v>0</v>
      </c>
      <c r="AD1196" s="3">
        <v>723</v>
      </c>
      <c r="AE1196" s="3">
        <v>0</v>
      </c>
      <c r="AF1196" s="33">
        <f t="shared" si="18"/>
        <v>497504</v>
      </c>
    </row>
    <row r="1197" spans="1:32" ht="13.5" thickBot="1" x14ac:dyDescent="0.25">
      <c r="A1197" s="6" t="s">
        <v>73</v>
      </c>
      <c r="B1197" s="25" t="s">
        <v>42</v>
      </c>
      <c r="C1197" s="3">
        <v>1994</v>
      </c>
      <c r="D1197" s="3">
        <v>0</v>
      </c>
      <c r="E1197" s="3">
        <v>0</v>
      </c>
      <c r="F1197" s="3">
        <v>0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0</v>
      </c>
      <c r="N1197" s="3">
        <v>5</v>
      </c>
      <c r="O1197" s="3">
        <v>0</v>
      </c>
      <c r="P1197" s="3">
        <v>0</v>
      </c>
      <c r="Q1197" s="3">
        <v>0</v>
      </c>
      <c r="R1197" s="3">
        <v>0</v>
      </c>
      <c r="S1197" s="3">
        <v>56</v>
      </c>
      <c r="T1197" s="3">
        <v>289</v>
      </c>
      <c r="U1197" s="3">
        <v>0</v>
      </c>
      <c r="V1197" s="3">
        <v>57</v>
      </c>
      <c r="W1197" s="3">
        <v>0</v>
      </c>
      <c r="X1197" s="3">
        <v>342</v>
      </c>
      <c r="Y1197" s="3">
        <v>0</v>
      </c>
      <c r="Z1197" s="3">
        <v>0</v>
      </c>
      <c r="AA1197" s="3">
        <v>90</v>
      </c>
      <c r="AB1197" s="3">
        <v>0</v>
      </c>
      <c r="AC1197" s="3">
        <v>0</v>
      </c>
      <c r="AD1197" s="3">
        <v>0</v>
      </c>
      <c r="AE1197" s="3">
        <v>0</v>
      </c>
      <c r="AF1197" s="33">
        <f t="shared" si="18"/>
        <v>839</v>
      </c>
    </row>
    <row r="1198" spans="1:32" ht="13.5" thickBot="1" x14ac:dyDescent="0.25">
      <c r="A1198" s="6" t="s">
        <v>73</v>
      </c>
      <c r="B1198" s="25" t="s">
        <v>43</v>
      </c>
      <c r="C1198" s="3">
        <v>1994</v>
      </c>
      <c r="D1198" s="3">
        <v>0</v>
      </c>
      <c r="E1198" s="3">
        <v>0</v>
      </c>
      <c r="F1198" s="3">
        <v>0</v>
      </c>
      <c r="G1198" s="3">
        <v>1521</v>
      </c>
      <c r="H1198" s="3">
        <v>15</v>
      </c>
      <c r="I1198" s="3">
        <v>0</v>
      </c>
      <c r="J1198" s="3">
        <v>360</v>
      </c>
      <c r="K1198" s="3">
        <v>288</v>
      </c>
      <c r="L1198" s="3">
        <v>122</v>
      </c>
      <c r="M1198" s="3">
        <v>0</v>
      </c>
      <c r="N1198" s="3">
        <v>291</v>
      </c>
      <c r="O1198" s="3">
        <v>0</v>
      </c>
      <c r="P1198" s="3">
        <v>0</v>
      </c>
      <c r="Q1198" s="3">
        <v>0</v>
      </c>
      <c r="R1198" s="3">
        <v>0</v>
      </c>
      <c r="S1198" s="3">
        <v>986</v>
      </c>
      <c r="T1198" s="3">
        <v>7801</v>
      </c>
      <c r="U1198" s="3">
        <v>0</v>
      </c>
      <c r="V1198" s="3">
        <v>0</v>
      </c>
      <c r="W1198" s="3">
        <v>207</v>
      </c>
      <c r="X1198" s="3">
        <v>2021</v>
      </c>
      <c r="Y1198" s="3">
        <v>0</v>
      </c>
      <c r="Z1198" s="3">
        <v>0</v>
      </c>
      <c r="AA1198" s="3">
        <v>43</v>
      </c>
      <c r="AB1198" s="3">
        <v>0</v>
      </c>
      <c r="AC1198" s="3">
        <v>0</v>
      </c>
      <c r="AD1198" s="3">
        <v>8</v>
      </c>
      <c r="AE1198" s="3">
        <v>0</v>
      </c>
      <c r="AF1198" s="33">
        <f t="shared" si="18"/>
        <v>13663</v>
      </c>
    </row>
    <row r="1199" spans="1:32" ht="13.5" thickBot="1" x14ac:dyDescent="0.25">
      <c r="A1199" s="6" t="s">
        <v>74</v>
      </c>
      <c r="B1199" s="25" t="s">
        <v>44</v>
      </c>
      <c r="C1199" s="3">
        <v>1994</v>
      </c>
      <c r="D1199" s="3">
        <v>0</v>
      </c>
      <c r="E1199" s="3">
        <v>0</v>
      </c>
      <c r="F1199" s="3">
        <v>0</v>
      </c>
      <c r="G1199" s="3">
        <v>287</v>
      </c>
      <c r="H1199" s="3">
        <v>26</v>
      </c>
      <c r="I1199" s="3">
        <v>0</v>
      </c>
      <c r="J1199" s="3">
        <v>2</v>
      </c>
      <c r="K1199" s="3">
        <v>0</v>
      </c>
      <c r="L1199" s="3">
        <v>124</v>
      </c>
      <c r="M1199" s="3">
        <v>0</v>
      </c>
      <c r="N1199" s="3">
        <v>29</v>
      </c>
      <c r="O1199" s="3">
        <v>0</v>
      </c>
      <c r="P1199" s="3">
        <v>0</v>
      </c>
      <c r="Q1199" s="3">
        <v>0</v>
      </c>
      <c r="R1199" s="3">
        <v>0</v>
      </c>
      <c r="S1199" s="3">
        <v>63</v>
      </c>
      <c r="T1199" s="3">
        <v>2903</v>
      </c>
      <c r="U1199" s="3">
        <v>0</v>
      </c>
      <c r="V1199" s="3">
        <v>122</v>
      </c>
      <c r="W1199" s="3">
        <v>60</v>
      </c>
      <c r="X1199" s="3">
        <v>938</v>
      </c>
      <c r="Y1199" s="3">
        <v>0</v>
      </c>
      <c r="Z1199" s="3">
        <v>0</v>
      </c>
      <c r="AA1199" s="3">
        <v>1</v>
      </c>
      <c r="AB1199" s="3">
        <v>0</v>
      </c>
      <c r="AC1199" s="3">
        <v>0</v>
      </c>
      <c r="AD1199" s="3">
        <v>0</v>
      </c>
      <c r="AE1199" s="3">
        <v>0</v>
      </c>
      <c r="AF1199" s="33">
        <f t="shared" si="18"/>
        <v>4555</v>
      </c>
    </row>
    <row r="1200" spans="1:32" ht="13.5" thickBot="1" x14ac:dyDescent="0.25">
      <c r="A1200" s="6" t="s">
        <v>74</v>
      </c>
      <c r="B1200" s="25" t="s">
        <v>45</v>
      </c>
      <c r="C1200" s="3">
        <v>1994</v>
      </c>
      <c r="D1200" s="3">
        <v>0</v>
      </c>
      <c r="E1200" s="3">
        <v>3</v>
      </c>
      <c r="F1200" s="3">
        <v>0</v>
      </c>
      <c r="G1200" s="3">
        <v>9202</v>
      </c>
      <c r="H1200" s="3">
        <v>778</v>
      </c>
      <c r="I1200" s="3">
        <v>0</v>
      </c>
      <c r="J1200" s="3">
        <v>260</v>
      </c>
      <c r="K1200" s="3">
        <v>0</v>
      </c>
      <c r="L1200" s="3">
        <v>1526</v>
      </c>
      <c r="M1200" s="3">
        <v>0</v>
      </c>
      <c r="N1200" s="3">
        <v>0</v>
      </c>
      <c r="O1200" s="3">
        <v>0</v>
      </c>
      <c r="P1200" s="3">
        <v>0</v>
      </c>
      <c r="Q1200" s="3">
        <v>0</v>
      </c>
      <c r="R1200" s="3">
        <v>0</v>
      </c>
      <c r="S1200" s="3">
        <v>2952</v>
      </c>
      <c r="T1200" s="3">
        <v>3619</v>
      </c>
      <c r="U1200" s="3">
        <v>743</v>
      </c>
      <c r="V1200" s="3">
        <v>4286</v>
      </c>
      <c r="W1200" s="3">
        <v>2059</v>
      </c>
      <c r="X1200" s="3">
        <v>37123</v>
      </c>
      <c r="Y1200" s="3">
        <v>0</v>
      </c>
      <c r="Z1200" s="3">
        <v>0</v>
      </c>
      <c r="AA1200" s="3">
        <v>49</v>
      </c>
      <c r="AB1200" s="3">
        <v>7</v>
      </c>
      <c r="AC1200" s="3">
        <v>0</v>
      </c>
      <c r="AD1200" s="3">
        <v>0</v>
      </c>
      <c r="AE1200" s="3">
        <v>0</v>
      </c>
      <c r="AF1200" s="33">
        <f t="shared" si="18"/>
        <v>62607</v>
      </c>
    </row>
    <row r="1201" spans="1:32" ht="13.5" thickBot="1" x14ac:dyDescent="0.25">
      <c r="A1201" s="6" t="s">
        <v>74</v>
      </c>
      <c r="B1201" s="25" t="s">
        <v>46</v>
      </c>
      <c r="C1201" s="3">
        <v>1994</v>
      </c>
      <c r="D1201" s="3">
        <v>0</v>
      </c>
      <c r="E1201" s="3">
        <v>0</v>
      </c>
      <c r="F1201" s="3">
        <v>0</v>
      </c>
      <c r="G1201" s="3">
        <v>4</v>
      </c>
      <c r="H1201" s="3">
        <v>254</v>
      </c>
      <c r="I1201" s="3">
        <v>0</v>
      </c>
      <c r="J1201" s="3">
        <v>0</v>
      </c>
      <c r="K1201" s="3">
        <v>0</v>
      </c>
      <c r="L1201" s="3">
        <v>0</v>
      </c>
      <c r="M1201" s="3">
        <v>0</v>
      </c>
      <c r="N1201" s="3">
        <v>0</v>
      </c>
      <c r="O1201" s="3">
        <v>0</v>
      </c>
      <c r="P1201" s="3">
        <v>0</v>
      </c>
      <c r="Q1201" s="3">
        <v>0</v>
      </c>
      <c r="R1201" s="3">
        <v>0</v>
      </c>
      <c r="S1201" s="3">
        <v>1</v>
      </c>
      <c r="T1201" s="3">
        <v>0</v>
      </c>
      <c r="U1201" s="3">
        <v>0</v>
      </c>
      <c r="V1201" s="3">
        <v>40</v>
      </c>
      <c r="W1201" s="3">
        <v>450</v>
      </c>
      <c r="X1201" s="3">
        <v>2286</v>
      </c>
      <c r="Y1201" s="3">
        <v>0</v>
      </c>
      <c r="Z1201" s="3">
        <v>0</v>
      </c>
      <c r="AA1201" s="3">
        <v>0</v>
      </c>
      <c r="AB1201" s="3">
        <v>0</v>
      </c>
      <c r="AC1201" s="3">
        <v>0</v>
      </c>
      <c r="AD1201" s="3">
        <v>0</v>
      </c>
      <c r="AE1201" s="3">
        <v>0</v>
      </c>
      <c r="AF1201" s="33">
        <f t="shared" si="18"/>
        <v>3035</v>
      </c>
    </row>
    <row r="1202" spans="1:32" ht="13.5" thickBot="1" x14ac:dyDescent="0.25">
      <c r="A1202" s="6" t="s">
        <v>74</v>
      </c>
      <c r="B1202" s="25" t="s">
        <v>47</v>
      </c>
      <c r="C1202" s="3">
        <v>1994</v>
      </c>
      <c r="D1202" s="3">
        <v>0</v>
      </c>
      <c r="E1202" s="3">
        <v>0</v>
      </c>
      <c r="F1202" s="3">
        <v>0</v>
      </c>
      <c r="G1202" s="3">
        <v>3941</v>
      </c>
      <c r="H1202" s="3">
        <v>1338</v>
      </c>
      <c r="I1202" s="3">
        <v>0</v>
      </c>
      <c r="J1202" s="3">
        <v>2827</v>
      </c>
      <c r="K1202" s="3">
        <v>0</v>
      </c>
      <c r="L1202" s="3">
        <v>3558</v>
      </c>
      <c r="M1202" s="3">
        <v>0</v>
      </c>
      <c r="N1202" s="3">
        <v>921</v>
      </c>
      <c r="O1202" s="3">
        <v>0</v>
      </c>
      <c r="P1202" s="3">
        <v>0</v>
      </c>
      <c r="Q1202" s="3">
        <v>0</v>
      </c>
      <c r="R1202" s="3">
        <v>0</v>
      </c>
      <c r="S1202" s="3">
        <v>154</v>
      </c>
      <c r="T1202" s="3">
        <v>761</v>
      </c>
      <c r="U1202" s="3">
        <v>12</v>
      </c>
      <c r="V1202" s="3">
        <v>3355</v>
      </c>
      <c r="W1202" s="3">
        <v>909</v>
      </c>
      <c r="X1202" s="3">
        <v>5046</v>
      </c>
      <c r="Y1202" s="3">
        <v>0</v>
      </c>
      <c r="Z1202" s="3">
        <v>0</v>
      </c>
      <c r="AA1202" s="3">
        <v>426</v>
      </c>
      <c r="AB1202" s="3">
        <v>0</v>
      </c>
      <c r="AC1202" s="3">
        <v>0</v>
      </c>
      <c r="AD1202" s="3">
        <v>0</v>
      </c>
      <c r="AE1202" s="3">
        <v>0</v>
      </c>
      <c r="AF1202" s="33">
        <f t="shared" si="18"/>
        <v>23248</v>
      </c>
    </row>
    <row r="1203" spans="1:32" ht="13.5" thickBot="1" x14ac:dyDescent="0.25">
      <c r="A1203" s="6" t="s">
        <v>74</v>
      </c>
      <c r="B1203" s="25" t="s">
        <v>48</v>
      </c>
      <c r="C1203" s="3">
        <v>1994</v>
      </c>
      <c r="D1203" s="3">
        <v>0</v>
      </c>
      <c r="E1203" s="3">
        <v>0</v>
      </c>
      <c r="F1203" s="3">
        <v>0</v>
      </c>
      <c r="G1203" s="3">
        <v>1035</v>
      </c>
      <c r="H1203" s="3">
        <v>153</v>
      </c>
      <c r="I1203" s="3">
        <v>0</v>
      </c>
      <c r="J1203" s="3">
        <v>831</v>
      </c>
      <c r="K1203" s="3">
        <v>0</v>
      </c>
      <c r="L1203" s="3">
        <v>1070</v>
      </c>
      <c r="M1203" s="3">
        <v>0</v>
      </c>
      <c r="N1203" s="3">
        <v>1191</v>
      </c>
      <c r="O1203" s="3">
        <v>0</v>
      </c>
      <c r="P1203" s="3">
        <v>0</v>
      </c>
      <c r="Q1203" s="3">
        <v>0</v>
      </c>
      <c r="R1203" s="3">
        <v>0</v>
      </c>
      <c r="S1203" s="3">
        <v>1186</v>
      </c>
      <c r="T1203" s="3">
        <v>10479</v>
      </c>
      <c r="U1203" s="3">
        <v>0</v>
      </c>
      <c r="V1203" s="3">
        <v>2582</v>
      </c>
      <c r="W1203" s="3">
        <v>0</v>
      </c>
      <c r="X1203" s="3">
        <v>6506</v>
      </c>
      <c r="Y1203" s="3">
        <v>0</v>
      </c>
      <c r="Z1203" s="3">
        <v>0</v>
      </c>
      <c r="AA1203" s="3">
        <v>567</v>
      </c>
      <c r="AB1203" s="3">
        <v>0</v>
      </c>
      <c r="AC1203" s="3">
        <v>0</v>
      </c>
      <c r="AD1203" s="3">
        <v>15</v>
      </c>
      <c r="AE1203" s="3">
        <v>0</v>
      </c>
      <c r="AF1203" s="33">
        <f t="shared" si="18"/>
        <v>25615</v>
      </c>
    </row>
    <row r="1204" spans="1:32" ht="13.5" thickBot="1" x14ac:dyDescent="0.25">
      <c r="A1204" s="6" t="s">
        <v>74</v>
      </c>
      <c r="B1204" s="25" t="s">
        <v>49</v>
      </c>
      <c r="C1204" s="3">
        <v>1994</v>
      </c>
      <c r="D1204" s="3">
        <v>0</v>
      </c>
      <c r="E1204" s="3">
        <v>0</v>
      </c>
      <c r="F1204" s="3">
        <v>0</v>
      </c>
      <c r="G1204" s="3">
        <v>4867</v>
      </c>
      <c r="H1204" s="3">
        <v>685</v>
      </c>
      <c r="I1204" s="3">
        <v>0</v>
      </c>
      <c r="J1204" s="3">
        <v>81</v>
      </c>
      <c r="K1204" s="3">
        <v>0</v>
      </c>
      <c r="L1204" s="3">
        <v>624</v>
      </c>
      <c r="M1204" s="3">
        <v>0</v>
      </c>
      <c r="N1204" s="3">
        <v>71</v>
      </c>
      <c r="O1204" s="3">
        <v>0</v>
      </c>
      <c r="P1204" s="3">
        <v>0</v>
      </c>
      <c r="Q1204" s="3">
        <v>0</v>
      </c>
      <c r="R1204" s="3">
        <v>0</v>
      </c>
      <c r="S1204" s="3">
        <v>17982</v>
      </c>
      <c r="T1204" s="3">
        <v>4792</v>
      </c>
      <c r="U1204" s="3">
        <v>171470</v>
      </c>
      <c r="V1204" s="3">
        <v>2364</v>
      </c>
      <c r="W1204" s="3">
        <v>6418</v>
      </c>
      <c r="X1204" s="3">
        <v>54717</v>
      </c>
      <c r="Y1204" s="3">
        <v>0</v>
      </c>
      <c r="Z1204" s="3">
        <v>0</v>
      </c>
      <c r="AA1204" s="3">
        <v>0</v>
      </c>
      <c r="AB1204" s="3">
        <v>0</v>
      </c>
      <c r="AC1204" s="3">
        <v>0</v>
      </c>
      <c r="AD1204" s="3">
        <v>0</v>
      </c>
      <c r="AE1204" s="3">
        <v>0</v>
      </c>
      <c r="AF1204" s="33">
        <f t="shared" si="18"/>
        <v>264071</v>
      </c>
    </row>
    <row r="1205" spans="1:32" ht="13.5" thickBot="1" x14ac:dyDescent="0.25">
      <c r="A1205" s="6" t="s">
        <v>74</v>
      </c>
      <c r="B1205" s="25" t="s">
        <v>50</v>
      </c>
      <c r="C1205" s="3">
        <v>1994</v>
      </c>
      <c r="D1205" s="3">
        <v>0</v>
      </c>
      <c r="E1205" s="3">
        <v>0</v>
      </c>
      <c r="F1205" s="3">
        <v>0</v>
      </c>
      <c r="G1205" s="3">
        <v>5929</v>
      </c>
      <c r="H1205" s="3">
        <v>419</v>
      </c>
      <c r="I1205" s="3">
        <v>0</v>
      </c>
      <c r="J1205" s="3">
        <v>1283</v>
      </c>
      <c r="K1205" s="3">
        <v>0</v>
      </c>
      <c r="L1205" s="3">
        <v>531</v>
      </c>
      <c r="M1205" s="3">
        <v>0</v>
      </c>
      <c r="N1205" s="3">
        <v>113</v>
      </c>
      <c r="O1205" s="3">
        <v>0</v>
      </c>
      <c r="P1205" s="3">
        <v>0</v>
      </c>
      <c r="Q1205" s="3">
        <v>0</v>
      </c>
      <c r="R1205" s="3">
        <v>0</v>
      </c>
      <c r="S1205" s="3">
        <v>326</v>
      </c>
      <c r="T1205" s="3">
        <v>238</v>
      </c>
      <c r="U1205" s="3">
        <v>541</v>
      </c>
      <c r="V1205" s="3">
        <v>2552</v>
      </c>
      <c r="W1205" s="3">
        <v>598</v>
      </c>
      <c r="X1205" s="3">
        <v>7971</v>
      </c>
      <c r="Y1205" s="3">
        <v>0</v>
      </c>
      <c r="Z1205" s="3">
        <v>0</v>
      </c>
      <c r="AA1205" s="3">
        <v>100</v>
      </c>
      <c r="AB1205" s="3">
        <v>0</v>
      </c>
      <c r="AC1205" s="3">
        <v>0</v>
      </c>
      <c r="AD1205" s="3">
        <v>0</v>
      </c>
      <c r="AE1205" s="3">
        <v>0</v>
      </c>
      <c r="AF1205" s="33">
        <f t="shared" si="18"/>
        <v>20601</v>
      </c>
    </row>
    <row r="1206" spans="1:32" ht="13.5" thickBot="1" x14ac:dyDescent="0.25">
      <c r="A1206" s="6" t="s">
        <v>74</v>
      </c>
      <c r="B1206" s="25" t="s">
        <v>51</v>
      </c>
      <c r="C1206" s="3">
        <v>1994</v>
      </c>
      <c r="D1206" s="3">
        <v>0</v>
      </c>
      <c r="E1206" s="3">
        <v>0</v>
      </c>
      <c r="F1206" s="3">
        <v>0</v>
      </c>
      <c r="G1206" s="3">
        <v>1915</v>
      </c>
      <c r="H1206" s="3">
        <v>90</v>
      </c>
      <c r="I1206" s="3">
        <v>0</v>
      </c>
      <c r="J1206" s="3">
        <v>0</v>
      </c>
      <c r="K1206" s="3">
        <v>0</v>
      </c>
      <c r="L1206" s="3">
        <v>44</v>
      </c>
      <c r="M1206" s="3">
        <v>0</v>
      </c>
      <c r="N1206" s="3">
        <v>42</v>
      </c>
      <c r="O1206" s="3">
        <v>0</v>
      </c>
      <c r="P1206" s="3">
        <v>0</v>
      </c>
      <c r="Q1206" s="3">
        <v>0</v>
      </c>
      <c r="R1206" s="3">
        <v>0</v>
      </c>
      <c r="S1206" s="3">
        <v>136</v>
      </c>
      <c r="T1206" s="3">
        <v>4616</v>
      </c>
      <c r="U1206" s="3">
        <v>153</v>
      </c>
      <c r="V1206" s="3">
        <v>256</v>
      </c>
      <c r="W1206" s="3">
        <v>831</v>
      </c>
      <c r="X1206" s="3">
        <v>12491</v>
      </c>
      <c r="Y1206" s="3">
        <v>0</v>
      </c>
      <c r="Z1206" s="3">
        <v>0</v>
      </c>
      <c r="AA1206" s="3">
        <v>5</v>
      </c>
      <c r="AB1206" s="3">
        <v>0</v>
      </c>
      <c r="AC1206" s="3">
        <v>0</v>
      </c>
      <c r="AD1206" s="3">
        <v>0</v>
      </c>
      <c r="AE1206" s="3">
        <v>0</v>
      </c>
      <c r="AF1206" s="33">
        <f t="shared" si="18"/>
        <v>20579</v>
      </c>
    </row>
    <row r="1207" spans="1:32" ht="13.5" thickBot="1" x14ac:dyDescent="0.25">
      <c r="A1207" s="6" t="s">
        <v>74</v>
      </c>
      <c r="B1207" s="25" t="s">
        <v>52</v>
      </c>
      <c r="C1207" s="3">
        <v>1994</v>
      </c>
      <c r="D1207" s="3">
        <v>0</v>
      </c>
      <c r="E1207" s="3">
        <v>0</v>
      </c>
      <c r="F1207" s="3">
        <v>0</v>
      </c>
      <c r="G1207" s="3">
        <v>917</v>
      </c>
      <c r="H1207" s="3">
        <v>254</v>
      </c>
      <c r="I1207" s="3">
        <v>0</v>
      </c>
      <c r="J1207" s="3">
        <v>199</v>
      </c>
      <c r="K1207" s="3">
        <v>0</v>
      </c>
      <c r="L1207" s="3">
        <v>2062</v>
      </c>
      <c r="M1207" s="3">
        <v>0</v>
      </c>
      <c r="N1207" s="3">
        <v>698</v>
      </c>
      <c r="O1207" s="3">
        <v>0</v>
      </c>
      <c r="P1207" s="3">
        <v>0</v>
      </c>
      <c r="Q1207" s="3">
        <v>0</v>
      </c>
      <c r="R1207" s="3">
        <v>0</v>
      </c>
      <c r="S1207" s="3">
        <v>21</v>
      </c>
      <c r="T1207" s="3">
        <v>94</v>
      </c>
      <c r="U1207" s="3">
        <v>0</v>
      </c>
      <c r="V1207" s="3">
        <v>1138</v>
      </c>
      <c r="W1207" s="3">
        <v>344</v>
      </c>
      <c r="X1207" s="3">
        <v>1455</v>
      </c>
      <c r="Y1207" s="3">
        <v>0</v>
      </c>
      <c r="Z1207" s="3">
        <v>0</v>
      </c>
      <c r="AA1207" s="3">
        <v>89</v>
      </c>
      <c r="AB1207" s="3">
        <v>0</v>
      </c>
      <c r="AC1207" s="3">
        <v>0</v>
      </c>
      <c r="AD1207" s="3">
        <v>0</v>
      </c>
      <c r="AE1207" s="3">
        <v>0</v>
      </c>
      <c r="AF1207" s="33">
        <f t="shared" si="18"/>
        <v>7271</v>
      </c>
    </row>
    <row r="1208" spans="1:32" ht="13.5" thickBot="1" x14ac:dyDescent="0.25">
      <c r="A1208" s="6" t="s">
        <v>74</v>
      </c>
      <c r="B1208" s="25" t="s">
        <v>53</v>
      </c>
      <c r="C1208" s="3">
        <v>1994</v>
      </c>
      <c r="D1208" s="3">
        <v>0</v>
      </c>
      <c r="E1208" s="3">
        <v>0</v>
      </c>
      <c r="F1208" s="3">
        <v>0</v>
      </c>
      <c r="G1208" s="3">
        <v>699</v>
      </c>
      <c r="H1208" s="3">
        <v>88</v>
      </c>
      <c r="I1208" s="3">
        <v>0</v>
      </c>
      <c r="J1208" s="3">
        <v>125</v>
      </c>
      <c r="K1208" s="3">
        <v>0</v>
      </c>
      <c r="L1208" s="3">
        <v>392</v>
      </c>
      <c r="M1208" s="3">
        <v>0</v>
      </c>
      <c r="N1208" s="3">
        <v>90</v>
      </c>
      <c r="O1208" s="3">
        <v>0</v>
      </c>
      <c r="P1208" s="3">
        <v>0</v>
      </c>
      <c r="Q1208" s="3">
        <v>0</v>
      </c>
      <c r="R1208" s="3">
        <v>0</v>
      </c>
      <c r="S1208" s="3">
        <v>892</v>
      </c>
      <c r="T1208" s="3">
        <v>4041</v>
      </c>
      <c r="U1208" s="3">
        <v>0</v>
      </c>
      <c r="V1208" s="3">
        <v>900</v>
      </c>
      <c r="W1208" s="3">
        <v>66</v>
      </c>
      <c r="X1208" s="3">
        <v>5996</v>
      </c>
      <c r="Y1208" s="3">
        <v>0</v>
      </c>
      <c r="Z1208" s="3">
        <v>0</v>
      </c>
      <c r="AA1208" s="3">
        <v>18</v>
      </c>
      <c r="AB1208" s="3">
        <v>0</v>
      </c>
      <c r="AC1208" s="3">
        <v>0</v>
      </c>
      <c r="AD1208" s="3">
        <v>4</v>
      </c>
      <c r="AE1208" s="3">
        <v>0</v>
      </c>
      <c r="AF1208" s="33">
        <f t="shared" si="18"/>
        <v>13311</v>
      </c>
    </row>
    <row r="1209" spans="1:32" ht="13.5" thickBot="1" x14ac:dyDescent="0.25">
      <c r="A1209" s="6" t="s">
        <v>74</v>
      </c>
      <c r="B1209" s="25" t="s">
        <v>54</v>
      </c>
      <c r="C1209" s="3">
        <v>1994</v>
      </c>
      <c r="D1209" s="3">
        <v>0</v>
      </c>
      <c r="E1209" s="3">
        <v>0</v>
      </c>
      <c r="F1209" s="3">
        <v>0</v>
      </c>
      <c r="G1209" s="3">
        <v>5340</v>
      </c>
      <c r="H1209" s="3">
        <v>94</v>
      </c>
      <c r="I1209" s="3">
        <v>0</v>
      </c>
      <c r="J1209" s="3">
        <v>12</v>
      </c>
      <c r="K1209" s="3">
        <v>0</v>
      </c>
      <c r="L1209" s="3">
        <v>2591</v>
      </c>
      <c r="M1209" s="3">
        <v>0</v>
      </c>
      <c r="N1209" s="3">
        <v>1266</v>
      </c>
      <c r="O1209" s="3">
        <v>0</v>
      </c>
      <c r="P1209" s="3">
        <v>0</v>
      </c>
      <c r="Q1209" s="3">
        <v>0</v>
      </c>
      <c r="R1209" s="3">
        <v>0</v>
      </c>
      <c r="S1209" s="3">
        <v>531</v>
      </c>
      <c r="T1209" s="3">
        <v>21353</v>
      </c>
      <c r="U1209" s="3">
        <v>17</v>
      </c>
      <c r="V1209" s="3">
        <v>1352</v>
      </c>
      <c r="W1209" s="3">
        <v>845</v>
      </c>
      <c r="X1209" s="3">
        <v>8860</v>
      </c>
      <c r="Y1209" s="3">
        <v>0</v>
      </c>
      <c r="Z1209" s="3">
        <v>0</v>
      </c>
      <c r="AA1209" s="3">
        <v>58</v>
      </c>
      <c r="AB1209" s="3">
        <v>0</v>
      </c>
      <c r="AC1209" s="3">
        <v>0</v>
      </c>
      <c r="AD1209" s="3">
        <v>2</v>
      </c>
      <c r="AE1209" s="3">
        <v>0</v>
      </c>
      <c r="AF1209" s="33">
        <f t="shared" si="18"/>
        <v>42321</v>
      </c>
    </row>
    <row r="1210" spans="1:32" ht="13.5" thickBot="1" x14ac:dyDescent="0.25">
      <c r="A1210" s="6" t="s">
        <v>74</v>
      </c>
      <c r="B1210" s="25" t="s">
        <v>55</v>
      </c>
      <c r="C1210" s="3">
        <v>1994</v>
      </c>
      <c r="D1210" s="3">
        <v>0</v>
      </c>
      <c r="E1210" s="3">
        <v>0</v>
      </c>
      <c r="F1210" s="3">
        <v>0</v>
      </c>
      <c r="G1210" s="3">
        <v>1313</v>
      </c>
      <c r="H1210" s="3">
        <v>402</v>
      </c>
      <c r="I1210" s="3">
        <v>0</v>
      </c>
      <c r="J1210" s="3">
        <v>0</v>
      </c>
      <c r="K1210" s="3">
        <v>18</v>
      </c>
      <c r="L1210" s="3">
        <v>1766</v>
      </c>
      <c r="M1210" s="3">
        <v>0</v>
      </c>
      <c r="N1210" s="3">
        <v>558</v>
      </c>
      <c r="O1210" s="3">
        <v>0</v>
      </c>
      <c r="P1210" s="3">
        <v>0</v>
      </c>
      <c r="Q1210" s="3">
        <v>0</v>
      </c>
      <c r="R1210" s="3">
        <v>0</v>
      </c>
      <c r="S1210" s="3">
        <v>322</v>
      </c>
      <c r="T1210" s="3">
        <v>8419</v>
      </c>
      <c r="U1210" s="3">
        <v>0</v>
      </c>
      <c r="V1210" s="3">
        <v>1012</v>
      </c>
      <c r="W1210" s="3">
        <v>0</v>
      </c>
      <c r="X1210" s="3">
        <v>9532</v>
      </c>
      <c r="Y1210" s="3">
        <v>0</v>
      </c>
      <c r="Z1210" s="3">
        <v>0</v>
      </c>
      <c r="AA1210" s="3">
        <v>81</v>
      </c>
      <c r="AB1210" s="3">
        <v>0</v>
      </c>
      <c r="AC1210" s="3">
        <v>0</v>
      </c>
      <c r="AD1210" s="3">
        <v>0</v>
      </c>
      <c r="AE1210" s="3">
        <v>0</v>
      </c>
      <c r="AF1210" s="33">
        <v>23423</v>
      </c>
    </row>
    <row r="1211" spans="1:32" ht="13.5" thickBot="1" x14ac:dyDescent="0.25">
      <c r="A1211" s="6" t="s">
        <v>71</v>
      </c>
      <c r="B1211" s="25" t="s">
        <v>56</v>
      </c>
      <c r="C1211" s="3">
        <v>1994</v>
      </c>
      <c r="D1211" s="3">
        <v>149</v>
      </c>
      <c r="E1211" s="3">
        <v>0</v>
      </c>
      <c r="F1211" s="3">
        <v>0</v>
      </c>
      <c r="G1211" s="3">
        <v>4399</v>
      </c>
      <c r="H1211" s="3">
        <v>0</v>
      </c>
      <c r="I1211" s="3">
        <v>0</v>
      </c>
      <c r="J1211" s="3">
        <v>36</v>
      </c>
      <c r="K1211" s="3">
        <v>0</v>
      </c>
      <c r="L1211" s="3">
        <v>0</v>
      </c>
      <c r="M1211" s="3">
        <v>0</v>
      </c>
      <c r="N1211" s="3">
        <v>0</v>
      </c>
      <c r="O1211" s="3">
        <v>0</v>
      </c>
      <c r="P1211" s="3">
        <v>1480</v>
      </c>
      <c r="Q1211" s="3">
        <v>808</v>
      </c>
      <c r="R1211" s="3">
        <v>4906</v>
      </c>
      <c r="S1211" s="3">
        <v>81</v>
      </c>
      <c r="T1211" s="3">
        <v>0</v>
      </c>
      <c r="U1211" s="3">
        <v>0</v>
      </c>
      <c r="V1211" s="3">
        <v>0</v>
      </c>
      <c r="W1211" s="3">
        <v>1391</v>
      </c>
      <c r="X1211" s="3">
        <v>0</v>
      </c>
      <c r="Y1211" s="3">
        <v>0</v>
      </c>
      <c r="Z1211" s="3">
        <v>0</v>
      </c>
      <c r="AA1211" s="3">
        <v>0</v>
      </c>
      <c r="AB1211" s="3">
        <v>0</v>
      </c>
      <c r="AC1211" s="3">
        <v>0</v>
      </c>
      <c r="AD1211" s="3">
        <v>0</v>
      </c>
      <c r="AE1211" s="3">
        <v>631</v>
      </c>
      <c r="AF1211" s="33">
        <f t="shared" si="18"/>
        <v>13881</v>
      </c>
    </row>
    <row r="1212" spans="1:32" ht="13.5" thickBot="1" x14ac:dyDescent="0.25">
      <c r="A1212" s="6" t="s">
        <v>71</v>
      </c>
      <c r="B1212" s="25" t="s">
        <v>57</v>
      </c>
      <c r="C1212" s="3">
        <v>1994</v>
      </c>
      <c r="D1212" s="3">
        <v>0</v>
      </c>
      <c r="E1212" s="3">
        <v>24</v>
      </c>
      <c r="F1212" s="3">
        <v>157</v>
      </c>
      <c r="G1212" s="3">
        <v>0</v>
      </c>
      <c r="H1212" s="3">
        <v>181</v>
      </c>
      <c r="I1212" s="3">
        <v>0</v>
      </c>
      <c r="J1212" s="3">
        <v>654</v>
      </c>
      <c r="K1212" s="3">
        <v>0</v>
      </c>
      <c r="L1212" s="3">
        <v>1647</v>
      </c>
      <c r="M1212" s="3">
        <v>0</v>
      </c>
      <c r="N1212" s="3">
        <v>0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 s="3">
        <v>0</v>
      </c>
      <c r="U1212" s="3">
        <v>0</v>
      </c>
      <c r="V1212" s="3">
        <v>0</v>
      </c>
      <c r="W1212" s="3">
        <v>0</v>
      </c>
      <c r="X1212" s="3">
        <v>24</v>
      </c>
      <c r="Y1212" s="3">
        <v>0</v>
      </c>
      <c r="Z1212" s="3">
        <v>0</v>
      </c>
      <c r="AA1212" s="3">
        <v>0</v>
      </c>
      <c r="AB1212" s="3">
        <v>0</v>
      </c>
      <c r="AC1212" s="3">
        <v>0</v>
      </c>
      <c r="AD1212" s="3">
        <v>0</v>
      </c>
      <c r="AE1212" s="3">
        <v>0</v>
      </c>
      <c r="AF1212" s="33">
        <f t="shared" si="18"/>
        <v>2687</v>
      </c>
    </row>
    <row r="1213" spans="1:32" ht="13.5" thickBot="1" x14ac:dyDescent="0.25">
      <c r="A1213" s="6" t="s">
        <v>71</v>
      </c>
      <c r="B1213" s="25" t="s">
        <v>58</v>
      </c>
      <c r="C1213" s="3">
        <v>1994</v>
      </c>
      <c r="D1213" s="3">
        <v>0</v>
      </c>
      <c r="E1213" s="3">
        <v>22</v>
      </c>
      <c r="F1213" s="3">
        <v>0</v>
      </c>
      <c r="G1213" s="3">
        <v>257</v>
      </c>
      <c r="H1213" s="3">
        <v>1319</v>
      </c>
      <c r="I1213" s="3">
        <v>0</v>
      </c>
      <c r="J1213" s="3">
        <v>1054</v>
      </c>
      <c r="K1213" s="3">
        <v>0</v>
      </c>
      <c r="L1213" s="3">
        <v>1129</v>
      </c>
      <c r="M1213" s="3">
        <v>0</v>
      </c>
      <c r="N1213" s="3">
        <v>0</v>
      </c>
      <c r="O1213" s="3">
        <v>0</v>
      </c>
      <c r="P1213" s="3">
        <v>0</v>
      </c>
      <c r="Q1213" s="3">
        <v>0</v>
      </c>
      <c r="R1213" s="3">
        <v>0</v>
      </c>
      <c r="S1213" s="3">
        <v>26</v>
      </c>
      <c r="T1213" s="3">
        <v>10096</v>
      </c>
      <c r="U1213" s="3">
        <v>0</v>
      </c>
      <c r="V1213" s="3">
        <v>127</v>
      </c>
      <c r="W1213" s="3">
        <v>0</v>
      </c>
      <c r="X1213" s="3">
        <v>355</v>
      </c>
      <c r="Y1213" s="3">
        <v>0</v>
      </c>
      <c r="Z1213" s="3">
        <v>0</v>
      </c>
      <c r="AA1213" s="3">
        <v>406</v>
      </c>
      <c r="AB1213" s="3">
        <v>0</v>
      </c>
      <c r="AC1213" s="3">
        <v>0</v>
      </c>
      <c r="AD1213" s="3">
        <v>2</v>
      </c>
      <c r="AE1213" s="3">
        <v>0</v>
      </c>
      <c r="AF1213" s="33">
        <f t="shared" si="18"/>
        <v>14793</v>
      </c>
    </row>
    <row r="1214" spans="1:32" ht="13.5" thickBot="1" x14ac:dyDescent="0.25">
      <c r="A1214" s="6" t="s">
        <v>71</v>
      </c>
      <c r="B1214" s="25" t="s">
        <v>59</v>
      </c>
      <c r="C1214" s="3">
        <v>1994</v>
      </c>
      <c r="D1214" s="3">
        <v>0</v>
      </c>
      <c r="E1214" s="3">
        <v>656</v>
      </c>
      <c r="F1214" s="3">
        <v>131</v>
      </c>
      <c r="G1214" s="3">
        <v>2324</v>
      </c>
      <c r="H1214" s="3">
        <v>879</v>
      </c>
      <c r="I1214" s="3">
        <v>316</v>
      </c>
      <c r="J1214" s="3">
        <v>8877</v>
      </c>
      <c r="K1214" s="3">
        <v>0</v>
      </c>
      <c r="L1214" s="3">
        <v>576</v>
      </c>
      <c r="M1214" s="3">
        <v>279</v>
      </c>
      <c r="N1214" s="3">
        <v>3423</v>
      </c>
      <c r="O1214" s="3">
        <v>0</v>
      </c>
      <c r="P1214" s="3">
        <v>0</v>
      </c>
      <c r="Q1214" s="3">
        <v>0</v>
      </c>
      <c r="R1214" s="3">
        <v>2324</v>
      </c>
      <c r="S1214" s="3">
        <v>774</v>
      </c>
      <c r="T1214" s="3">
        <v>5963</v>
      </c>
      <c r="U1214" s="3">
        <v>0</v>
      </c>
      <c r="V1214" s="3">
        <v>36</v>
      </c>
      <c r="W1214" s="3">
        <v>0</v>
      </c>
      <c r="X1214" s="3">
        <v>3260</v>
      </c>
      <c r="Y1214" s="3">
        <v>0</v>
      </c>
      <c r="Z1214" s="3">
        <v>0</v>
      </c>
      <c r="AA1214" s="3">
        <v>6296</v>
      </c>
      <c r="AB1214" s="3">
        <v>0</v>
      </c>
      <c r="AC1214" s="3">
        <v>0</v>
      </c>
      <c r="AD1214" s="3">
        <v>447</v>
      </c>
      <c r="AE1214" s="3">
        <v>0</v>
      </c>
      <c r="AF1214" s="33">
        <f t="shared" si="18"/>
        <v>36561</v>
      </c>
    </row>
    <row r="1215" spans="1:32" ht="13.5" thickBot="1" x14ac:dyDescent="0.25">
      <c r="A1215" s="6" t="s">
        <v>71</v>
      </c>
      <c r="B1215" s="25" t="s">
        <v>60</v>
      </c>
      <c r="C1215" s="3">
        <v>1994</v>
      </c>
      <c r="D1215" s="3">
        <v>0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3">
        <v>0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0</v>
      </c>
      <c r="S1215" s="3">
        <v>0</v>
      </c>
      <c r="T1215" s="3">
        <v>0</v>
      </c>
      <c r="U1215" s="3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3">
        <v>0</v>
      </c>
      <c r="AB1215" s="3">
        <v>0</v>
      </c>
      <c r="AC1215" s="3">
        <v>0</v>
      </c>
      <c r="AD1215" s="3">
        <v>0</v>
      </c>
      <c r="AE1215" s="3">
        <v>0</v>
      </c>
      <c r="AF1215" s="33">
        <f t="shared" si="18"/>
        <v>0</v>
      </c>
    </row>
    <row r="1216" spans="1:32" ht="13.5" thickBot="1" x14ac:dyDescent="0.25">
      <c r="A1216" s="6" t="s">
        <v>71</v>
      </c>
      <c r="B1216" s="25" t="s">
        <v>61</v>
      </c>
      <c r="C1216" s="3">
        <v>1994</v>
      </c>
      <c r="D1216" s="3">
        <v>0</v>
      </c>
      <c r="E1216" s="3">
        <v>929</v>
      </c>
      <c r="F1216" s="3">
        <v>0</v>
      </c>
      <c r="G1216" s="3">
        <v>11699</v>
      </c>
      <c r="H1216" s="3">
        <v>1052</v>
      </c>
      <c r="I1216" s="3">
        <v>0</v>
      </c>
      <c r="J1216" s="3">
        <v>10079</v>
      </c>
      <c r="K1216" s="3">
        <v>8</v>
      </c>
      <c r="L1216" s="3">
        <v>0</v>
      </c>
      <c r="M1216" s="3">
        <v>0</v>
      </c>
      <c r="N1216" s="3">
        <v>6872</v>
      </c>
      <c r="O1216" s="3">
        <v>0</v>
      </c>
      <c r="P1216" s="3">
        <v>0</v>
      </c>
      <c r="Q1216" s="3">
        <v>5</v>
      </c>
      <c r="R1216" s="3">
        <v>0</v>
      </c>
      <c r="S1216" s="3">
        <v>1145</v>
      </c>
      <c r="T1216" s="3">
        <v>14256</v>
      </c>
      <c r="U1216" s="3">
        <v>0</v>
      </c>
      <c r="V1216" s="3">
        <v>0</v>
      </c>
      <c r="W1216" s="3">
        <v>57</v>
      </c>
      <c r="X1216" s="3">
        <v>4392</v>
      </c>
      <c r="Y1216" s="3">
        <v>0</v>
      </c>
      <c r="Z1216" s="3">
        <v>0</v>
      </c>
      <c r="AA1216" s="3">
        <v>3219</v>
      </c>
      <c r="AB1216" s="3">
        <v>0</v>
      </c>
      <c r="AC1216" s="3">
        <v>0</v>
      </c>
      <c r="AD1216" s="3">
        <v>802</v>
      </c>
      <c r="AE1216" s="3">
        <v>9</v>
      </c>
      <c r="AF1216" s="33">
        <f t="shared" si="18"/>
        <v>54524</v>
      </c>
    </row>
    <row r="1217" spans="1:33" ht="13.5" thickBot="1" x14ac:dyDescent="0.25">
      <c r="A1217" s="6" t="s">
        <v>71</v>
      </c>
      <c r="B1217" s="25" t="s">
        <v>62</v>
      </c>
      <c r="C1217" s="3">
        <v>1994</v>
      </c>
      <c r="D1217" s="3">
        <v>0</v>
      </c>
      <c r="E1217" s="3">
        <v>182</v>
      </c>
      <c r="F1217" s="3">
        <v>322</v>
      </c>
      <c r="G1217" s="3">
        <v>625</v>
      </c>
      <c r="H1217" s="3">
        <v>1270</v>
      </c>
      <c r="I1217" s="3">
        <v>196</v>
      </c>
      <c r="J1217" s="3">
        <v>3298</v>
      </c>
      <c r="K1217" s="3">
        <v>0</v>
      </c>
      <c r="L1217" s="3">
        <v>354</v>
      </c>
      <c r="M1217" s="3">
        <v>247</v>
      </c>
      <c r="N1217" s="3">
        <v>0</v>
      </c>
      <c r="O1217" s="3">
        <v>0</v>
      </c>
      <c r="P1217" s="3">
        <v>0</v>
      </c>
      <c r="Q1217" s="3">
        <v>0</v>
      </c>
      <c r="R1217" s="3">
        <v>0</v>
      </c>
      <c r="S1217" s="3">
        <v>116</v>
      </c>
      <c r="T1217" s="3">
        <v>876</v>
      </c>
      <c r="U1217" s="3">
        <v>0</v>
      </c>
      <c r="V1217" s="3">
        <v>0</v>
      </c>
      <c r="W1217" s="3">
        <v>7</v>
      </c>
      <c r="X1217" s="3">
        <v>23</v>
      </c>
      <c r="Y1217" s="3">
        <v>0</v>
      </c>
      <c r="Z1217" s="3">
        <v>0</v>
      </c>
      <c r="AA1217" s="3">
        <v>45</v>
      </c>
      <c r="AB1217" s="3">
        <v>0</v>
      </c>
      <c r="AC1217" s="3">
        <v>0</v>
      </c>
      <c r="AD1217" s="3">
        <v>1</v>
      </c>
      <c r="AE1217" s="3">
        <v>0</v>
      </c>
      <c r="AF1217" s="33">
        <f t="shared" si="18"/>
        <v>7562</v>
      </c>
    </row>
    <row r="1218" spans="1:33" ht="13.5" thickBot="1" x14ac:dyDescent="0.25">
      <c r="A1218" s="6" t="s">
        <v>71</v>
      </c>
      <c r="B1218" s="25" t="s">
        <v>63</v>
      </c>
      <c r="C1218" s="3">
        <v>1994</v>
      </c>
      <c r="D1218" s="3">
        <v>0</v>
      </c>
      <c r="E1218" s="3">
        <v>412</v>
      </c>
      <c r="F1218" s="3">
        <v>0</v>
      </c>
      <c r="G1218" s="3">
        <v>672</v>
      </c>
      <c r="H1218" s="3">
        <v>921</v>
      </c>
      <c r="I1218" s="3">
        <v>0</v>
      </c>
      <c r="J1218" s="3">
        <v>9236</v>
      </c>
      <c r="K1218" s="3">
        <v>0</v>
      </c>
      <c r="L1218" s="3">
        <v>3268</v>
      </c>
      <c r="M1218" s="3">
        <v>273</v>
      </c>
      <c r="N1218" s="3">
        <v>65</v>
      </c>
      <c r="O1218" s="3">
        <v>0</v>
      </c>
      <c r="P1218" s="3">
        <v>0</v>
      </c>
      <c r="Q1218" s="3">
        <v>0</v>
      </c>
      <c r="R1218" s="3">
        <v>0</v>
      </c>
      <c r="S1218" s="3">
        <v>0</v>
      </c>
      <c r="T1218" s="3">
        <v>346</v>
      </c>
      <c r="U1218" s="3">
        <v>0</v>
      </c>
      <c r="V1218" s="3">
        <v>0</v>
      </c>
      <c r="W1218" s="3">
        <v>0</v>
      </c>
      <c r="X1218" s="3">
        <v>1137</v>
      </c>
      <c r="Y1218" s="3">
        <v>0</v>
      </c>
      <c r="Z1218" s="3">
        <v>0</v>
      </c>
      <c r="AA1218" s="3">
        <v>937</v>
      </c>
      <c r="AB1218" s="3">
        <v>0</v>
      </c>
      <c r="AC1218" s="3">
        <v>0</v>
      </c>
      <c r="AD1218" s="3">
        <v>98</v>
      </c>
      <c r="AE1218" s="3">
        <v>0</v>
      </c>
      <c r="AF1218" s="33">
        <f t="shared" si="18"/>
        <v>17365</v>
      </c>
    </row>
    <row r="1219" spans="1:33" ht="13.5" thickBot="1" x14ac:dyDescent="0.25">
      <c r="A1219" s="6" t="s">
        <v>71</v>
      </c>
      <c r="B1219" s="25" t="s">
        <v>64</v>
      </c>
      <c r="C1219" s="3">
        <v>1994</v>
      </c>
      <c r="D1219" s="3">
        <v>0</v>
      </c>
      <c r="E1219" s="3">
        <v>180</v>
      </c>
      <c r="F1219" s="3">
        <v>0</v>
      </c>
      <c r="G1219" s="3">
        <v>4538</v>
      </c>
      <c r="H1219" s="3">
        <v>2066</v>
      </c>
      <c r="I1219" s="3">
        <v>144</v>
      </c>
      <c r="J1219" s="3">
        <v>5144</v>
      </c>
      <c r="K1219" s="3">
        <v>0</v>
      </c>
      <c r="L1219" s="3">
        <v>142</v>
      </c>
      <c r="M1219" s="3">
        <v>0</v>
      </c>
      <c r="N1219" s="3">
        <v>227</v>
      </c>
      <c r="O1219" s="3">
        <v>0</v>
      </c>
      <c r="P1219" s="3">
        <v>0</v>
      </c>
      <c r="Q1219" s="3">
        <v>0</v>
      </c>
      <c r="R1219" s="3">
        <v>16</v>
      </c>
      <c r="S1219" s="3">
        <v>370</v>
      </c>
      <c r="T1219" s="3">
        <v>14110</v>
      </c>
      <c r="U1219" s="3">
        <v>7744</v>
      </c>
      <c r="V1219" s="3">
        <v>1028</v>
      </c>
      <c r="W1219" s="3">
        <v>486</v>
      </c>
      <c r="X1219" s="3">
        <v>3584</v>
      </c>
      <c r="Y1219" s="3">
        <v>0</v>
      </c>
      <c r="Z1219" s="3">
        <v>0</v>
      </c>
      <c r="AA1219" s="3">
        <v>868</v>
      </c>
      <c r="AB1219" s="3">
        <v>0</v>
      </c>
      <c r="AC1219" s="3">
        <v>0</v>
      </c>
      <c r="AD1219" s="3">
        <v>49</v>
      </c>
      <c r="AE1219" s="3">
        <v>0</v>
      </c>
      <c r="AF1219" s="33">
        <f t="shared" ref="AF1219:AF1282" si="19">SUM(D1219:AE1219)</f>
        <v>40696</v>
      </c>
    </row>
    <row r="1220" spans="1:33" ht="13.5" thickBot="1" x14ac:dyDescent="0.25">
      <c r="A1220" s="6" t="s">
        <v>71</v>
      </c>
      <c r="B1220" s="25" t="s">
        <v>65</v>
      </c>
      <c r="C1220" s="3">
        <v>1994</v>
      </c>
      <c r="D1220" s="3">
        <v>0</v>
      </c>
      <c r="E1220" s="3">
        <v>451</v>
      </c>
      <c r="F1220" s="3">
        <v>6786</v>
      </c>
      <c r="G1220" s="3">
        <v>5297</v>
      </c>
      <c r="H1220" s="3">
        <v>6275</v>
      </c>
      <c r="I1220" s="3">
        <v>0</v>
      </c>
      <c r="J1220" s="3">
        <v>20725</v>
      </c>
      <c r="K1220" s="3">
        <v>0</v>
      </c>
      <c r="L1220" s="3">
        <v>8066</v>
      </c>
      <c r="M1220" s="3">
        <v>363</v>
      </c>
      <c r="N1220" s="3">
        <v>1857</v>
      </c>
      <c r="O1220" s="3">
        <v>0</v>
      </c>
      <c r="P1220" s="3">
        <v>0</v>
      </c>
      <c r="Q1220" s="3">
        <v>0</v>
      </c>
      <c r="R1220" s="3">
        <v>0</v>
      </c>
      <c r="S1220" s="3">
        <v>308</v>
      </c>
      <c r="T1220" s="3">
        <v>1022</v>
      </c>
      <c r="U1220" s="3">
        <v>9549</v>
      </c>
      <c r="V1220" s="3">
        <v>13780</v>
      </c>
      <c r="W1220" s="3">
        <v>604</v>
      </c>
      <c r="X1220" s="3">
        <v>88527</v>
      </c>
      <c r="Y1220" s="3">
        <v>0</v>
      </c>
      <c r="Z1220" s="3">
        <v>0</v>
      </c>
      <c r="AA1220" s="3">
        <v>7005</v>
      </c>
      <c r="AB1220" s="3">
        <v>0</v>
      </c>
      <c r="AC1220" s="3">
        <v>0</v>
      </c>
      <c r="AD1220" s="3">
        <v>0</v>
      </c>
      <c r="AE1220" s="3">
        <v>0</v>
      </c>
      <c r="AF1220" s="33">
        <f t="shared" si="19"/>
        <v>170615</v>
      </c>
    </row>
    <row r="1221" spans="1:33" ht="13.5" thickBot="1" x14ac:dyDescent="0.25">
      <c r="A1221" s="6" t="s">
        <v>71</v>
      </c>
      <c r="B1221" s="25" t="s">
        <v>66</v>
      </c>
      <c r="C1221" s="3">
        <v>1994</v>
      </c>
      <c r="D1221" s="3">
        <v>0</v>
      </c>
      <c r="E1221" s="3">
        <v>279</v>
      </c>
      <c r="F1221" s="3">
        <v>0</v>
      </c>
      <c r="G1221" s="3">
        <v>2551</v>
      </c>
      <c r="H1221" s="3">
        <v>1293</v>
      </c>
      <c r="I1221" s="3">
        <v>77</v>
      </c>
      <c r="J1221" s="3">
        <v>3893</v>
      </c>
      <c r="K1221" s="3">
        <v>0</v>
      </c>
      <c r="L1221" s="3">
        <v>771</v>
      </c>
      <c r="M1221" s="3">
        <v>531</v>
      </c>
      <c r="N1221" s="3">
        <v>4378</v>
      </c>
      <c r="O1221" s="3">
        <v>0</v>
      </c>
      <c r="P1221" s="3">
        <v>0</v>
      </c>
      <c r="Q1221" s="3">
        <v>0</v>
      </c>
      <c r="R1221" s="3">
        <v>180</v>
      </c>
      <c r="S1221" s="3">
        <v>350</v>
      </c>
      <c r="T1221" s="3">
        <v>28369</v>
      </c>
      <c r="U1221" s="3">
        <v>0</v>
      </c>
      <c r="V1221" s="3">
        <v>0</v>
      </c>
      <c r="W1221" s="3">
        <v>0</v>
      </c>
      <c r="X1221" s="3">
        <v>3025</v>
      </c>
      <c r="Y1221" s="3">
        <v>0</v>
      </c>
      <c r="Z1221" s="3">
        <v>0</v>
      </c>
      <c r="AA1221" s="3">
        <v>1438</v>
      </c>
      <c r="AB1221" s="3">
        <v>0</v>
      </c>
      <c r="AC1221" s="3">
        <v>0</v>
      </c>
      <c r="AD1221" s="3">
        <v>13</v>
      </c>
      <c r="AE1221" s="3">
        <v>0</v>
      </c>
      <c r="AF1221" s="33">
        <f t="shared" si="19"/>
        <v>47148</v>
      </c>
    </row>
    <row r="1222" spans="1:33" ht="13.5" thickBot="1" x14ac:dyDescent="0.25">
      <c r="A1222" s="6" t="s">
        <v>71</v>
      </c>
      <c r="B1222" s="25" t="s">
        <v>67</v>
      </c>
      <c r="C1222" s="3">
        <v>1994</v>
      </c>
      <c r="D1222" s="3">
        <v>0</v>
      </c>
      <c r="E1222" s="3">
        <v>40</v>
      </c>
      <c r="F1222" s="3">
        <v>0</v>
      </c>
      <c r="G1222" s="3">
        <v>7347</v>
      </c>
      <c r="H1222" s="3">
        <v>0</v>
      </c>
      <c r="I1222" s="3">
        <v>0</v>
      </c>
      <c r="J1222" s="3">
        <v>2288</v>
      </c>
      <c r="K1222" s="3">
        <v>0</v>
      </c>
      <c r="L1222" s="3">
        <v>0</v>
      </c>
      <c r="M1222" s="3">
        <v>0</v>
      </c>
      <c r="N1222" s="3">
        <v>0</v>
      </c>
      <c r="O1222" s="3">
        <v>0</v>
      </c>
      <c r="P1222" s="3">
        <v>0</v>
      </c>
      <c r="Q1222" s="3">
        <v>0</v>
      </c>
      <c r="R1222" s="3">
        <v>176</v>
      </c>
      <c r="S1222" s="3">
        <v>720</v>
      </c>
      <c r="T1222" s="3">
        <v>6056</v>
      </c>
      <c r="U1222" s="3">
        <v>365</v>
      </c>
      <c r="V1222" s="3">
        <v>0</v>
      </c>
      <c r="W1222" s="3">
        <v>0</v>
      </c>
      <c r="X1222" s="3">
        <v>1105</v>
      </c>
      <c r="Y1222" s="3">
        <v>0</v>
      </c>
      <c r="Z1222" s="3">
        <v>0</v>
      </c>
      <c r="AA1222" s="3">
        <v>204</v>
      </c>
      <c r="AB1222" s="3">
        <v>0</v>
      </c>
      <c r="AC1222" s="3">
        <v>0</v>
      </c>
      <c r="AD1222" s="3">
        <v>0</v>
      </c>
      <c r="AE1222" s="3">
        <v>0</v>
      </c>
      <c r="AF1222" s="33">
        <f t="shared" si="19"/>
        <v>18301</v>
      </c>
    </row>
    <row r="1223" spans="1:33" ht="13.5" thickBot="1" x14ac:dyDescent="0.25">
      <c r="A1223" s="6" t="s">
        <v>71</v>
      </c>
      <c r="B1223" s="25" t="s">
        <v>68</v>
      </c>
      <c r="C1223" s="3">
        <v>1994</v>
      </c>
      <c r="D1223" s="3">
        <v>0</v>
      </c>
      <c r="E1223" s="3">
        <v>383</v>
      </c>
      <c r="F1223" s="3">
        <v>0</v>
      </c>
      <c r="G1223" s="3">
        <v>1774</v>
      </c>
      <c r="H1223" s="3">
        <v>471</v>
      </c>
      <c r="I1223" s="3">
        <v>0</v>
      </c>
      <c r="J1223" s="3">
        <v>3518</v>
      </c>
      <c r="K1223" s="3">
        <v>0</v>
      </c>
      <c r="L1223" s="3">
        <v>0</v>
      </c>
      <c r="M1223" s="3">
        <v>11</v>
      </c>
      <c r="N1223" s="3">
        <v>2252</v>
      </c>
      <c r="O1223" s="3">
        <v>0</v>
      </c>
      <c r="P1223" s="3">
        <v>0</v>
      </c>
      <c r="Q1223" s="3">
        <v>0</v>
      </c>
      <c r="R1223" s="3">
        <v>0</v>
      </c>
      <c r="S1223" s="3">
        <v>144</v>
      </c>
      <c r="T1223" s="3">
        <v>989</v>
      </c>
      <c r="U1223" s="3">
        <v>0</v>
      </c>
      <c r="V1223" s="3">
        <v>0</v>
      </c>
      <c r="W1223" s="3">
        <v>0</v>
      </c>
      <c r="X1223" s="3">
        <v>1202</v>
      </c>
      <c r="Y1223" s="3">
        <v>0</v>
      </c>
      <c r="Z1223" s="3">
        <v>0</v>
      </c>
      <c r="AA1223" s="3">
        <v>1040</v>
      </c>
      <c r="AB1223" s="3">
        <v>0</v>
      </c>
      <c r="AC1223" s="3">
        <v>0</v>
      </c>
      <c r="AD1223" s="3">
        <v>22</v>
      </c>
      <c r="AE1223" s="3">
        <v>0</v>
      </c>
      <c r="AF1223" s="33">
        <f t="shared" si="19"/>
        <v>11806</v>
      </c>
      <c r="AG1223" s="3">
        <f>SUM(AF1175:AF1223)</f>
        <v>5976831</v>
      </c>
    </row>
    <row r="1224" spans="1:33" ht="13.5" thickBot="1" x14ac:dyDescent="0.25">
      <c r="A1224" s="6" t="s">
        <v>72</v>
      </c>
      <c r="B1224" s="3" t="s">
        <v>20</v>
      </c>
      <c r="C1224" s="3">
        <v>1995</v>
      </c>
      <c r="D1224" s="3">
        <v>0</v>
      </c>
      <c r="E1224" s="3">
        <v>0</v>
      </c>
      <c r="F1224" s="3">
        <v>0</v>
      </c>
      <c r="G1224" s="3">
        <v>3902</v>
      </c>
      <c r="H1224" s="3">
        <v>0</v>
      </c>
      <c r="I1224" s="3">
        <v>0</v>
      </c>
      <c r="J1224" s="3">
        <v>8001</v>
      </c>
      <c r="K1224" s="3">
        <v>0</v>
      </c>
      <c r="L1224" s="3">
        <v>340</v>
      </c>
      <c r="M1224" s="3">
        <v>0</v>
      </c>
      <c r="N1224" s="3">
        <v>1525</v>
      </c>
      <c r="O1224" s="3">
        <v>0</v>
      </c>
      <c r="P1224" s="3">
        <v>0</v>
      </c>
      <c r="Q1224" s="3">
        <v>0</v>
      </c>
      <c r="R1224" s="3">
        <v>0</v>
      </c>
      <c r="S1224" s="3">
        <v>3185</v>
      </c>
      <c r="T1224" s="3">
        <v>50631</v>
      </c>
      <c r="U1224" s="3">
        <v>0</v>
      </c>
      <c r="V1224" s="3">
        <v>9509</v>
      </c>
      <c r="W1224" s="3">
        <v>0</v>
      </c>
      <c r="X1224" s="3">
        <v>153052</v>
      </c>
      <c r="Y1224" s="3">
        <v>0</v>
      </c>
      <c r="Z1224" s="3">
        <v>0</v>
      </c>
      <c r="AA1224" s="3">
        <v>164</v>
      </c>
      <c r="AB1224" s="3">
        <v>0</v>
      </c>
      <c r="AC1224" s="3">
        <v>0</v>
      </c>
      <c r="AD1224" s="3">
        <v>15</v>
      </c>
      <c r="AE1224" s="3">
        <v>0</v>
      </c>
      <c r="AF1224" s="33">
        <f t="shared" si="19"/>
        <v>230324</v>
      </c>
    </row>
    <row r="1225" spans="1:33" ht="13.5" thickBot="1" x14ac:dyDescent="0.25">
      <c r="A1225" s="6" t="s">
        <v>72</v>
      </c>
      <c r="B1225" s="3" t="s">
        <v>21</v>
      </c>
      <c r="C1225" s="3">
        <v>1995</v>
      </c>
      <c r="D1225" s="3">
        <v>0</v>
      </c>
      <c r="E1225" s="3">
        <v>0</v>
      </c>
      <c r="F1225" s="3">
        <v>0</v>
      </c>
      <c r="G1225" s="3">
        <v>1763</v>
      </c>
      <c r="H1225" s="3">
        <v>0</v>
      </c>
      <c r="I1225" s="3">
        <v>0</v>
      </c>
      <c r="J1225" s="3">
        <v>2351</v>
      </c>
      <c r="K1225" s="3">
        <v>0</v>
      </c>
      <c r="L1225" s="3">
        <v>792</v>
      </c>
      <c r="M1225" s="3">
        <v>0</v>
      </c>
      <c r="N1225" s="3">
        <v>1637</v>
      </c>
      <c r="O1225" s="3">
        <v>0</v>
      </c>
      <c r="P1225" s="3">
        <v>0</v>
      </c>
      <c r="Q1225" s="3">
        <v>0</v>
      </c>
      <c r="R1225" s="3">
        <v>0</v>
      </c>
      <c r="S1225" s="3">
        <v>3424</v>
      </c>
      <c r="T1225" s="3">
        <v>48313</v>
      </c>
      <c r="U1225" s="3">
        <v>0</v>
      </c>
      <c r="V1225" s="3">
        <v>3733</v>
      </c>
      <c r="W1225" s="3">
        <v>0</v>
      </c>
      <c r="X1225" s="3">
        <v>99116</v>
      </c>
      <c r="Y1225" s="3">
        <v>0</v>
      </c>
      <c r="Z1225" s="3">
        <v>0</v>
      </c>
      <c r="AA1225" s="3">
        <v>67</v>
      </c>
      <c r="AB1225" s="3">
        <v>0</v>
      </c>
      <c r="AC1225" s="3">
        <v>0</v>
      </c>
      <c r="AD1225" s="3">
        <v>11</v>
      </c>
      <c r="AE1225" s="3">
        <v>0</v>
      </c>
      <c r="AF1225" s="33">
        <f t="shared" si="19"/>
        <v>161207</v>
      </c>
    </row>
    <row r="1226" spans="1:33" ht="13.5" thickBot="1" x14ac:dyDescent="0.25">
      <c r="A1226" s="6" t="s">
        <v>72</v>
      </c>
      <c r="B1226" s="3" t="s">
        <v>22</v>
      </c>
      <c r="C1226" s="3">
        <v>1995</v>
      </c>
      <c r="D1226" s="3">
        <v>0</v>
      </c>
      <c r="E1226" s="3">
        <v>614</v>
      </c>
      <c r="F1226" s="3">
        <v>0</v>
      </c>
      <c r="G1226" s="3">
        <v>10678</v>
      </c>
      <c r="H1226" s="3">
        <v>0</v>
      </c>
      <c r="I1226" s="3">
        <v>0</v>
      </c>
      <c r="J1226" s="3">
        <v>8462</v>
      </c>
      <c r="K1226" s="3">
        <v>0</v>
      </c>
      <c r="L1226" s="3">
        <v>948</v>
      </c>
      <c r="M1226" s="3">
        <v>0</v>
      </c>
      <c r="N1226" s="3">
        <v>14136</v>
      </c>
      <c r="O1226" s="3">
        <v>0</v>
      </c>
      <c r="P1226" s="3">
        <v>0</v>
      </c>
      <c r="Q1226" s="3">
        <v>0</v>
      </c>
      <c r="R1226" s="3">
        <v>0</v>
      </c>
      <c r="S1226" s="3">
        <v>20392</v>
      </c>
      <c r="T1226" s="3">
        <v>158241</v>
      </c>
      <c r="U1226" s="3">
        <v>0</v>
      </c>
      <c r="V1226" s="3">
        <v>9781</v>
      </c>
      <c r="W1226" s="3">
        <v>0</v>
      </c>
      <c r="X1226" s="3">
        <v>118136</v>
      </c>
      <c r="Y1226" s="3">
        <v>0</v>
      </c>
      <c r="Z1226" s="3">
        <v>0</v>
      </c>
      <c r="AA1226" s="3">
        <v>786</v>
      </c>
      <c r="AB1226" s="3">
        <v>0</v>
      </c>
      <c r="AC1226" s="3">
        <v>0</v>
      </c>
      <c r="AD1226" s="3">
        <v>0</v>
      </c>
      <c r="AE1226" s="3">
        <v>0</v>
      </c>
      <c r="AF1226" s="33">
        <f t="shared" si="19"/>
        <v>342174</v>
      </c>
    </row>
    <row r="1227" spans="1:33" ht="13.5" thickBot="1" x14ac:dyDescent="0.25">
      <c r="A1227" s="6" t="s">
        <v>72</v>
      </c>
      <c r="B1227" s="3" t="s">
        <v>23</v>
      </c>
      <c r="C1227" s="3">
        <v>1995</v>
      </c>
      <c r="D1227" s="3">
        <v>0</v>
      </c>
      <c r="E1227" s="3">
        <v>522</v>
      </c>
      <c r="F1227" s="3">
        <v>0</v>
      </c>
      <c r="G1227" s="3">
        <v>8089</v>
      </c>
      <c r="H1227" s="3">
        <v>3020</v>
      </c>
      <c r="I1227" s="3">
        <v>0</v>
      </c>
      <c r="J1227" s="3">
        <v>14009</v>
      </c>
      <c r="K1227" s="3">
        <v>0</v>
      </c>
      <c r="L1227" s="3">
        <v>99</v>
      </c>
      <c r="M1227" s="3">
        <v>0</v>
      </c>
      <c r="N1227" s="3">
        <v>753</v>
      </c>
      <c r="O1227" s="3">
        <v>33</v>
      </c>
      <c r="P1227" s="3">
        <v>0</v>
      </c>
      <c r="Q1227" s="3">
        <v>0</v>
      </c>
      <c r="R1227" s="3">
        <v>0</v>
      </c>
      <c r="S1227" s="3">
        <v>291</v>
      </c>
      <c r="T1227" s="3">
        <v>3598</v>
      </c>
      <c r="U1227" s="3">
        <v>0</v>
      </c>
      <c r="V1227" s="3">
        <v>16120</v>
      </c>
      <c r="W1227" s="3">
        <v>0</v>
      </c>
      <c r="X1227" s="3">
        <v>58600</v>
      </c>
      <c r="Y1227" s="3">
        <v>0</v>
      </c>
      <c r="Z1227" s="3">
        <v>0</v>
      </c>
      <c r="AA1227" s="3">
        <v>2877</v>
      </c>
      <c r="AB1227" s="3">
        <v>0</v>
      </c>
      <c r="AC1227" s="3">
        <v>0</v>
      </c>
      <c r="AD1227" s="3">
        <v>2</v>
      </c>
      <c r="AE1227" s="3">
        <v>0</v>
      </c>
      <c r="AF1227" s="33">
        <f t="shared" si="19"/>
        <v>108013</v>
      </c>
    </row>
    <row r="1228" spans="1:33" ht="13.5" thickBot="1" x14ac:dyDescent="0.25">
      <c r="A1228" s="6" t="s">
        <v>72</v>
      </c>
      <c r="B1228" s="3" t="s">
        <v>24</v>
      </c>
      <c r="C1228" s="3">
        <v>1995</v>
      </c>
      <c r="D1228" s="3">
        <v>0</v>
      </c>
      <c r="E1228" s="3">
        <v>75</v>
      </c>
      <c r="F1228" s="3">
        <v>0</v>
      </c>
      <c r="G1228" s="3">
        <v>0</v>
      </c>
      <c r="H1228" s="3">
        <v>449</v>
      </c>
      <c r="I1228" s="3">
        <v>0</v>
      </c>
      <c r="J1228" s="3">
        <v>0</v>
      </c>
      <c r="K1228" s="3">
        <v>208</v>
      </c>
      <c r="L1228" s="3">
        <v>0</v>
      </c>
      <c r="M1228" s="3">
        <v>0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0</v>
      </c>
      <c r="V1228" s="3">
        <v>0</v>
      </c>
      <c r="W1228" s="3">
        <v>1137</v>
      </c>
      <c r="X1228" s="3">
        <v>0</v>
      </c>
      <c r="Y1228" s="3">
        <v>0</v>
      </c>
      <c r="Z1228" s="3">
        <v>0</v>
      </c>
      <c r="AA1228" s="3">
        <v>0</v>
      </c>
      <c r="AB1228" s="3">
        <v>0</v>
      </c>
      <c r="AC1228" s="3">
        <v>0</v>
      </c>
      <c r="AD1228" s="3">
        <v>0</v>
      </c>
      <c r="AE1228" s="3">
        <v>0</v>
      </c>
      <c r="AF1228" s="33">
        <f t="shared" si="19"/>
        <v>1869</v>
      </c>
    </row>
    <row r="1229" spans="1:33" ht="13.5" thickBot="1" x14ac:dyDescent="0.25">
      <c r="A1229" s="6" t="s">
        <v>72</v>
      </c>
      <c r="B1229" s="3" t="s">
        <v>25</v>
      </c>
      <c r="C1229" s="3">
        <v>1995</v>
      </c>
      <c r="D1229" s="3">
        <v>0</v>
      </c>
      <c r="E1229" s="3">
        <v>1000</v>
      </c>
      <c r="F1229" s="3">
        <v>0</v>
      </c>
      <c r="G1229" s="3">
        <v>66000</v>
      </c>
      <c r="H1229" s="3">
        <v>134</v>
      </c>
      <c r="I1229" s="3">
        <v>0</v>
      </c>
      <c r="J1229" s="3">
        <v>29000</v>
      </c>
      <c r="K1229" s="3">
        <v>942</v>
      </c>
      <c r="L1229" s="3">
        <v>4000</v>
      </c>
      <c r="M1229" s="3">
        <v>0</v>
      </c>
      <c r="N1229" s="3">
        <v>68000</v>
      </c>
      <c r="O1229" s="3">
        <v>0</v>
      </c>
      <c r="P1229" s="3">
        <v>0</v>
      </c>
      <c r="Q1229" s="3">
        <v>0</v>
      </c>
      <c r="R1229" s="3">
        <v>1500</v>
      </c>
      <c r="S1229" s="3">
        <v>26000</v>
      </c>
      <c r="T1229" s="3">
        <v>195000</v>
      </c>
      <c r="U1229" s="3">
        <v>0</v>
      </c>
      <c r="V1229" s="3">
        <v>6000</v>
      </c>
      <c r="W1229" s="3">
        <v>1435</v>
      </c>
      <c r="X1229" s="3">
        <v>268000</v>
      </c>
      <c r="Y1229" s="3">
        <v>0</v>
      </c>
      <c r="Z1229" s="3">
        <v>0</v>
      </c>
      <c r="AA1229" s="3">
        <v>8000</v>
      </c>
      <c r="AB1229" s="3">
        <v>0</v>
      </c>
      <c r="AC1229" s="3">
        <v>0</v>
      </c>
      <c r="AD1229" s="3">
        <v>6000</v>
      </c>
      <c r="AE1229" s="3">
        <v>0</v>
      </c>
      <c r="AF1229" s="33">
        <f t="shared" si="19"/>
        <v>681011</v>
      </c>
    </row>
    <row r="1230" spans="1:33" ht="13.5" thickBot="1" x14ac:dyDescent="0.25">
      <c r="A1230" s="6" t="s">
        <v>72</v>
      </c>
      <c r="B1230" s="3" t="s">
        <v>26</v>
      </c>
      <c r="C1230" s="3">
        <v>1995</v>
      </c>
      <c r="D1230" s="3">
        <v>0</v>
      </c>
      <c r="E1230" s="3">
        <v>26</v>
      </c>
      <c r="F1230" s="3">
        <v>0</v>
      </c>
      <c r="G1230" s="3">
        <v>5327</v>
      </c>
      <c r="H1230" s="3">
        <v>984</v>
      </c>
      <c r="I1230" s="3">
        <v>0</v>
      </c>
      <c r="J1230" s="3">
        <v>2903</v>
      </c>
      <c r="K1230" s="3">
        <v>0</v>
      </c>
      <c r="L1230" s="3">
        <v>1139</v>
      </c>
      <c r="M1230" s="3">
        <v>0</v>
      </c>
      <c r="N1230" s="3">
        <v>1550</v>
      </c>
      <c r="O1230" s="3">
        <v>0</v>
      </c>
      <c r="P1230" s="3">
        <v>0</v>
      </c>
      <c r="Q1230" s="3">
        <v>0</v>
      </c>
      <c r="R1230" s="3">
        <v>0</v>
      </c>
      <c r="S1230" s="3">
        <v>2479</v>
      </c>
      <c r="T1230" s="3">
        <v>13448</v>
      </c>
      <c r="U1230" s="3">
        <v>0</v>
      </c>
      <c r="V1230" s="3">
        <v>16900</v>
      </c>
      <c r="W1230" s="3">
        <v>0</v>
      </c>
      <c r="X1230" s="3">
        <v>125252</v>
      </c>
      <c r="Y1230" s="3">
        <v>0</v>
      </c>
      <c r="Z1230" s="3">
        <v>0</v>
      </c>
      <c r="AA1230" s="3">
        <v>275</v>
      </c>
      <c r="AB1230" s="3">
        <v>0</v>
      </c>
      <c r="AC1230" s="3">
        <v>0</v>
      </c>
      <c r="AD1230" s="3">
        <v>275</v>
      </c>
      <c r="AE1230" s="3">
        <v>0</v>
      </c>
      <c r="AF1230" s="33">
        <f t="shared" si="19"/>
        <v>170558</v>
      </c>
    </row>
    <row r="1231" spans="1:33" ht="13.5" thickBot="1" x14ac:dyDescent="0.25">
      <c r="A1231" s="6" t="s">
        <v>72</v>
      </c>
      <c r="B1231" s="3" t="s">
        <v>27</v>
      </c>
      <c r="C1231" s="3">
        <v>1995</v>
      </c>
      <c r="D1231" s="3">
        <v>0</v>
      </c>
      <c r="E1231" s="3">
        <v>1629</v>
      </c>
      <c r="F1231" s="3">
        <v>0</v>
      </c>
      <c r="G1231" s="3">
        <v>14039</v>
      </c>
      <c r="H1231" s="3">
        <v>278</v>
      </c>
      <c r="I1231" s="3">
        <v>0</v>
      </c>
      <c r="J1231" s="3">
        <v>26765</v>
      </c>
      <c r="K1231" s="3">
        <v>0</v>
      </c>
      <c r="L1231" s="3">
        <v>0</v>
      </c>
      <c r="M1231" s="3">
        <v>0</v>
      </c>
      <c r="N1231" s="3">
        <v>3036</v>
      </c>
      <c r="O1231" s="3">
        <v>0</v>
      </c>
      <c r="P1231" s="3">
        <v>0</v>
      </c>
      <c r="Q1231" s="3">
        <v>0</v>
      </c>
      <c r="R1231" s="3">
        <v>0</v>
      </c>
      <c r="S1231" s="3">
        <v>2218</v>
      </c>
      <c r="T1231" s="3">
        <v>24110</v>
      </c>
      <c r="U1231" s="3">
        <v>0</v>
      </c>
      <c r="V1231" s="3">
        <v>9683</v>
      </c>
      <c r="W1231" s="3">
        <v>0</v>
      </c>
      <c r="X1231" s="3">
        <v>130697</v>
      </c>
      <c r="Y1231" s="3">
        <v>0</v>
      </c>
      <c r="Z1231" s="3">
        <v>0</v>
      </c>
      <c r="AA1231" s="3">
        <v>3259</v>
      </c>
      <c r="AB1231" s="3">
        <v>0</v>
      </c>
      <c r="AC1231" s="3">
        <v>0</v>
      </c>
      <c r="AD1231" s="3">
        <v>43</v>
      </c>
      <c r="AE1231" s="3">
        <v>0</v>
      </c>
      <c r="AF1231" s="33">
        <f t="shared" si="19"/>
        <v>215757</v>
      </c>
    </row>
    <row r="1232" spans="1:33" ht="13.5" thickBot="1" x14ac:dyDescent="0.25">
      <c r="A1232" s="6" t="s">
        <v>72</v>
      </c>
      <c r="B1232" s="3" t="s">
        <v>28</v>
      </c>
      <c r="C1232" s="3">
        <v>1995</v>
      </c>
      <c r="D1232" s="3">
        <v>0</v>
      </c>
      <c r="E1232" s="3">
        <v>498</v>
      </c>
      <c r="F1232" s="3">
        <v>0</v>
      </c>
      <c r="G1232" s="3">
        <v>4794</v>
      </c>
      <c r="H1232" s="3">
        <v>18</v>
      </c>
      <c r="I1232" s="3">
        <v>0</v>
      </c>
      <c r="J1232" s="3">
        <v>5377</v>
      </c>
      <c r="K1232" s="3">
        <v>0</v>
      </c>
      <c r="L1232" s="3">
        <v>0</v>
      </c>
      <c r="M1232" s="3">
        <v>0</v>
      </c>
      <c r="N1232" s="3">
        <v>7657</v>
      </c>
      <c r="O1232" s="3">
        <v>0</v>
      </c>
      <c r="P1232" s="3">
        <v>0</v>
      </c>
      <c r="Q1232" s="3">
        <v>0</v>
      </c>
      <c r="R1232" s="3">
        <v>0</v>
      </c>
      <c r="S1232" s="3">
        <v>347</v>
      </c>
      <c r="T1232" s="3">
        <v>9735</v>
      </c>
      <c r="U1232" s="3">
        <v>0</v>
      </c>
      <c r="V1232" s="3">
        <v>0</v>
      </c>
      <c r="W1232" s="3">
        <v>0</v>
      </c>
      <c r="X1232" s="3">
        <v>5946</v>
      </c>
      <c r="Y1232" s="3">
        <v>0</v>
      </c>
      <c r="Z1232" s="3">
        <v>0</v>
      </c>
      <c r="AA1232" s="3">
        <v>434</v>
      </c>
      <c r="AB1232" s="3">
        <v>0</v>
      </c>
      <c r="AC1232" s="3">
        <v>0</v>
      </c>
      <c r="AD1232" s="3">
        <v>3</v>
      </c>
      <c r="AE1232" s="3">
        <v>0</v>
      </c>
      <c r="AF1232" s="33">
        <f t="shared" si="19"/>
        <v>34809</v>
      </c>
    </row>
    <row r="1233" spans="1:32" ht="13.5" thickBot="1" x14ac:dyDescent="0.25">
      <c r="A1233" s="6" t="s">
        <v>72</v>
      </c>
      <c r="B1233" s="3" t="s">
        <v>29</v>
      </c>
      <c r="C1233" s="3">
        <v>1995</v>
      </c>
      <c r="D1233" s="3">
        <v>0</v>
      </c>
      <c r="E1233" s="3">
        <v>0</v>
      </c>
      <c r="F1233" s="3">
        <v>0</v>
      </c>
      <c r="G1233" s="3">
        <v>3472</v>
      </c>
      <c r="H1233" s="3">
        <v>0</v>
      </c>
      <c r="I1233" s="3">
        <v>0</v>
      </c>
      <c r="J1233" s="3">
        <v>1755</v>
      </c>
      <c r="K1233" s="3">
        <v>0</v>
      </c>
      <c r="L1233" s="3">
        <v>1755</v>
      </c>
      <c r="M1233" s="3">
        <v>0</v>
      </c>
      <c r="N1233" s="3">
        <v>2766</v>
      </c>
      <c r="O1233" s="3">
        <v>0</v>
      </c>
      <c r="P1233" s="3">
        <v>0</v>
      </c>
      <c r="Q1233" s="3">
        <v>0</v>
      </c>
      <c r="R1233" s="3">
        <v>0</v>
      </c>
      <c r="S1233" s="3">
        <v>4371</v>
      </c>
      <c r="T1233" s="3">
        <v>127869</v>
      </c>
      <c r="U1233" s="3">
        <v>0</v>
      </c>
      <c r="V1233" s="3">
        <v>4050</v>
      </c>
      <c r="W1233" s="3">
        <v>0</v>
      </c>
      <c r="X1233" s="3">
        <v>126998</v>
      </c>
      <c r="Y1233" s="3">
        <v>0</v>
      </c>
      <c r="Z1233" s="3">
        <v>0</v>
      </c>
      <c r="AA1233" s="3">
        <v>237</v>
      </c>
      <c r="AB1233" s="3">
        <v>0</v>
      </c>
      <c r="AC1233" s="3">
        <v>0</v>
      </c>
      <c r="AD1233" s="3">
        <v>28</v>
      </c>
      <c r="AE1233" s="3">
        <v>0</v>
      </c>
      <c r="AF1233" s="33">
        <f t="shared" si="19"/>
        <v>273301</v>
      </c>
    </row>
    <row r="1234" spans="1:32" ht="13.5" thickBot="1" x14ac:dyDescent="0.25">
      <c r="A1234" s="6" t="s">
        <v>72</v>
      </c>
      <c r="B1234" s="3" t="s">
        <v>30</v>
      </c>
      <c r="C1234" s="3">
        <v>1995</v>
      </c>
      <c r="D1234" s="3">
        <v>0</v>
      </c>
      <c r="E1234" s="3">
        <v>14</v>
      </c>
      <c r="F1234" s="3">
        <v>0</v>
      </c>
      <c r="G1234" s="3">
        <v>833</v>
      </c>
      <c r="H1234" s="3">
        <v>738</v>
      </c>
      <c r="I1234" s="3">
        <v>0</v>
      </c>
      <c r="J1234" s="3">
        <v>1234</v>
      </c>
      <c r="K1234" s="3">
        <v>0</v>
      </c>
      <c r="L1234" s="3">
        <v>114</v>
      </c>
      <c r="M1234" s="3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48</v>
      </c>
      <c r="T1234" s="3">
        <v>141</v>
      </c>
      <c r="U1234" s="3">
        <v>0</v>
      </c>
      <c r="V1234" s="3">
        <v>1649</v>
      </c>
      <c r="W1234" s="3">
        <v>0</v>
      </c>
      <c r="X1234" s="3">
        <v>7690</v>
      </c>
      <c r="Y1234" s="3">
        <v>0</v>
      </c>
      <c r="Z1234" s="3">
        <v>0</v>
      </c>
      <c r="AA1234" s="3">
        <v>18</v>
      </c>
      <c r="AB1234" s="3">
        <v>0</v>
      </c>
      <c r="AC1234" s="3">
        <v>0</v>
      </c>
      <c r="AD1234" s="3">
        <v>0</v>
      </c>
      <c r="AE1234" s="3">
        <v>0</v>
      </c>
      <c r="AF1234" s="33">
        <f t="shared" si="19"/>
        <v>12479</v>
      </c>
    </row>
    <row r="1235" spans="1:32" ht="13.5" thickBot="1" x14ac:dyDescent="0.25">
      <c r="A1235" s="6" t="s">
        <v>72</v>
      </c>
      <c r="B1235" s="3" t="s">
        <v>31</v>
      </c>
      <c r="C1235" s="3">
        <v>1995</v>
      </c>
      <c r="D1235" s="3">
        <v>0</v>
      </c>
      <c r="E1235" s="3">
        <v>825</v>
      </c>
      <c r="F1235" s="3">
        <v>0</v>
      </c>
      <c r="G1235" s="3">
        <v>1506</v>
      </c>
      <c r="H1235" s="3">
        <v>49</v>
      </c>
      <c r="I1235" s="3">
        <v>0</v>
      </c>
      <c r="J1235" s="3">
        <v>5711</v>
      </c>
      <c r="K1235" s="3">
        <v>0</v>
      </c>
      <c r="L1235" s="3">
        <v>28</v>
      </c>
      <c r="M1235" s="3">
        <v>0</v>
      </c>
      <c r="N1235" s="3">
        <v>6299</v>
      </c>
      <c r="O1235" s="3">
        <v>0</v>
      </c>
      <c r="P1235" s="3">
        <v>0</v>
      </c>
      <c r="Q1235" s="3">
        <v>0</v>
      </c>
      <c r="R1235" s="3">
        <v>0</v>
      </c>
      <c r="S1235" s="3">
        <v>1868</v>
      </c>
      <c r="T1235" s="3">
        <v>36770</v>
      </c>
      <c r="U1235" s="3">
        <v>0</v>
      </c>
      <c r="V1235" s="3">
        <v>156</v>
      </c>
      <c r="W1235" s="3">
        <v>0</v>
      </c>
      <c r="X1235" s="3">
        <v>23227</v>
      </c>
      <c r="Y1235" s="3">
        <v>0</v>
      </c>
      <c r="Z1235" s="3">
        <v>0</v>
      </c>
      <c r="AA1235" s="3">
        <v>1486</v>
      </c>
      <c r="AB1235" s="3">
        <v>0</v>
      </c>
      <c r="AC1235" s="3">
        <v>0</v>
      </c>
      <c r="AD1235" s="3">
        <v>0</v>
      </c>
      <c r="AE1235" s="3">
        <v>0</v>
      </c>
      <c r="AF1235" s="33">
        <f t="shared" si="19"/>
        <v>77925</v>
      </c>
    </row>
    <row r="1236" spans="1:32" ht="13.5" thickBot="1" x14ac:dyDescent="0.25">
      <c r="A1236" s="6" t="s">
        <v>72</v>
      </c>
      <c r="B1236" s="3" t="s">
        <v>32</v>
      </c>
      <c r="C1236" s="3">
        <v>1995</v>
      </c>
      <c r="D1236" s="3">
        <v>0</v>
      </c>
      <c r="E1236" s="3">
        <v>0</v>
      </c>
      <c r="F1236" s="3">
        <v>0</v>
      </c>
      <c r="G1236" s="3">
        <v>35821</v>
      </c>
      <c r="H1236" s="3">
        <v>111</v>
      </c>
      <c r="I1236" s="3">
        <v>0</v>
      </c>
      <c r="J1236" s="3">
        <v>19031</v>
      </c>
      <c r="K1236" s="3">
        <v>1360</v>
      </c>
      <c r="L1236" s="3">
        <v>13839</v>
      </c>
      <c r="M1236" s="3">
        <v>0</v>
      </c>
      <c r="N1236" s="3">
        <v>16440</v>
      </c>
      <c r="O1236" s="3">
        <v>0</v>
      </c>
      <c r="P1236" s="3">
        <v>0</v>
      </c>
      <c r="Q1236" s="3">
        <v>0</v>
      </c>
      <c r="R1236" s="3">
        <v>0</v>
      </c>
      <c r="S1236" s="3">
        <v>19206</v>
      </c>
      <c r="T1236" s="3">
        <v>248077</v>
      </c>
      <c r="U1236" s="3">
        <v>0</v>
      </c>
      <c r="V1236" s="3">
        <v>19001</v>
      </c>
      <c r="W1236" s="3">
        <v>1517</v>
      </c>
      <c r="X1236" s="3">
        <v>301157</v>
      </c>
      <c r="Y1236" s="3">
        <v>0</v>
      </c>
      <c r="Z1236" s="3">
        <v>0</v>
      </c>
      <c r="AA1236" s="3">
        <v>8100</v>
      </c>
      <c r="AB1236" s="3">
        <v>0</v>
      </c>
      <c r="AC1236" s="3">
        <v>0</v>
      </c>
      <c r="AD1236" s="3">
        <v>1922</v>
      </c>
      <c r="AE1236" s="3">
        <v>0</v>
      </c>
      <c r="AF1236" s="33">
        <f t="shared" si="19"/>
        <v>685582</v>
      </c>
    </row>
    <row r="1237" spans="1:32" ht="13.5" thickBot="1" x14ac:dyDescent="0.25">
      <c r="A1237" s="6" t="s">
        <v>73</v>
      </c>
      <c r="B1237" s="3" t="s">
        <v>33</v>
      </c>
      <c r="C1237" s="3">
        <v>1995</v>
      </c>
      <c r="D1237" s="3">
        <v>0</v>
      </c>
      <c r="E1237" s="3">
        <v>0</v>
      </c>
      <c r="F1237" s="3">
        <v>0</v>
      </c>
      <c r="G1237" s="3">
        <v>553</v>
      </c>
      <c r="H1237" s="3">
        <v>0</v>
      </c>
      <c r="I1237" s="3">
        <v>0</v>
      </c>
      <c r="J1237" s="3">
        <v>146</v>
      </c>
      <c r="K1237" s="3">
        <v>0</v>
      </c>
      <c r="L1237" s="3">
        <v>18</v>
      </c>
      <c r="M1237" s="3">
        <v>0</v>
      </c>
      <c r="N1237" s="3">
        <v>40</v>
      </c>
      <c r="O1237" s="3">
        <v>0</v>
      </c>
      <c r="P1237" s="3">
        <v>0</v>
      </c>
      <c r="Q1237" s="3">
        <v>0</v>
      </c>
      <c r="R1237" s="3">
        <v>0</v>
      </c>
      <c r="S1237" s="3">
        <v>231</v>
      </c>
      <c r="T1237" s="3">
        <v>3159</v>
      </c>
      <c r="U1237" s="3">
        <v>0</v>
      </c>
      <c r="V1237" s="3">
        <v>189</v>
      </c>
      <c r="W1237" s="3">
        <v>151</v>
      </c>
      <c r="X1237" s="3">
        <v>838</v>
      </c>
      <c r="Y1237" s="3">
        <v>0</v>
      </c>
      <c r="Z1237" s="3">
        <v>0</v>
      </c>
      <c r="AA1237" s="3">
        <v>151</v>
      </c>
      <c r="AB1237" s="3">
        <v>0</v>
      </c>
      <c r="AC1237" s="3">
        <v>0</v>
      </c>
      <c r="AD1237" s="3">
        <v>20</v>
      </c>
      <c r="AE1237" s="3">
        <v>0</v>
      </c>
      <c r="AF1237" s="33">
        <f t="shared" si="19"/>
        <v>5496</v>
      </c>
    </row>
    <row r="1238" spans="1:32" ht="13.5" thickBot="1" x14ac:dyDescent="0.25">
      <c r="A1238" s="6" t="s">
        <v>73</v>
      </c>
      <c r="B1238" s="25" t="s">
        <v>34</v>
      </c>
      <c r="C1238" s="3">
        <v>1995</v>
      </c>
      <c r="D1238" s="3">
        <v>0</v>
      </c>
      <c r="E1238" s="3">
        <v>0</v>
      </c>
      <c r="F1238" s="3">
        <v>0</v>
      </c>
      <c r="G1238" s="3">
        <v>28</v>
      </c>
      <c r="H1238" s="3">
        <v>0</v>
      </c>
      <c r="I1238" s="3">
        <v>0</v>
      </c>
      <c r="J1238" s="3">
        <v>0</v>
      </c>
      <c r="K1238" s="3">
        <v>0</v>
      </c>
      <c r="L1238" s="3">
        <v>32</v>
      </c>
      <c r="M1238" s="3">
        <v>0</v>
      </c>
      <c r="N1238" s="3">
        <v>0</v>
      </c>
      <c r="O1238" s="3">
        <v>0</v>
      </c>
      <c r="P1238" s="3">
        <v>0</v>
      </c>
      <c r="Q1238" s="3">
        <v>0</v>
      </c>
      <c r="R1238" s="3">
        <v>0</v>
      </c>
      <c r="S1238" s="3">
        <v>16</v>
      </c>
      <c r="T1238" s="3">
        <v>22560</v>
      </c>
      <c r="U1238" s="3">
        <v>0</v>
      </c>
      <c r="V1238" s="3">
        <v>372</v>
      </c>
      <c r="W1238" s="3">
        <v>42</v>
      </c>
      <c r="X1238" s="3">
        <v>2147</v>
      </c>
      <c r="Y1238" s="3">
        <v>0</v>
      </c>
      <c r="Z1238" s="3">
        <v>0</v>
      </c>
      <c r="AA1238" s="3">
        <v>23</v>
      </c>
      <c r="AB1238" s="3">
        <v>0</v>
      </c>
      <c r="AC1238" s="3">
        <v>0</v>
      </c>
      <c r="AD1238" s="3">
        <v>32</v>
      </c>
      <c r="AE1238" s="3">
        <v>0</v>
      </c>
      <c r="AF1238" s="33">
        <f t="shared" si="19"/>
        <v>25252</v>
      </c>
    </row>
    <row r="1239" spans="1:32" ht="13.5" thickBot="1" x14ac:dyDescent="0.25">
      <c r="A1239" s="6" t="s">
        <v>73</v>
      </c>
      <c r="B1239" s="25" t="s">
        <v>35</v>
      </c>
      <c r="C1239" s="3">
        <v>1995</v>
      </c>
      <c r="D1239" s="3">
        <v>0</v>
      </c>
      <c r="E1239" s="3">
        <v>0</v>
      </c>
      <c r="F1239" s="3">
        <v>0</v>
      </c>
      <c r="G1239" s="3">
        <v>7336</v>
      </c>
      <c r="H1239" s="3">
        <v>175</v>
      </c>
      <c r="I1239" s="3">
        <v>0</v>
      </c>
      <c r="J1239" s="3">
        <v>1440</v>
      </c>
      <c r="K1239" s="3">
        <v>3512</v>
      </c>
      <c r="L1239" s="3">
        <v>104</v>
      </c>
      <c r="M1239" s="3">
        <v>0</v>
      </c>
      <c r="N1239" s="3">
        <v>1993</v>
      </c>
      <c r="O1239" s="3">
        <v>0</v>
      </c>
      <c r="P1239" s="3">
        <v>0</v>
      </c>
      <c r="Q1239" s="3">
        <v>0</v>
      </c>
      <c r="R1239" s="3">
        <v>4478</v>
      </c>
      <c r="S1239" s="3">
        <v>2682</v>
      </c>
      <c r="T1239" s="3">
        <v>0</v>
      </c>
      <c r="U1239" s="3">
        <v>0</v>
      </c>
      <c r="V1239" s="3">
        <v>0</v>
      </c>
      <c r="W1239" s="3">
        <v>760</v>
      </c>
      <c r="X1239" s="3">
        <v>0</v>
      </c>
      <c r="Y1239" s="3">
        <v>0</v>
      </c>
      <c r="Z1239" s="3">
        <v>0</v>
      </c>
      <c r="AA1239" s="3">
        <v>0</v>
      </c>
      <c r="AB1239" s="3">
        <v>0</v>
      </c>
      <c r="AC1239" s="3">
        <v>0</v>
      </c>
      <c r="AD1239" s="3">
        <v>0</v>
      </c>
      <c r="AE1239" s="3">
        <v>0</v>
      </c>
      <c r="AF1239" s="33">
        <f t="shared" si="19"/>
        <v>22480</v>
      </c>
    </row>
    <row r="1240" spans="1:32" ht="13.5" thickBot="1" x14ac:dyDescent="0.25">
      <c r="A1240" s="6" t="s">
        <v>73</v>
      </c>
      <c r="B1240" s="25" t="s">
        <v>36</v>
      </c>
      <c r="C1240" s="3">
        <v>1995</v>
      </c>
      <c r="D1240" s="3">
        <v>0</v>
      </c>
      <c r="E1240" s="3">
        <v>0</v>
      </c>
      <c r="F1240" s="3">
        <v>0</v>
      </c>
      <c r="G1240" s="3">
        <v>0</v>
      </c>
      <c r="H1240" s="3">
        <v>0</v>
      </c>
      <c r="I1240" s="3">
        <v>0</v>
      </c>
      <c r="J1240" s="3">
        <v>0</v>
      </c>
      <c r="K1240" s="3">
        <v>0</v>
      </c>
      <c r="L1240" s="3">
        <v>0</v>
      </c>
      <c r="M1240" s="3">
        <v>0</v>
      </c>
      <c r="N1240" s="3">
        <v>0</v>
      </c>
      <c r="O1240" s="3">
        <v>0</v>
      </c>
      <c r="P1240" s="3">
        <v>0</v>
      </c>
      <c r="Q1240" s="3">
        <v>0</v>
      </c>
      <c r="R1240" s="3">
        <v>0</v>
      </c>
      <c r="S1240" s="3">
        <v>0</v>
      </c>
      <c r="T1240" s="3">
        <v>0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3">
        <v>0</v>
      </c>
      <c r="AB1240" s="3">
        <v>0</v>
      </c>
      <c r="AC1240" s="3">
        <v>0</v>
      </c>
      <c r="AD1240" s="3">
        <v>0</v>
      </c>
      <c r="AE1240" s="3">
        <v>0</v>
      </c>
      <c r="AF1240" s="33">
        <f t="shared" si="19"/>
        <v>0</v>
      </c>
    </row>
    <row r="1241" spans="1:32" ht="13.5" thickBot="1" x14ac:dyDescent="0.25">
      <c r="A1241" s="6" t="s">
        <v>73</v>
      </c>
      <c r="B1241" s="25" t="s">
        <v>37</v>
      </c>
      <c r="C1241" s="3">
        <v>1995</v>
      </c>
      <c r="D1241" s="3">
        <v>0</v>
      </c>
      <c r="E1241" s="3">
        <v>0</v>
      </c>
      <c r="F1241" s="3">
        <v>0</v>
      </c>
      <c r="G1241" s="3">
        <v>1135</v>
      </c>
      <c r="H1241" s="3">
        <v>14</v>
      </c>
      <c r="I1241" s="3">
        <v>0</v>
      </c>
      <c r="J1241" s="3">
        <v>153</v>
      </c>
      <c r="K1241" s="3">
        <v>226</v>
      </c>
      <c r="L1241" s="3">
        <v>36</v>
      </c>
      <c r="M1241" s="3">
        <v>0</v>
      </c>
      <c r="N1241" s="3">
        <v>83</v>
      </c>
      <c r="O1241" s="3">
        <v>0</v>
      </c>
      <c r="P1241" s="3">
        <v>0</v>
      </c>
      <c r="Q1241" s="3">
        <v>0</v>
      </c>
      <c r="R1241" s="3">
        <v>0</v>
      </c>
      <c r="S1241" s="3">
        <v>502</v>
      </c>
      <c r="T1241" s="3">
        <v>7873</v>
      </c>
      <c r="U1241" s="3">
        <v>0</v>
      </c>
      <c r="V1241" s="3">
        <v>59</v>
      </c>
      <c r="W1241" s="3">
        <v>171</v>
      </c>
      <c r="X1241" s="3">
        <v>640</v>
      </c>
      <c r="Y1241" s="3">
        <v>0</v>
      </c>
      <c r="Z1241" s="3">
        <v>0</v>
      </c>
      <c r="AA1241" s="3">
        <v>41</v>
      </c>
      <c r="AB1241" s="3">
        <v>0</v>
      </c>
      <c r="AC1241" s="3">
        <v>0</v>
      </c>
      <c r="AD1241" s="3">
        <v>15</v>
      </c>
      <c r="AE1241" s="3">
        <v>0</v>
      </c>
      <c r="AF1241" s="33">
        <f t="shared" si="19"/>
        <v>10948</v>
      </c>
    </row>
    <row r="1242" spans="1:32" ht="13.5" thickBot="1" x14ac:dyDescent="0.25">
      <c r="A1242" s="6" t="s">
        <v>73</v>
      </c>
      <c r="B1242" s="25" t="s">
        <v>38</v>
      </c>
      <c r="C1242" s="3">
        <v>1995</v>
      </c>
      <c r="D1242" s="3">
        <v>0</v>
      </c>
      <c r="E1242" s="3">
        <v>0</v>
      </c>
      <c r="F1242" s="3">
        <v>0</v>
      </c>
      <c r="G1242" s="3">
        <v>4048</v>
      </c>
      <c r="H1242" s="3">
        <v>0</v>
      </c>
      <c r="I1242" s="3">
        <v>0</v>
      </c>
      <c r="J1242" s="3">
        <v>380</v>
      </c>
      <c r="K1242" s="3">
        <v>426</v>
      </c>
      <c r="L1242" s="3">
        <v>75</v>
      </c>
      <c r="M1242" s="3">
        <v>0</v>
      </c>
      <c r="N1242" s="3">
        <v>343</v>
      </c>
      <c r="O1242" s="3">
        <v>0</v>
      </c>
      <c r="P1242" s="3">
        <v>0</v>
      </c>
      <c r="Q1242" s="3">
        <v>0</v>
      </c>
      <c r="R1242" s="3">
        <v>0</v>
      </c>
      <c r="S1242" s="3">
        <v>386</v>
      </c>
      <c r="T1242" s="3">
        <v>2731</v>
      </c>
      <c r="U1242" s="3">
        <v>0</v>
      </c>
      <c r="V1242" s="3">
        <v>25</v>
      </c>
      <c r="W1242" s="3">
        <v>317</v>
      </c>
      <c r="X1242" s="3">
        <v>902</v>
      </c>
      <c r="Y1242" s="3">
        <v>0</v>
      </c>
      <c r="Z1242" s="3">
        <v>0</v>
      </c>
      <c r="AA1242" s="3">
        <v>26</v>
      </c>
      <c r="AB1242" s="3">
        <v>0</v>
      </c>
      <c r="AC1242" s="3">
        <v>0</v>
      </c>
      <c r="AD1242" s="3">
        <v>99</v>
      </c>
      <c r="AE1242" s="3">
        <v>0</v>
      </c>
      <c r="AF1242" s="33">
        <f t="shared" si="19"/>
        <v>9758</v>
      </c>
    </row>
    <row r="1243" spans="1:32" ht="13.5" thickBot="1" x14ac:dyDescent="0.25">
      <c r="A1243" s="6" t="s">
        <v>73</v>
      </c>
      <c r="B1243" s="25" t="s">
        <v>39</v>
      </c>
      <c r="C1243" s="3">
        <v>1995</v>
      </c>
      <c r="D1243" s="3">
        <v>0</v>
      </c>
      <c r="E1243" s="3">
        <v>0</v>
      </c>
      <c r="F1243" s="3">
        <v>0</v>
      </c>
      <c r="G1243" s="3">
        <v>266</v>
      </c>
      <c r="H1243" s="3">
        <v>0</v>
      </c>
      <c r="I1243" s="3">
        <v>0</v>
      </c>
      <c r="J1243" s="3">
        <v>4</v>
      </c>
      <c r="K1243" s="3">
        <v>0</v>
      </c>
      <c r="L1243" s="3">
        <v>931</v>
      </c>
      <c r="M1243" s="3">
        <v>0</v>
      </c>
      <c r="N1243" s="3">
        <v>1545</v>
      </c>
      <c r="O1243" s="3">
        <v>0</v>
      </c>
      <c r="P1243" s="3">
        <v>0</v>
      </c>
      <c r="Q1243" s="3">
        <v>0</v>
      </c>
      <c r="R1243" s="3">
        <v>0</v>
      </c>
      <c r="S1243" s="3">
        <v>704</v>
      </c>
      <c r="T1243" s="3">
        <v>82506</v>
      </c>
      <c r="U1243" s="3">
        <v>0</v>
      </c>
      <c r="V1243" s="3">
        <v>918</v>
      </c>
      <c r="W1243" s="3">
        <v>34</v>
      </c>
      <c r="X1243" s="3">
        <v>3941</v>
      </c>
      <c r="Y1243" s="3">
        <v>0</v>
      </c>
      <c r="Z1243" s="3">
        <v>0</v>
      </c>
      <c r="AA1243" s="3">
        <v>459</v>
      </c>
      <c r="AB1243" s="3">
        <v>0</v>
      </c>
      <c r="AC1243" s="3">
        <v>153059</v>
      </c>
      <c r="AD1243" s="3">
        <v>7</v>
      </c>
      <c r="AE1243" s="3">
        <v>0</v>
      </c>
      <c r="AF1243" s="33">
        <f t="shared" si="19"/>
        <v>244374</v>
      </c>
    </row>
    <row r="1244" spans="1:32" ht="13.5" thickBot="1" x14ac:dyDescent="0.25">
      <c r="A1244" s="6" t="s">
        <v>73</v>
      </c>
      <c r="B1244" s="25" t="s">
        <v>40</v>
      </c>
      <c r="C1244" s="3">
        <v>1995</v>
      </c>
      <c r="D1244" s="3">
        <v>0</v>
      </c>
      <c r="E1244" s="3">
        <v>0</v>
      </c>
      <c r="F1244" s="3">
        <v>0</v>
      </c>
      <c r="G1244" s="3">
        <v>26556</v>
      </c>
      <c r="H1244" s="3">
        <v>225</v>
      </c>
      <c r="I1244" s="3">
        <v>0</v>
      </c>
      <c r="J1244" s="3">
        <v>2114</v>
      </c>
      <c r="K1244" s="3">
        <v>1228</v>
      </c>
      <c r="L1244" s="3">
        <v>9246</v>
      </c>
      <c r="M1244" s="3">
        <v>0</v>
      </c>
      <c r="N1244" s="3">
        <v>15078</v>
      </c>
      <c r="O1244" s="3">
        <v>0</v>
      </c>
      <c r="P1244" s="3">
        <v>0</v>
      </c>
      <c r="Q1244" s="3">
        <v>0</v>
      </c>
      <c r="R1244" s="3">
        <v>82</v>
      </c>
      <c r="S1244" s="3">
        <v>0</v>
      </c>
      <c r="T1244" s="3">
        <v>95701</v>
      </c>
      <c r="U1244" s="3">
        <v>0</v>
      </c>
      <c r="V1244" s="3">
        <v>5557</v>
      </c>
      <c r="W1244" s="3">
        <v>722</v>
      </c>
      <c r="X1244" s="3">
        <v>17512</v>
      </c>
      <c r="Y1244" s="3">
        <v>0</v>
      </c>
      <c r="Z1244" s="3">
        <v>0</v>
      </c>
      <c r="AA1244" s="3">
        <v>3083</v>
      </c>
      <c r="AB1244" s="3">
        <v>0</v>
      </c>
      <c r="AC1244" s="3">
        <v>0</v>
      </c>
      <c r="AD1244" s="3">
        <v>0</v>
      </c>
      <c r="AE1244" s="3">
        <v>0</v>
      </c>
      <c r="AF1244" s="33">
        <f t="shared" si="19"/>
        <v>177104</v>
      </c>
    </row>
    <row r="1245" spans="1:32" ht="13.5" thickBot="1" x14ac:dyDescent="0.25">
      <c r="A1245" s="6" t="s">
        <v>73</v>
      </c>
      <c r="B1245" s="25" t="s">
        <v>41</v>
      </c>
      <c r="C1245" s="3">
        <v>1995</v>
      </c>
      <c r="D1245" s="3">
        <v>0</v>
      </c>
      <c r="E1245" s="3">
        <v>0</v>
      </c>
      <c r="F1245" s="3">
        <v>0</v>
      </c>
      <c r="G1245" s="3">
        <v>6454</v>
      </c>
      <c r="H1245" s="3">
        <v>0</v>
      </c>
      <c r="I1245" s="3">
        <v>0</v>
      </c>
      <c r="J1245" s="3">
        <v>6662</v>
      </c>
      <c r="K1245" s="3">
        <v>0</v>
      </c>
      <c r="L1245" s="3">
        <v>23518</v>
      </c>
      <c r="M1245" s="3">
        <v>0</v>
      </c>
      <c r="N1245" s="3">
        <v>31110</v>
      </c>
      <c r="O1245" s="3">
        <v>0</v>
      </c>
      <c r="P1245" s="3">
        <v>0</v>
      </c>
      <c r="Q1245" s="3">
        <v>0</v>
      </c>
      <c r="R1245" s="3">
        <v>0</v>
      </c>
      <c r="S1245" s="3">
        <v>8602</v>
      </c>
      <c r="T1245" s="3">
        <v>130442</v>
      </c>
      <c r="U1245" s="3">
        <v>0</v>
      </c>
      <c r="V1245" s="3">
        <v>29688</v>
      </c>
      <c r="W1245" s="3">
        <v>0</v>
      </c>
      <c r="X1245" s="3">
        <v>120462</v>
      </c>
      <c r="Y1245" s="3">
        <v>0</v>
      </c>
      <c r="Z1245" s="3">
        <v>0</v>
      </c>
      <c r="AA1245" s="3">
        <v>9995</v>
      </c>
      <c r="AB1245" s="3">
        <v>0</v>
      </c>
      <c r="AC1245" s="3">
        <v>0</v>
      </c>
      <c r="AD1245" s="3">
        <v>687</v>
      </c>
      <c r="AE1245" s="3">
        <v>0</v>
      </c>
      <c r="AF1245" s="33">
        <f t="shared" si="19"/>
        <v>367620</v>
      </c>
    </row>
    <row r="1246" spans="1:32" ht="13.5" thickBot="1" x14ac:dyDescent="0.25">
      <c r="A1246" s="6" t="s">
        <v>73</v>
      </c>
      <c r="B1246" s="25" t="s">
        <v>42</v>
      </c>
      <c r="C1246" s="3">
        <v>1995</v>
      </c>
      <c r="D1246" s="3">
        <v>0</v>
      </c>
      <c r="E1246" s="3">
        <v>0</v>
      </c>
      <c r="F1246" s="3">
        <v>0</v>
      </c>
      <c r="G1246" s="3">
        <v>19</v>
      </c>
      <c r="H1246" s="3">
        <v>0</v>
      </c>
      <c r="I1246" s="3">
        <v>0</v>
      </c>
      <c r="J1246" s="3">
        <v>0</v>
      </c>
      <c r="K1246" s="3">
        <v>0</v>
      </c>
      <c r="L1246" s="3">
        <v>3</v>
      </c>
      <c r="M1246" s="3">
        <v>0</v>
      </c>
      <c r="N1246" s="3">
        <v>2</v>
      </c>
      <c r="O1246" s="3">
        <v>0</v>
      </c>
      <c r="P1246" s="3">
        <v>0</v>
      </c>
      <c r="Q1246" s="3">
        <v>0</v>
      </c>
      <c r="R1246" s="3">
        <v>0</v>
      </c>
      <c r="S1246" s="3">
        <v>71</v>
      </c>
      <c r="T1246" s="3">
        <v>356</v>
      </c>
      <c r="U1246" s="3">
        <v>0</v>
      </c>
      <c r="V1246" s="3">
        <v>64</v>
      </c>
      <c r="W1246" s="3">
        <v>0</v>
      </c>
      <c r="X1246" s="3">
        <v>347</v>
      </c>
      <c r="Y1246" s="3">
        <v>0</v>
      </c>
      <c r="Z1246" s="3">
        <v>0</v>
      </c>
      <c r="AA1246" s="3">
        <v>112</v>
      </c>
      <c r="AB1246" s="3">
        <v>0</v>
      </c>
      <c r="AC1246" s="3">
        <v>0</v>
      </c>
      <c r="AD1246" s="3">
        <v>2</v>
      </c>
      <c r="AE1246" s="3">
        <v>0</v>
      </c>
      <c r="AF1246" s="33">
        <f t="shared" si="19"/>
        <v>976</v>
      </c>
    </row>
    <row r="1247" spans="1:32" ht="13.5" thickBot="1" x14ac:dyDescent="0.25">
      <c r="A1247" s="6" t="s">
        <v>73</v>
      </c>
      <c r="B1247" s="25" t="s">
        <v>43</v>
      </c>
      <c r="C1247" s="3">
        <v>1995</v>
      </c>
      <c r="D1247" s="3">
        <v>0</v>
      </c>
      <c r="E1247" s="3">
        <v>0</v>
      </c>
      <c r="F1247" s="3">
        <v>0</v>
      </c>
      <c r="G1247" s="3">
        <v>517</v>
      </c>
      <c r="H1247" s="3">
        <v>24</v>
      </c>
      <c r="I1247" s="3">
        <v>0</v>
      </c>
      <c r="J1247" s="3">
        <v>163</v>
      </c>
      <c r="K1247" s="3">
        <v>103</v>
      </c>
      <c r="L1247" s="3">
        <v>59</v>
      </c>
      <c r="M1247" s="3">
        <v>0</v>
      </c>
      <c r="N1247" s="3">
        <v>128</v>
      </c>
      <c r="O1247" s="3">
        <v>0</v>
      </c>
      <c r="P1247" s="3">
        <v>0</v>
      </c>
      <c r="Q1247" s="3">
        <v>0</v>
      </c>
      <c r="R1247" s="3">
        <v>0</v>
      </c>
      <c r="S1247" s="3">
        <v>674</v>
      </c>
      <c r="T1247" s="3">
        <v>5376</v>
      </c>
      <c r="U1247" s="3">
        <v>0</v>
      </c>
      <c r="V1247" s="3">
        <v>0</v>
      </c>
      <c r="W1247" s="3">
        <v>136</v>
      </c>
      <c r="X1247" s="3">
        <v>948</v>
      </c>
      <c r="Y1247" s="3">
        <v>0</v>
      </c>
      <c r="Z1247" s="3">
        <v>0</v>
      </c>
      <c r="AA1247" s="3">
        <v>105</v>
      </c>
      <c r="AB1247" s="3">
        <v>0</v>
      </c>
      <c r="AC1247" s="3">
        <v>0</v>
      </c>
      <c r="AD1247" s="3">
        <v>3</v>
      </c>
      <c r="AE1247" s="3">
        <v>0</v>
      </c>
      <c r="AF1247" s="33">
        <f t="shared" si="19"/>
        <v>8236</v>
      </c>
    </row>
    <row r="1248" spans="1:32" ht="13.5" thickBot="1" x14ac:dyDescent="0.25">
      <c r="A1248" s="6" t="s">
        <v>74</v>
      </c>
      <c r="B1248" s="25" t="s">
        <v>44</v>
      </c>
      <c r="C1248" s="3">
        <v>1995</v>
      </c>
      <c r="D1248" s="3">
        <v>0</v>
      </c>
      <c r="E1248" s="3">
        <v>0</v>
      </c>
      <c r="F1248" s="3">
        <v>0</v>
      </c>
      <c r="G1248" s="3">
        <v>663</v>
      </c>
      <c r="H1248" s="3">
        <v>28</v>
      </c>
      <c r="I1248" s="3">
        <v>0</v>
      </c>
      <c r="J1248" s="3">
        <v>10</v>
      </c>
      <c r="K1248" s="3">
        <v>0</v>
      </c>
      <c r="L1248" s="3">
        <v>70</v>
      </c>
      <c r="M1248" s="3">
        <v>0</v>
      </c>
      <c r="N1248" s="3">
        <v>17</v>
      </c>
      <c r="O1248" s="3">
        <v>0</v>
      </c>
      <c r="P1248" s="3">
        <v>0</v>
      </c>
      <c r="Q1248" s="3">
        <v>0</v>
      </c>
      <c r="R1248" s="3">
        <v>0</v>
      </c>
      <c r="S1248" s="3">
        <v>65</v>
      </c>
      <c r="T1248" s="3">
        <v>853</v>
      </c>
      <c r="U1248" s="3">
        <v>0</v>
      </c>
      <c r="V1248" s="3">
        <v>154</v>
      </c>
      <c r="W1248" s="3">
        <v>131</v>
      </c>
      <c r="X1248" s="3">
        <v>767</v>
      </c>
      <c r="Y1248" s="3">
        <v>0</v>
      </c>
      <c r="Z1248" s="3">
        <v>0</v>
      </c>
      <c r="AA1248" s="3">
        <v>11</v>
      </c>
      <c r="AB1248" s="3">
        <v>0</v>
      </c>
      <c r="AC1248" s="3">
        <v>0</v>
      </c>
      <c r="AD1248" s="3">
        <v>0</v>
      </c>
      <c r="AE1248" s="3">
        <v>0</v>
      </c>
      <c r="AF1248" s="33">
        <f t="shared" si="19"/>
        <v>2769</v>
      </c>
    </row>
    <row r="1249" spans="1:32" ht="13.5" thickBot="1" x14ac:dyDescent="0.25">
      <c r="A1249" s="6" t="s">
        <v>74</v>
      </c>
      <c r="B1249" s="25" t="s">
        <v>45</v>
      </c>
      <c r="C1249" s="3">
        <v>1995</v>
      </c>
      <c r="D1249" s="3">
        <v>0</v>
      </c>
      <c r="E1249" s="3">
        <v>2</v>
      </c>
      <c r="F1249" s="3">
        <v>0</v>
      </c>
      <c r="G1249" s="3">
        <v>15220</v>
      </c>
      <c r="H1249" s="3">
        <v>794</v>
      </c>
      <c r="I1249" s="3">
        <v>0</v>
      </c>
      <c r="J1249" s="3">
        <v>213</v>
      </c>
      <c r="K1249" s="3">
        <v>0</v>
      </c>
      <c r="L1249" s="3">
        <v>1881</v>
      </c>
      <c r="M1249" s="3">
        <v>0</v>
      </c>
      <c r="N1249" s="3">
        <v>3</v>
      </c>
      <c r="O1249" s="3">
        <v>0</v>
      </c>
      <c r="P1249" s="3">
        <v>0</v>
      </c>
      <c r="Q1249" s="3">
        <v>0</v>
      </c>
      <c r="R1249" s="3">
        <v>0</v>
      </c>
      <c r="S1249" s="3">
        <v>3562</v>
      </c>
      <c r="T1249" s="3">
        <v>4355</v>
      </c>
      <c r="U1249" s="3">
        <v>931</v>
      </c>
      <c r="V1249" s="3">
        <v>5575</v>
      </c>
      <c r="W1249" s="3">
        <v>2407</v>
      </c>
      <c r="X1249" s="3">
        <v>52876</v>
      </c>
      <c r="Y1249" s="3">
        <v>0</v>
      </c>
      <c r="Z1249" s="3">
        <v>0</v>
      </c>
      <c r="AA1249" s="3">
        <v>115</v>
      </c>
      <c r="AB1249" s="3">
        <v>4</v>
      </c>
      <c r="AC1249" s="3">
        <v>0</v>
      </c>
      <c r="AD1249" s="3">
        <v>0</v>
      </c>
      <c r="AE1249" s="3">
        <v>0</v>
      </c>
      <c r="AF1249" s="33">
        <f t="shared" si="19"/>
        <v>87938</v>
      </c>
    </row>
    <row r="1250" spans="1:32" ht="13.5" thickBot="1" x14ac:dyDescent="0.25">
      <c r="A1250" s="6" t="s">
        <v>74</v>
      </c>
      <c r="B1250" s="25" t="s">
        <v>46</v>
      </c>
      <c r="C1250" s="3">
        <v>1995</v>
      </c>
      <c r="D1250" s="3">
        <v>0</v>
      </c>
      <c r="E1250" s="3">
        <v>0</v>
      </c>
      <c r="F1250" s="3">
        <v>0</v>
      </c>
      <c r="G1250" s="3">
        <v>4</v>
      </c>
      <c r="H1250" s="3">
        <v>237</v>
      </c>
      <c r="I1250" s="3">
        <v>0</v>
      </c>
      <c r="J1250" s="3">
        <v>0</v>
      </c>
      <c r="K1250" s="3">
        <v>0</v>
      </c>
      <c r="L1250" s="3">
        <v>0</v>
      </c>
      <c r="M1250" s="3">
        <v>0</v>
      </c>
      <c r="N1250" s="3">
        <v>0</v>
      </c>
      <c r="O1250" s="3">
        <v>0</v>
      </c>
      <c r="P1250" s="3">
        <v>0</v>
      </c>
      <c r="Q1250" s="3">
        <v>0</v>
      </c>
      <c r="R1250" s="3">
        <v>0</v>
      </c>
      <c r="S1250" s="3">
        <v>1</v>
      </c>
      <c r="T1250" s="3">
        <v>0</v>
      </c>
      <c r="U1250" s="3">
        <v>0</v>
      </c>
      <c r="V1250" s="3">
        <v>40</v>
      </c>
      <c r="W1250" s="3">
        <v>708</v>
      </c>
      <c r="X1250" s="3">
        <v>2606</v>
      </c>
      <c r="Y1250" s="3">
        <v>0</v>
      </c>
      <c r="Z1250" s="3">
        <v>0</v>
      </c>
      <c r="AA1250" s="3">
        <v>0</v>
      </c>
      <c r="AB1250" s="3">
        <v>0</v>
      </c>
      <c r="AC1250" s="3">
        <v>0</v>
      </c>
      <c r="AD1250" s="3">
        <v>0</v>
      </c>
      <c r="AE1250" s="3">
        <v>0</v>
      </c>
      <c r="AF1250" s="33">
        <f t="shared" si="19"/>
        <v>3596</v>
      </c>
    </row>
    <row r="1251" spans="1:32" ht="13.5" thickBot="1" x14ac:dyDescent="0.25">
      <c r="A1251" s="6" t="s">
        <v>74</v>
      </c>
      <c r="B1251" s="25" t="s">
        <v>47</v>
      </c>
      <c r="C1251" s="3">
        <v>1995</v>
      </c>
      <c r="D1251" s="3">
        <v>0</v>
      </c>
      <c r="E1251" s="3">
        <v>0</v>
      </c>
      <c r="F1251" s="3">
        <v>0</v>
      </c>
      <c r="G1251" s="3">
        <v>6074</v>
      </c>
      <c r="H1251" s="3">
        <v>1292</v>
      </c>
      <c r="I1251" s="3">
        <v>0</v>
      </c>
      <c r="J1251" s="3">
        <v>2667</v>
      </c>
      <c r="K1251" s="3">
        <v>0</v>
      </c>
      <c r="L1251" s="3">
        <v>3646</v>
      </c>
      <c r="M1251" s="3">
        <v>0</v>
      </c>
      <c r="N1251" s="3">
        <v>699</v>
      </c>
      <c r="O1251" s="3">
        <v>0</v>
      </c>
      <c r="P1251" s="3">
        <v>0</v>
      </c>
      <c r="Q1251" s="3">
        <v>0</v>
      </c>
      <c r="R1251" s="3">
        <v>0</v>
      </c>
      <c r="S1251" s="3">
        <v>97</v>
      </c>
      <c r="T1251" s="3">
        <v>496</v>
      </c>
      <c r="U1251" s="3">
        <v>13</v>
      </c>
      <c r="V1251" s="3">
        <v>3447</v>
      </c>
      <c r="W1251" s="3">
        <v>1029</v>
      </c>
      <c r="X1251" s="3">
        <v>5937</v>
      </c>
      <c r="Y1251" s="3">
        <v>0</v>
      </c>
      <c r="Z1251" s="3">
        <v>0</v>
      </c>
      <c r="AA1251" s="3">
        <v>364</v>
      </c>
      <c r="AB1251" s="3">
        <v>0</v>
      </c>
      <c r="AC1251" s="3">
        <v>0</v>
      </c>
      <c r="AD1251" s="3">
        <v>0</v>
      </c>
      <c r="AE1251" s="3">
        <v>0</v>
      </c>
      <c r="AF1251" s="33">
        <f t="shared" si="19"/>
        <v>25761</v>
      </c>
    </row>
    <row r="1252" spans="1:32" ht="13.5" thickBot="1" x14ac:dyDescent="0.25">
      <c r="A1252" s="6" t="s">
        <v>74</v>
      </c>
      <c r="B1252" s="25" t="s">
        <v>48</v>
      </c>
      <c r="C1252" s="3">
        <v>1995</v>
      </c>
      <c r="D1252" s="3">
        <v>0</v>
      </c>
      <c r="E1252" s="3">
        <v>0</v>
      </c>
      <c r="F1252" s="3">
        <v>0</v>
      </c>
      <c r="G1252" s="3">
        <v>967</v>
      </c>
      <c r="H1252" s="3">
        <v>140</v>
      </c>
      <c r="I1252" s="3">
        <v>0</v>
      </c>
      <c r="J1252" s="3">
        <v>1261</v>
      </c>
      <c r="K1252" s="3">
        <v>0</v>
      </c>
      <c r="L1252" s="3">
        <v>951</v>
      </c>
      <c r="M1252" s="3">
        <v>0</v>
      </c>
      <c r="N1252" s="3">
        <v>1111</v>
      </c>
      <c r="O1252" s="3">
        <v>0</v>
      </c>
      <c r="P1252" s="3">
        <v>0</v>
      </c>
      <c r="Q1252" s="3">
        <v>0</v>
      </c>
      <c r="R1252" s="3">
        <v>0</v>
      </c>
      <c r="S1252" s="3">
        <v>630</v>
      </c>
      <c r="T1252" s="3">
        <v>5851</v>
      </c>
      <c r="U1252" s="3">
        <v>0</v>
      </c>
      <c r="V1252" s="3">
        <v>2413</v>
      </c>
      <c r="W1252" s="3">
        <v>0</v>
      </c>
      <c r="X1252" s="3">
        <v>5042</v>
      </c>
      <c r="Y1252" s="3">
        <v>0</v>
      </c>
      <c r="Z1252" s="3">
        <v>0</v>
      </c>
      <c r="AA1252" s="3">
        <v>444</v>
      </c>
      <c r="AB1252" s="3">
        <v>0</v>
      </c>
      <c r="AC1252" s="3">
        <v>0</v>
      </c>
      <c r="AD1252" s="3">
        <v>3</v>
      </c>
      <c r="AE1252" s="3">
        <v>0</v>
      </c>
      <c r="AF1252" s="33">
        <f t="shared" si="19"/>
        <v>18813</v>
      </c>
    </row>
    <row r="1253" spans="1:32" ht="13.5" thickBot="1" x14ac:dyDescent="0.25">
      <c r="A1253" s="6" t="s">
        <v>74</v>
      </c>
      <c r="B1253" s="25" t="s">
        <v>49</v>
      </c>
      <c r="C1253" s="3">
        <v>1995</v>
      </c>
      <c r="D1253" s="3">
        <v>0</v>
      </c>
      <c r="E1253" s="3">
        <v>0</v>
      </c>
      <c r="F1253" s="3">
        <v>0</v>
      </c>
      <c r="G1253" s="3">
        <v>4473</v>
      </c>
      <c r="H1253" s="3">
        <v>678</v>
      </c>
      <c r="I1253" s="3">
        <v>0</v>
      </c>
      <c r="J1253" s="3">
        <v>96</v>
      </c>
      <c r="K1253" s="3">
        <v>0</v>
      </c>
      <c r="L1253" s="3">
        <v>477</v>
      </c>
      <c r="M1253" s="3">
        <v>0</v>
      </c>
      <c r="N1253" s="3">
        <v>73</v>
      </c>
      <c r="O1253" s="3">
        <v>0</v>
      </c>
      <c r="P1253" s="3">
        <v>0</v>
      </c>
      <c r="Q1253" s="3">
        <v>0</v>
      </c>
      <c r="R1253" s="3">
        <v>0</v>
      </c>
      <c r="S1253" s="3">
        <v>10303</v>
      </c>
      <c r="T1253" s="3">
        <v>5013</v>
      </c>
      <c r="U1253" s="3">
        <v>188719</v>
      </c>
      <c r="V1253" s="3">
        <v>1754</v>
      </c>
      <c r="W1253" s="3">
        <v>7555</v>
      </c>
      <c r="X1253" s="3">
        <v>61531</v>
      </c>
      <c r="Y1253" s="3">
        <v>0</v>
      </c>
      <c r="Z1253" s="3">
        <v>0</v>
      </c>
      <c r="AA1253" s="3">
        <v>0</v>
      </c>
      <c r="AB1253" s="3">
        <v>0</v>
      </c>
      <c r="AC1253" s="3">
        <v>0</v>
      </c>
      <c r="AD1253" s="3">
        <v>0</v>
      </c>
      <c r="AE1253" s="3">
        <v>0</v>
      </c>
      <c r="AF1253" s="33">
        <f t="shared" si="19"/>
        <v>280672</v>
      </c>
    </row>
    <row r="1254" spans="1:32" ht="13.5" thickBot="1" x14ac:dyDescent="0.25">
      <c r="A1254" s="6" t="s">
        <v>74</v>
      </c>
      <c r="B1254" s="25" t="s">
        <v>50</v>
      </c>
      <c r="C1254" s="3">
        <v>1995</v>
      </c>
      <c r="D1254" s="3">
        <v>0</v>
      </c>
      <c r="E1254" s="3">
        <v>0</v>
      </c>
      <c r="F1254" s="3">
        <v>0</v>
      </c>
      <c r="G1254" s="3">
        <v>5654</v>
      </c>
      <c r="H1254" s="3">
        <v>293</v>
      </c>
      <c r="I1254" s="3">
        <v>0</v>
      </c>
      <c r="J1254" s="3">
        <v>844</v>
      </c>
      <c r="K1254" s="3">
        <v>0</v>
      </c>
      <c r="L1254" s="3">
        <v>400</v>
      </c>
      <c r="M1254" s="3">
        <v>0</v>
      </c>
      <c r="N1254" s="3">
        <v>76</v>
      </c>
      <c r="O1254" s="3">
        <v>0</v>
      </c>
      <c r="P1254" s="3">
        <v>0</v>
      </c>
      <c r="Q1254" s="3">
        <v>0</v>
      </c>
      <c r="R1254" s="3">
        <v>0</v>
      </c>
      <c r="S1254" s="3">
        <v>315</v>
      </c>
      <c r="T1254" s="3">
        <v>267</v>
      </c>
      <c r="U1254" s="3">
        <v>620</v>
      </c>
      <c r="V1254" s="3">
        <v>1809</v>
      </c>
      <c r="W1254" s="3">
        <v>452</v>
      </c>
      <c r="X1254" s="3">
        <v>5399</v>
      </c>
      <c r="Y1254" s="3">
        <v>0</v>
      </c>
      <c r="Z1254" s="3">
        <v>0</v>
      </c>
      <c r="AA1254" s="3">
        <v>135</v>
      </c>
      <c r="AB1254" s="3">
        <v>0</v>
      </c>
      <c r="AC1254" s="3">
        <v>0</v>
      </c>
      <c r="AD1254" s="3">
        <v>0</v>
      </c>
      <c r="AE1254" s="3">
        <v>0</v>
      </c>
      <c r="AF1254" s="33">
        <f t="shared" si="19"/>
        <v>16264</v>
      </c>
    </row>
    <row r="1255" spans="1:32" ht="13.5" thickBot="1" x14ac:dyDescent="0.25">
      <c r="A1255" s="6" t="s">
        <v>74</v>
      </c>
      <c r="B1255" s="25" t="s">
        <v>51</v>
      </c>
      <c r="C1255" s="3">
        <v>1995</v>
      </c>
      <c r="D1255" s="3">
        <v>0</v>
      </c>
      <c r="E1255" s="3">
        <v>0</v>
      </c>
      <c r="F1255" s="3">
        <v>0</v>
      </c>
      <c r="G1255" s="3">
        <v>1396</v>
      </c>
      <c r="H1255" s="3">
        <v>161</v>
      </c>
      <c r="I1255" s="3">
        <v>0</v>
      </c>
      <c r="J1255" s="3">
        <v>0</v>
      </c>
      <c r="K1255" s="3">
        <v>0</v>
      </c>
      <c r="L1255" s="3">
        <v>115</v>
      </c>
      <c r="M1255" s="3">
        <v>0</v>
      </c>
      <c r="N1255" s="3">
        <v>14</v>
      </c>
      <c r="O1255" s="3">
        <v>0</v>
      </c>
      <c r="P1255" s="3">
        <v>0</v>
      </c>
      <c r="Q1255" s="3">
        <v>0</v>
      </c>
      <c r="R1255" s="3">
        <v>0</v>
      </c>
      <c r="S1255" s="3">
        <v>102</v>
      </c>
      <c r="T1255" s="3">
        <v>2195</v>
      </c>
      <c r="U1255" s="3">
        <v>13</v>
      </c>
      <c r="V1255" s="3">
        <v>244</v>
      </c>
      <c r="W1255" s="3">
        <v>1450</v>
      </c>
      <c r="X1255" s="3">
        <v>10447</v>
      </c>
      <c r="Y1255" s="3">
        <v>0</v>
      </c>
      <c r="Z1255" s="3">
        <v>0</v>
      </c>
      <c r="AA1255" s="3">
        <v>0</v>
      </c>
      <c r="AB1255" s="3">
        <v>0</v>
      </c>
      <c r="AC1255" s="3">
        <v>0</v>
      </c>
      <c r="AD1255" s="3">
        <v>0</v>
      </c>
      <c r="AE1255" s="3">
        <v>0</v>
      </c>
      <c r="AF1255" s="33">
        <f t="shared" si="19"/>
        <v>16137</v>
      </c>
    </row>
    <row r="1256" spans="1:32" ht="13.5" thickBot="1" x14ac:dyDescent="0.25">
      <c r="A1256" s="6" t="s">
        <v>74</v>
      </c>
      <c r="B1256" s="25" t="s">
        <v>52</v>
      </c>
      <c r="C1256" s="3">
        <v>1995</v>
      </c>
      <c r="D1256" s="3">
        <v>0</v>
      </c>
      <c r="E1256" s="3">
        <v>0</v>
      </c>
      <c r="F1256" s="3">
        <v>0</v>
      </c>
      <c r="G1256" s="3">
        <v>1597</v>
      </c>
      <c r="H1256" s="3">
        <v>269</v>
      </c>
      <c r="I1256" s="3">
        <v>0</v>
      </c>
      <c r="J1256" s="3">
        <v>125</v>
      </c>
      <c r="K1256" s="3">
        <v>0</v>
      </c>
      <c r="L1256" s="3">
        <v>2474</v>
      </c>
      <c r="M1256" s="3">
        <v>0</v>
      </c>
      <c r="N1256" s="3">
        <v>835</v>
      </c>
      <c r="O1256" s="3">
        <v>0</v>
      </c>
      <c r="P1256" s="3">
        <v>0</v>
      </c>
      <c r="Q1256" s="3">
        <v>0</v>
      </c>
      <c r="R1256" s="3">
        <v>0</v>
      </c>
      <c r="S1256" s="3">
        <v>11</v>
      </c>
      <c r="T1256" s="3">
        <v>197</v>
      </c>
      <c r="U1256" s="3">
        <v>0</v>
      </c>
      <c r="V1256" s="3">
        <v>2177</v>
      </c>
      <c r="W1256" s="3">
        <v>498</v>
      </c>
      <c r="X1256" s="3">
        <v>2141</v>
      </c>
      <c r="Y1256" s="3">
        <v>0</v>
      </c>
      <c r="Z1256" s="3">
        <v>0</v>
      </c>
      <c r="AA1256" s="3">
        <v>103</v>
      </c>
      <c r="AB1256" s="3">
        <v>0</v>
      </c>
      <c r="AC1256" s="3">
        <v>0</v>
      </c>
      <c r="AD1256" s="3">
        <v>0</v>
      </c>
      <c r="AE1256" s="3">
        <v>0</v>
      </c>
      <c r="AF1256" s="33">
        <f t="shared" si="19"/>
        <v>10427</v>
      </c>
    </row>
    <row r="1257" spans="1:32" ht="13.5" thickBot="1" x14ac:dyDescent="0.25">
      <c r="A1257" s="6" t="s">
        <v>74</v>
      </c>
      <c r="B1257" s="25" t="s">
        <v>53</v>
      </c>
      <c r="C1257" s="3">
        <v>1995</v>
      </c>
      <c r="D1257" s="3">
        <v>0</v>
      </c>
      <c r="E1257" s="3">
        <v>0</v>
      </c>
      <c r="F1257" s="3">
        <v>0</v>
      </c>
      <c r="G1257" s="3">
        <v>505</v>
      </c>
      <c r="H1257" s="3">
        <v>82</v>
      </c>
      <c r="I1257" s="3">
        <v>0</v>
      </c>
      <c r="J1257" s="3">
        <v>137</v>
      </c>
      <c r="K1257" s="3">
        <v>0</v>
      </c>
      <c r="L1257" s="3">
        <v>135</v>
      </c>
      <c r="M1257" s="3">
        <v>0</v>
      </c>
      <c r="N1257" s="3">
        <v>75</v>
      </c>
      <c r="O1257" s="3">
        <v>0</v>
      </c>
      <c r="P1257" s="3">
        <v>0</v>
      </c>
      <c r="Q1257" s="3">
        <v>0</v>
      </c>
      <c r="R1257" s="3">
        <v>0</v>
      </c>
      <c r="S1257" s="3">
        <v>444</v>
      </c>
      <c r="T1257" s="3">
        <v>2161</v>
      </c>
      <c r="U1257" s="3">
        <v>0</v>
      </c>
      <c r="V1257" s="3">
        <v>834</v>
      </c>
      <c r="W1257" s="3">
        <v>96</v>
      </c>
      <c r="X1257" s="3">
        <v>4743</v>
      </c>
      <c r="Y1257" s="3">
        <v>0</v>
      </c>
      <c r="Z1257" s="3">
        <v>0</v>
      </c>
      <c r="AA1257" s="3">
        <v>11</v>
      </c>
      <c r="AB1257" s="3">
        <v>0</v>
      </c>
      <c r="AC1257" s="3">
        <v>0</v>
      </c>
      <c r="AD1257" s="3">
        <v>0</v>
      </c>
      <c r="AE1257" s="3">
        <v>0</v>
      </c>
      <c r="AF1257" s="33">
        <f t="shared" si="19"/>
        <v>9223</v>
      </c>
    </row>
    <row r="1258" spans="1:32" ht="13.5" thickBot="1" x14ac:dyDescent="0.25">
      <c r="A1258" s="6" t="s">
        <v>74</v>
      </c>
      <c r="B1258" s="25" t="s">
        <v>54</v>
      </c>
      <c r="C1258" s="3">
        <v>1995</v>
      </c>
      <c r="D1258" s="3">
        <v>0</v>
      </c>
      <c r="E1258" s="3">
        <v>0</v>
      </c>
      <c r="F1258" s="3">
        <v>0</v>
      </c>
      <c r="G1258" s="3">
        <v>2700</v>
      </c>
      <c r="H1258" s="3">
        <v>752</v>
      </c>
      <c r="I1258" s="3">
        <v>0</v>
      </c>
      <c r="J1258" s="3">
        <v>0</v>
      </c>
      <c r="K1258" s="3">
        <v>0</v>
      </c>
      <c r="L1258" s="3">
        <v>1423</v>
      </c>
      <c r="M1258" s="3">
        <v>0</v>
      </c>
      <c r="N1258" s="3">
        <v>1008</v>
      </c>
      <c r="O1258" s="3">
        <v>0</v>
      </c>
      <c r="P1258" s="3">
        <v>0</v>
      </c>
      <c r="Q1258" s="3">
        <v>0</v>
      </c>
      <c r="R1258" s="3">
        <v>0</v>
      </c>
      <c r="S1258" s="3">
        <v>274</v>
      </c>
      <c r="T1258" s="3">
        <v>7010</v>
      </c>
      <c r="U1258" s="3">
        <v>24</v>
      </c>
      <c r="V1258" s="3">
        <v>727</v>
      </c>
      <c r="W1258" s="3">
        <v>585</v>
      </c>
      <c r="X1258" s="3">
        <v>10966</v>
      </c>
      <c r="Y1258" s="3">
        <v>0</v>
      </c>
      <c r="Z1258" s="3">
        <v>0</v>
      </c>
      <c r="AA1258" s="3">
        <v>75</v>
      </c>
      <c r="AB1258" s="3">
        <v>0</v>
      </c>
      <c r="AC1258" s="3">
        <v>0</v>
      </c>
      <c r="AD1258" s="3">
        <v>0</v>
      </c>
      <c r="AE1258" s="3">
        <v>0</v>
      </c>
      <c r="AF1258" s="33">
        <f t="shared" si="19"/>
        <v>25544</v>
      </c>
    </row>
    <row r="1259" spans="1:32" ht="13.5" thickBot="1" x14ac:dyDescent="0.25">
      <c r="A1259" s="6" t="s">
        <v>74</v>
      </c>
      <c r="B1259" s="25" t="s">
        <v>55</v>
      </c>
      <c r="C1259" s="3">
        <v>1995</v>
      </c>
      <c r="D1259" s="3">
        <v>0</v>
      </c>
      <c r="E1259" s="3">
        <v>0</v>
      </c>
      <c r="F1259" s="3">
        <v>0</v>
      </c>
      <c r="G1259" s="3">
        <v>649</v>
      </c>
      <c r="H1259" s="3">
        <v>448</v>
      </c>
      <c r="I1259" s="3">
        <v>0</v>
      </c>
      <c r="J1259" s="3">
        <v>13</v>
      </c>
      <c r="K1259" s="3">
        <v>15</v>
      </c>
      <c r="L1259" s="3">
        <v>955</v>
      </c>
      <c r="M1259" s="3">
        <v>0</v>
      </c>
      <c r="N1259" s="3">
        <v>479</v>
      </c>
      <c r="O1259" s="3">
        <v>0</v>
      </c>
      <c r="P1259" s="3">
        <v>0</v>
      </c>
      <c r="Q1259" s="3">
        <v>0</v>
      </c>
      <c r="R1259" s="3">
        <v>0</v>
      </c>
      <c r="S1259" s="3">
        <v>237</v>
      </c>
      <c r="T1259" s="3">
        <v>4233</v>
      </c>
      <c r="U1259" s="3">
        <v>0</v>
      </c>
      <c r="V1259" s="3">
        <v>715</v>
      </c>
      <c r="W1259" s="3">
        <v>0</v>
      </c>
      <c r="X1259" s="3">
        <v>6790</v>
      </c>
      <c r="Y1259" s="3">
        <v>0</v>
      </c>
      <c r="Z1259" s="3">
        <v>0</v>
      </c>
      <c r="AA1259" s="3">
        <v>26</v>
      </c>
      <c r="AB1259" s="3">
        <v>0</v>
      </c>
      <c r="AC1259" s="3">
        <v>0</v>
      </c>
      <c r="AD1259" s="3">
        <v>6</v>
      </c>
      <c r="AE1259" s="3">
        <v>0</v>
      </c>
      <c r="AF1259" s="33">
        <v>14566</v>
      </c>
    </row>
    <row r="1260" spans="1:32" ht="13.5" thickBot="1" x14ac:dyDescent="0.25">
      <c r="A1260" s="6" t="s">
        <v>71</v>
      </c>
      <c r="B1260" s="25" t="s">
        <v>56</v>
      </c>
      <c r="C1260" s="3">
        <v>1995</v>
      </c>
      <c r="D1260" s="3">
        <v>1</v>
      </c>
      <c r="E1260" s="3">
        <v>0</v>
      </c>
      <c r="F1260" s="3">
        <v>0</v>
      </c>
      <c r="G1260" s="3">
        <v>3614</v>
      </c>
      <c r="H1260" s="3">
        <v>0</v>
      </c>
      <c r="I1260" s="3">
        <v>0</v>
      </c>
      <c r="J1260" s="3">
        <v>0</v>
      </c>
      <c r="K1260" s="3">
        <v>0</v>
      </c>
      <c r="L1260" s="3">
        <v>0</v>
      </c>
      <c r="M1260" s="3">
        <v>0</v>
      </c>
      <c r="N1260" s="3">
        <v>0</v>
      </c>
      <c r="O1260" s="3">
        <v>0</v>
      </c>
      <c r="P1260" s="3">
        <v>1406</v>
      </c>
      <c r="Q1260" s="3">
        <v>606</v>
      </c>
      <c r="R1260" s="3">
        <v>3204</v>
      </c>
      <c r="S1260" s="3">
        <v>0</v>
      </c>
      <c r="T1260" s="3">
        <v>0</v>
      </c>
      <c r="U1260" s="3">
        <v>0</v>
      </c>
      <c r="V1260" s="3">
        <v>0</v>
      </c>
      <c r="W1260" s="3">
        <v>1568</v>
      </c>
      <c r="X1260" s="3">
        <v>0</v>
      </c>
      <c r="Y1260" s="3">
        <v>0</v>
      </c>
      <c r="Z1260" s="3">
        <v>0</v>
      </c>
      <c r="AA1260" s="3">
        <v>0</v>
      </c>
      <c r="AB1260" s="3">
        <v>0</v>
      </c>
      <c r="AC1260" s="3">
        <v>0</v>
      </c>
      <c r="AD1260" s="3">
        <v>0</v>
      </c>
      <c r="AE1260" s="3">
        <v>409</v>
      </c>
      <c r="AF1260" s="33">
        <f t="shared" si="19"/>
        <v>10808</v>
      </c>
    </row>
    <row r="1261" spans="1:32" ht="13.5" thickBot="1" x14ac:dyDescent="0.25">
      <c r="A1261" s="6" t="s">
        <v>71</v>
      </c>
      <c r="B1261" s="25" t="s">
        <v>57</v>
      </c>
      <c r="C1261" s="3">
        <v>1995</v>
      </c>
      <c r="D1261" s="3">
        <v>0</v>
      </c>
      <c r="E1261" s="3">
        <v>8</v>
      </c>
      <c r="F1261" s="3">
        <v>12</v>
      </c>
      <c r="G1261" s="3">
        <v>0</v>
      </c>
      <c r="H1261" s="3">
        <v>55</v>
      </c>
      <c r="I1261" s="3">
        <v>0</v>
      </c>
      <c r="J1261" s="3">
        <v>178</v>
      </c>
      <c r="K1261" s="3">
        <v>1</v>
      </c>
      <c r="L1261" s="3">
        <v>130</v>
      </c>
      <c r="M1261" s="3">
        <v>14</v>
      </c>
      <c r="N1261" s="3">
        <v>1</v>
      </c>
      <c r="O1261" s="3">
        <v>0</v>
      </c>
      <c r="P1261" s="3">
        <v>0</v>
      </c>
      <c r="Q1261" s="3">
        <v>0</v>
      </c>
      <c r="R1261" s="3">
        <v>0</v>
      </c>
      <c r="S1261" s="3">
        <v>0</v>
      </c>
      <c r="T1261" s="3">
        <v>0</v>
      </c>
      <c r="U1261" s="3">
        <v>0</v>
      </c>
      <c r="V1261" s="3">
        <v>0</v>
      </c>
      <c r="W1261" s="3">
        <v>2</v>
      </c>
      <c r="X1261" s="3">
        <v>0</v>
      </c>
      <c r="Y1261" s="3">
        <v>0</v>
      </c>
      <c r="Z1261" s="3">
        <v>0</v>
      </c>
      <c r="AA1261" s="3">
        <v>46</v>
      </c>
      <c r="AB1261" s="3">
        <v>0</v>
      </c>
      <c r="AC1261" s="3">
        <v>0</v>
      </c>
      <c r="AD1261" s="3">
        <v>1</v>
      </c>
      <c r="AE1261" s="3">
        <v>1</v>
      </c>
      <c r="AF1261" s="33">
        <f t="shared" si="19"/>
        <v>449</v>
      </c>
    </row>
    <row r="1262" spans="1:32" ht="13.5" thickBot="1" x14ac:dyDescent="0.25">
      <c r="A1262" s="6" t="s">
        <v>71</v>
      </c>
      <c r="B1262" s="25" t="s">
        <v>58</v>
      </c>
      <c r="C1262" s="3">
        <v>1995</v>
      </c>
      <c r="D1262" s="3">
        <v>0</v>
      </c>
      <c r="E1262" s="3">
        <v>23</v>
      </c>
      <c r="F1262" s="3">
        <v>0</v>
      </c>
      <c r="G1262" s="3">
        <v>299</v>
      </c>
      <c r="H1262" s="3">
        <v>660</v>
      </c>
      <c r="I1262" s="3">
        <v>0</v>
      </c>
      <c r="J1262" s="3">
        <v>1209</v>
      </c>
      <c r="K1262" s="3">
        <v>0</v>
      </c>
      <c r="L1262" s="3">
        <v>851</v>
      </c>
      <c r="M1262" s="3">
        <v>0</v>
      </c>
      <c r="N1262" s="3">
        <v>0</v>
      </c>
      <c r="O1262" s="3">
        <v>0</v>
      </c>
      <c r="P1262" s="3">
        <v>0</v>
      </c>
      <c r="Q1262" s="3">
        <v>0</v>
      </c>
      <c r="R1262" s="3">
        <v>0</v>
      </c>
      <c r="S1262" s="3">
        <v>42</v>
      </c>
      <c r="T1262" s="3">
        <v>8690</v>
      </c>
      <c r="U1262" s="3">
        <v>0</v>
      </c>
      <c r="V1262" s="3">
        <v>243</v>
      </c>
      <c r="W1262" s="3">
        <v>0</v>
      </c>
      <c r="X1262" s="3">
        <v>1012</v>
      </c>
      <c r="Y1262" s="3">
        <v>0</v>
      </c>
      <c r="Z1262" s="3">
        <v>0</v>
      </c>
      <c r="AA1262" s="3">
        <v>1910</v>
      </c>
      <c r="AB1262" s="3">
        <v>0</v>
      </c>
      <c r="AC1262" s="3">
        <v>0</v>
      </c>
      <c r="AD1262" s="3">
        <v>13</v>
      </c>
      <c r="AE1262" s="3">
        <v>0</v>
      </c>
      <c r="AF1262" s="33">
        <f t="shared" si="19"/>
        <v>14952</v>
      </c>
    </row>
    <row r="1263" spans="1:32" ht="13.5" thickBot="1" x14ac:dyDescent="0.25">
      <c r="A1263" s="6" t="s">
        <v>71</v>
      </c>
      <c r="B1263" s="25" t="s">
        <v>59</v>
      </c>
      <c r="C1263" s="3">
        <v>1995</v>
      </c>
      <c r="D1263" s="3">
        <v>0</v>
      </c>
      <c r="E1263" s="3">
        <v>221</v>
      </c>
      <c r="F1263" s="3">
        <v>0</v>
      </c>
      <c r="G1263" s="3">
        <v>2396</v>
      </c>
      <c r="H1263" s="3">
        <v>799</v>
      </c>
      <c r="I1263" s="3">
        <v>317</v>
      </c>
      <c r="J1263" s="3">
        <v>31013</v>
      </c>
      <c r="K1263" s="3">
        <v>0</v>
      </c>
      <c r="L1263" s="3">
        <v>22</v>
      </c>
      <c r="M1263" s="3">
        <v>0</v>
      </c>
      <c r="N1263" s="3">
        <v>3733</v>
      </c>
      <c r="O1263" s="3">
        <v>0</v>
      </c>
      <c r="P1263" s="3">
        <v>0</v>
      </c>
      <c r="Q1263" s="3">
        <v>0</v>
      </c>
      <c r="R1263" s="3">
        <v>0</v>
      </c>
      <c r="S1263" s="3">
        <v>0</v>
      </c>
      <c r="T1263" s="3">
        <v>2650</v>
      </c>
      <c r="U1263" s="3">
        <v>0</v>
      </c>
      <c r="V1263" s="3">
        <v>4523</v>
      </c>
      <c r="W1263" s="3">
        <v>0</v>
      </c>
      <c r="X1263" s="3">
        <v>6321</v>
      </c>
      <c r="Y1263" s="3">
        <v>0</v>
      </c>
      <c r="Z1263" s="3">
        <v>0</v>
      </c>
      <c r="AA1263" s="3">
        <v>331</v>
      </c>
      <c r="AB1263" s="3">
        <v>0</v>
      </c>
      <c r="AC1263" s="3">
        <v>0</v>
      </c>
      <c r="AD1263" s="3">
        <v>0</v>
      </c>
      <c r="AE1263" s="3">
        <v>0</v>
      </c>
      <c r="AF1263" s="33">
        <f t="shared" si="19"/>
        <v>52326</v>
      </c>
    </row>
    <row r="1264" spans="1:32" ht="13.5" thickBot="1" x14ac:dyDescent="0.25">
      <c r="A1264" s="6" t="s">
        <v>71</v>
      </c>
      <c r="B1264" s="25" t="s">
        <v>60</v>
      </c>
      <c r="C1264" s="3">
        <v>1995</v>
      </c>
      <c r="D1264" s="3">
        <v>0</v>
      </c>
      <c r="E1264" s="3">
        <v>150</v>
      </c>
      <c r="F1264" s="3">
        <v>0</v>
      </c>
      <c r="G1264" s="3">
        <v>2462</v>
      </c>
      <c r="H1264" s="3">
        <v>246</v>
      </c>
      <c r="I1264" s="3">
        <v>0</v>
      </c>
      <c r="J1264" s="3">
        <v>1603</v>
      </c>
      <c r="K1264" s="3">
        <v>0</v>
      </c>
      <c r="L1264" s="3">
        <v>0</v>
      </c>
      <c r="M1264" s="3">
        <v>0</v>
      </c>
      <c r="N1264" s="3">
        <v>2734</v>
      </c>
      <c r="O1264" s="3">
        <v>0</v>
      </c>
      <c r="P1264" s="3">
        <v>0</v>
      </c>
      <c r="Q1264" s="3">
        <v>0</v>
      </c>
      <c r="R1264" s="3">
        <v>515</v>
      </c>
      <c r="S1264" s="3">
        <v>351</v>
      </c>
      <c r="T1264" s="3">
        <v>12498</v>
      </c>
      <c r="U1264" s="3">
        <v>0</v>
      </c>
      <c r="V1264" s="3">
        <v>0</v>
      </c>
      <c r="W1264" s="3">
        <v>0</v>
      </c>
      <c r="X1264" s="3">
        <v>614</v>
      </c>
      <c r="Y1264" s="3">
        <v>0</v>
      </c>
      <c r="Z1264" s="3">
        <v>0</v>
      </c>
      <c r="AA1264" s="3">
        <v>447</v>
      </c>
      <c r="AB1264" s="3">
        <v>0</v>
      </c>
      <c r="AC1264" s="3">
        <v>0</v>
      </c>
      <c r="AD1264" s="3">
        <v>50</v>
      </c>
      <c r="AE1264" s="3">
        <v>0</v>
      </c>
      <c r="AF1264" s="33">
        <f t="shared" si="19"/>
        <v>21670</v>
      </c>
    </row>
    <row r="1265" spans="1:34" ht="13.5" thickBot="1" x14ac:dyDescent="0.25">
      <c r="A1265" s="6" t="s">
        <v>71</v>
      </c>
      <c r="B1265" s="25" t="s">
        <v>61</v>
      </c>
      <c r="C1265" s="3">
        <v>1995</v>
      </c>
      <c r="D1265" s="3">
        <v>0</v>
      </c>
      <c r="E1265" s="3">
        <v>491</v>
      </c>
      <c r="F1265" s="3">
        <v>0</v>
      </c>
      <c r="G1265" s="3">
        <v>8620</v>
      </c>
      <c r="H1265" s="3">
        <v>762</v>
      </c>
      <c r="I1265" s="3">
        <v>542</v>
      </c>
      <c r="J1265" s="3">
        <v>5495</v>
      </c>
      <c r="K1265" s="3">
        <v>2</v>
      </c>
      <c r="L1265" s="3">
        <v>3573</v>
      </c>
      <c r="M1265" s="3">
        <v>0</v>
      </c>
      <c r="N1265" s="3">
        <v>3575</v>
      </c>
      <c r="O1265" s="3">
        <v>0</v>
      </c>
      <c r="P1265" s="3">
        <v>0</v>
      </c>
      <c r="Q1265" s="3">
        <v>2</v>
      </c>
      <c r="R1265" s="3">
        <v>802</v>
      </c>
      <c r="S1265" s="3">
        <v>919</v>
      </c>
      <c r="T1265" s="3">
        <v>11727</v>
      </c>
      <c r="U1265" s="3">
        <v>0</v>
      </c>
      <c r="V1265" s="3">
        <v>0</v>
      </c>
      <c r="W1265" s="3">
        <v>61</v>
      </c>
      <c r="X1265" s="3">
        <v>4687</v>
      </c>
      <c r="Y1265" s="3">
        <v>0</v>
      </c>
      <c r="Z1265" s="3">
        <v>0</v>
      </c>
      <c r="AA1265" s="3">
        <v>1784</v>
      </c>
      <c r="AB1265" s="3">
        <v>0</v>
      </c>
      <c r="AC1265" s="3">
        <v>0</v>
      </c>
      <c r="AD1265" s="3">
        <v>343</v>
      </c>
      <c r="AE1265" s="3">
        <v>12</v>
      </c>
      <c r="AF1265" s="33">
        <f t="shared" si="19"/>
        <v>43397</v>
      </c>
    </row>
    <row r="1266" spans="1:34" ht="13.5" thickBot="1" x14ac:dyDescent="0.25">
      <c r="A1266" s="6" t="s">
        <v>71</v>
      </c>
      <c r="B1266" s="25" t="s">
        <v>62</v>
      </c>
      <c r="C1266" s="3">
        <v>1995</v>
      </c>
      <c r="D1266" s="3">
        <v>0</v>
      </c>
      <c r="E1266" s="3">
        <v>53</v>
      </c>
      <c r="F1266" s="3">
        <v>9</v>
      </c>
      <c r="G1266" s="3">
        <v>398</v>
      </c>
      <c r="H1266" s="3">
        <v>806</v>
      </c>
      <c r="I1266" s="3">
        <v>134</v>
      </c>
      <c r="J1266" s="3">
        <v>1791</v>
      </c>
      <c r="K1266" s="3">
        <v>0</v>
      </c>
      <c r="L1266" s="3">
        <v>376</v>
      </c>
      <c r="M1266" s="3">
        <v>172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41</v>
      </c>
      <c r="T1266" s="3">
        <v>1372</v>
      </c>
      <c r="U1266" s="3">
        <v>0</v>
      </c>
      <c r="V1266" s="3">
        <v>0</v>
      </c>
      <c r="W1266" s="3">
        <v>5</v>
      </c>
      <c r="X1266" s="3">
        <v>14</v>
      </c>
      <c r="Y1266" s="3">
        <v>0</v>
      </c>
      <c r="Z1266" s="3">
        <v>0</v>
      </c>
      <c r="AA1266" s="3">
        <v>6</v>
      </c>
      <c r="AB1266" s="3">
        <v>0</v>
      </c>
      <c r="AC1266" s="3">
        <v>0</v>
      </c>
      <c r="AD1266" s="3">
        <v>0</v>
      </c>
      <c r="AE1266" s="3">
        <v>0</v>
      </c>
      <c r="AF1266" s="33">
        <f t="shared" si="19"/>
        <v>5177</v>
      </c>
    </row>
    <row r="1267" spans="1:34" ht="13.5" thickBot="1" x14ac:dyDescent="0.25">
      <c r="A1267" s="6" t="s">
        <v>71</v>
      </c>
      <c r="B1267" s="25" t="s">
        <v>63</v>
      </c>
      <c r="C1267" s="3">
        <v>1995</v>
      </c>
      <c r="D1267" s="3">
        <v>0</v>
      </c>
      <c r="E1267" s="3">
        <v>68</v>
      </c>
      <c r="F1267" s="3">
        <v>60</v>
      </c>
      <c r="G1267" s="3">
        <v>74</v>
      </c>
      <c r="H1267" s="3">
        <v>246</v>
      </c>
      <c r="I1267" s="3">
        <v>116</v>
      </c>
      <c r="J1267" s="3">
        <v>1714</v>
      </c>
      <c r="K1267" s="3">
        <v>0</v>
      </c>
      <c r="L1267" s="3">
        <v>652</v>
      </c>
      <c r="M1267" s="3">
        <v>21</v>
      </c>
      <c r="N1267" s="3">
        <v>3</v>
      </c>
      <c r="O1267" s="3">
        <v>0</v>
      </c>
      <c r="P1267" s="3">
        <v>0</v>
      </c>
      <c r="Q1267" s="3">
        <v>0</v>
      </c>
      <c r="R1267" s="3">
        <v>0</v>
      </c>
      <c r="S1267" s="3">
        <v>0</v>
      </c>
      <c r="T1267" s="3">
        <v>594</v>
      </c>
      <c r="U1267" s="3">
        <v>0</v>
      </c>
      <c r="V1267" s="3">
        <v>0</v>
      </c>
      <c r="W1267" s="3">
        <v>0</v>
      </c>
      <c r="X1267" s="3">
        <v>158</v>
      </c>
      <c r="Y1267" s="3">
        <v>0</v>
      </c>
      <c r="Z1267" s="3">
        <v>0</v>
      </c>
      <c r="AA1267" s="3">
        <v>239</v>
      </c>
      <c r="AB1267" s="3">
        <v>0</v>
      </c>
      <c r="AC1267" s="3">
        <v>0</v>
      </c>
      <c r="AD1267" s="3">
        <v>2</v>
      </c>
      <c r="AE1267" s="3">
        <v>0</v>
      </c>
      <c r="AF1267" s="33">
        <f t="shared" si="19"/>
        <v>3947</v>
      </c>
    </row>
    <row r="1268" spans="1:34" ht="13.5" thickBot="1" x14ac:dyDescent="0.25">
      <c r="A1268" s="6" t="s">
        <v>71</v>
      </c>
      <c r="B1268" s="25" t="s">
        <v>64</v>
      </c>
      <c r="C1268" s="3">
        <v>1995</v>
      </c>
      <c r="D1268" s="3">
        <v>0</v>
      </c>
      <c r="E1268" s="3">
        <v>125</v>
      </c>
      <c r="F1268" s="3">
        <v>0</v>
      </c>
      <c r="G1268" s="3">
        <v>3522</v>
      </c>
      <c r="H1268" s="3">
        <v>1329</v>
      </c>
      <c r="I1268" s="3">
        <v>31</v>
      </c>
      <c r="J1268" s="3">
        <v>2877</v>
      </c>
      <c r="K1268" s="3">
        <v>0</v>
      </c>
      <c r="L1268" s="3">
        <v>116</v>
      </c>
      <c r="M1268" s="3">
        <v>0</v>
      </c>
      <c r="N1268" s="3">
        <v>146</v>
      </c>
      <c r="O1268" s="3">
        <v>0</v>
      </c>
      <c r="P1268" s="3">
        <v>0</v>
      </c>
      <c r="Q1268" s="3">
        <v>0</v>
      </c>
      <c r="R1268" s="3">
        <v>15</v>
      </c>
      <c r="S1268" s="3">
        <v>322</v>
      </c>
      <c r="T1268" s="3">
        <v>9244</v>
      </c>
      <c r="U1268" s="3">
        <v>8912</v>
      </c>
      <c r="V1268" s="3">
        <v>1260</v>
      </c>
      <c r="W1268" s="3">
        <v>378</v>
      </c>
      <c r="X1268" s="3">
        <v>3014</v>
      </c>
      <c r="Y1268" s="3">
        <v>0</v>
      </c>
      <c r="Z1268" s="3">
        <v>0</v>
      </c>
      <c r="AA1268" s="3">
        <v>478</v>
      </c>
      <c r="AB1268" s="3">
        <v>0</v>
      </c>
      <c r="AC1268" s="3">
        <v>0</v>
      </c>
      <c r="AD1268" s="3">
        <v>16</v>
      </c>
      <c r="AE1268" s="3">
        <v>0</v>
      </c>
      <c r="AF1268" s="33">
        <f t="shared" si="19"/>
        <v>31785</v>
      </c>
    </row>
    <row r="1269" spans="1:34" ht="13.5" thickBot="1" x14ac:dyDescent="0.25">
      <c r="A1269" s="6" t="s">
        <v>71</v>
      </c>
      <c r="B1269" s="25" t="s">
        <v>65</v>
      </c>
      <c r="C1269" s="3">
        <v>1995</v>
      </c>
      <c r="D1269" s="3">
        <v>0</v>
      </c>
      <c r="E1269" s="3">
        <v>299</v>
      </c>
      <c r="F1269" s="3">
        <v>0</v>
      </c>
      <c r="G1269" s="3">
        <v>3735</v>
      </c>
      <c r="H1269" s="3">
        <v>0</v>
      </c>
      <c r="I1269" s="3">
        <v>0</v>
      </c>
      <c r="J1269" s="3">
        <v>8696</v>
      </c>
      <c r="K1269" s="3">
        <v>0</v>
      </c>
      <c r="L1269" s="3">
        <v>6088</v>
      </c>
      <c r="M1269" s="3">
        <v>0</v>
      </c>
      <c r="N1269" s="3">
        <v>1609</v>
      </c>
      <c r="O1269" s="3">
        <v>0</v>
      </c>
      <c r="P1269" s="3">
        <v>0</v>
      </c>
      <c r="Q1269" s="3">
        <v>0</v>
      </c>
      <c r="R1269" s="3">
        <v>0</v>
      </c>
      <c r="S1269" s="3">
        <v>303</v>
      </c>
      <c r="T1269" s="3">
        <v>205</v>
      </c>
      <c r="U1269" s="3">
        <v>5103</v>
      </c>
      <c r="V1269" s="3">
        <v>10185</v>
      </c>
      <c r="W1269" s="3">
        <v>330</v>
      </c>
      <c r="X1269" s="3">
        <v>67236</v>
      </c>
      <c r="Y1269" s="3">
        <v>0</v>
      </c>
      <c r="Z1269" s="3">
        <v>0</v>
      </c>
      <c r="AA1269" s="3">
        <v>6579</v>
      </c>
      <c r="AB1269" s="3">
        <v>0</v>
      </c>
      <c r="AC1269" s="3">
        <v>0</v>
      </c>
      <c r="AD1269" s="3">
        <v>0</v>
      </c>
      <c r="AE1269" s="3">
        <v>0</v>
      </c>
      <c r="AF1269" s="33">
        <f t="shared" si="19"/>
        <v>110368</v>
      </c>
    </row>
    <row r="1270" spans="1:34" ht="13.5" thickBot="1" x14ac:dyDescent="0.25">
      <c r="A1270" s="6" t="s">
        <v>71</v>
      </c>
      <c r="B1270" s="25" t="s">
        <v>66</v>
      </c>
      <c r="C1270" s="3">
        <v>1995</v>
      </c>
      <c r="D1270" s="3">
        <v>0</v>
      </c>
      <c r="E1270" s="3">
        <v>276</v>
      </c>
      <c r="F1270" s="3">
        <v>0</v>
      </c>
      <c r="G1270" s="3">
        <v>1530</v>
      </c>
      <c r="H1270" s="3">
        <v>896</v>
      </c>
      <c r="I1270" s="3">
        <v>0</v>
      </c>
      <c r="J1270" s="3">
        <v>632</v>
      </c>
      <c r="K1270" s="3">
        <v>0</v>
      </c>
      <c r="L1270" s="3">
        <v>828</v>
      </c>
      <c r="M1270" s="3">
        <v>218</v>
      </c>
      <c r="N1270" s="3">
        <v>4115</v>
      </c>
      <c r="O1270" s="3">
        <v>0</v>
      </c>
      <c r="P1270" s="3">
        <v>0</v>
      </c>
      <c r="Q1270" s="3">
        <v>0</v>
      </c>
      <c r="R1270" s="3">
        <v>0</v>
      </c>
      <c r="S1270" s="3">
        <v>529</v>
      </c>
      <c r="T1270" s="3">
        <v>26260</v>
      </c>
      <c r="U1270" s="3">
        <v>0</v>
      </c>
      <c r="V1270" s="3">
        <v>0</v>
      </c>
      <c r="W1270" s="3">
        <v>0</v>
      </c>
      <c r="X1270" s="3">
        <v>2914</v>
      </c>
      <c r="Y1270" s="3">
        <v>0</v>
      </c>
      <c r="Z1270" s="3">
        <v>0</v>
      </c>
      <c r="AA1270" s="3">
        <v>1753</v>
      </c>
      <c r="AB1270" s="3">
        <v>0</v>
      </c>
      <c r="AC1270" s="3">
        <v>0</v>
      </c>
      <c r="AD1270" s="3">
        <v>299</v>
      </c>
      <c r="AE1270" s="3">
        <v>0</v>
      </c>
      <c r="AF1270" s="33">
        <f t="shared" si="19"/>
        <v>40250</v>
      </c>
    </row>
    <row r="1271" spans="1:34" ht="13.5" thickBot="1" x14ac:dyDescent="0.25">
      <c r="A1271" s="6" t="s">
        <v>71</v>
      </c>
      <c r="B1271" s="25" t="s">
        <v>67</v>
      </c>
      <c r="C1271" s="3">
        <v>1995</v>
      </c>
      <c r="D1271" s="3">
        <v>0</v>
      </c>
      <c r="E1271" s="3">
        <v>6</v>
      </c>
      <c r="F1271" s="3">
        <v>0</v>
      </c>
      <c r="G1271" s="3">
        <v>5163</v>
      </c>
      <c r="H1271" s="3">
        <v>746</v>
      </c>
      <c r="I1271" s="3">
        <v>0</v>
      </c>
      <c r="J1271" s="3">
        <v>1770</v>
      </c>
      <c r="K1271" s="3">
        <v>0</v>
      </c>
      <c r="L1271" s="3">
        <v>0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  <c r="R1271" s="3">
        <v>52</v>
      </c>
      <c r="S1271" s="3">
        <v>375</v>
      </c>
      <c r="T1271" s="3">
        <v>5345</v>
      </c>
      <c r="U1271" s="3">
        <v>320</v>
      </c>
      <c r="V1271" s="3">
        <v>0</v>
      </c>
      <c r="W1271" s="3">
        <v>572</v>
      </c>
      <c r="X1271" s="3">
        <v>810</v>
      </c>
      <c r="Y1271" s="3">
        <v>0</v>
      </c>
      <c r="Z1271" s="3">
        <v>0</v>
      </c>
      <c r="AA1271" s="3">
        <v>79</v>
      </c>
      <c r="AB1271" s="3">
        <v>0</v>
      </c>
      <c r="AC1271" s="3">
        <v>0</v>
      </c>
      <c r="AD1271" s="3">
        <v>49</v>
      </c>
      <c r="AE1271" s="3">
        <v>0</v>
      </c>
      <c r="AF1271" s="33">
        <f t="shared" si="19"/>
        <v>15287</v>
      </c>
    </row>
    <row r="1272" spans="1:34" ht="13.5" thickBot="1" x14ac:dyDescent="0.25">
      <c r="A1272" s="6" t="s">
        <v>71</v>
      </c>
      <c r="B1272" s="25" t="s">
        <v>68</v>
      </c>
      <c r="C1272" s="3">
        <v>1995</v>
      </c>
      <c r="D1272" s="3">
        <v>0</v>
      </c>
      <c r="E1272" s="3">
        <v>156</v>
      </c>
      <c r="F1272" s="3">
        <v>0</v>
      </c>
      <c r="G1272" s="3">
        <v>685</v>
      </c>
      <c r="H1272" s="3">
        <v>126</v>
      </c>
      <c r="I1272" s="3">
        <v>120</v>
      </c>
      <c r="J1272" s="3">
        <v>1438</v>
      </c>
      <c r="K1272" s="3">
        <v>0</v>
      </c>
      <c r="L1272" s="3">
        <v>0</v>
      </c>
      <c r="M1272" s="3">
        <v>3</v>
      </c>
      <c r="N1272" s="3">
        <v>1298</v>
      </c>
      <c r="O1272" s="3">
        <v>0</v>
      </c>
      <c r="P1272" s="3">
        <v>0</v>
      </c>
      <c r="Q1272" s="3">
        <v>0</v>
      </c>
      <c r="R1272" s="3">
        <v>92</v>
      </c>
      <c r="S1272" s="3">
        <v>28</v>
      </c>
      <c r="T1272" s="3">
        <v>238</v>
      </c>
      <c r="U1272" s="3">
        <v>0</v>
      </c>
      <c r="V1272" s="3">
        <v>0</v>
      </c>
      <c r="W1272" s="3">
        <v>0</v>
      </c>
      <c r="X1272" s="3">
        <v>432</v>
      </c>
      <c r="Y1272" s="3">
        <v>0</v>
      </c>
      <c r="Z1272" s="3">
        <v>0</v>
      </c>
      <c r="AA1272" s="3">
        <v>598</v>
      </c>
      <c r="AB1272" s="3">
        <v>0</v>
      </c>
      <c r="AC1272" s="3">
        <v>0</v>
      </c>
      <c r="AD1272" s="3">
        <v>1</v>
      </c>
      <c r="AE1272" s="3">
        <v>0</v>
      </c>
      <c r="AF1272" s="33">
        <f t="shared" si="19"/>
        <v>5215</v>
      </c>
      <c r="AG1272" s="3">
        <f>SUM(AF1224:AF1272)</f>
        <v>4734594</v>
      </c>
    </row>
    <row r="1273" spans="1:34" ht="13.5" thickBot="1" x14ac:dyDescent="0.25">
      <c r="A1273" s="6" t="s">
        <v>72</v>
      </c>
      <c r="B1273" s="3" t="s">
        <v>20</v>
      </c>
      <c r="C1273" s="3">
        <v>1996</v>
      </c>
      <c r="D1273" s="3">
        <v>0</v>
      </c>
      <c r="E1273" s="3">
        <v>50</v>
      </c>
      <c r="F1273" s="3">
        <v>0</v>
      </c>
      <c r="G1273" s="3">
        <v>6310</v>
      </c>
      <c r="H1273" s="3">
        <v>0</v>
      </c>
      <c r="I1273" s="3">
        <v>0</v>
      </c>
      <c r="J1273" s="3">
        <v>5289</v>
      </c>
      <c r="K1273" s="3">
        <v>0</v>
      </c>
      <c r="L1273" s="3">
        <v>257</v>
      </c>
      <c r="M1273" s="3">
        <v>0</v>
      </c>
      <c r="N1273" s="3">
        <v>2103</v>
      </c>
      <c r="O1273" s="3">
        <v>0</v>
      </c>
      <c r="P1273" s="3">
        <v>0</v>
      </c>
      <c r="Q1273" s="3">
        <v>0</v>
      </c>
      <c r="R1273" s="3">
        <v>0</v>
      </c>
      <c r="S1273" s="3">
        <v>3948</v>
      </c>
      <c r="T1273" s="3">
        <v>41167</v>
      </c>
      <c r="U1273" s="3">
        <v>0</v>
      </c>
      <c r="V1273" s="3">
        <v>16693</v>
      </c>
      <c r="W1273" s="3">
        <v>0</v>
      </c>
      <c r="X1273" s="3">
        <v>229805</v>
      </c>
      <c r="Y1273" s="3">
        <v>0</v>
      </c>
      <c r="Z1273" s="3">
        <v>0</v>
      </c>
      <c r="AA1273" s="3">
        <v>214</v>
      </c>
      <c r="AB1273" s="3">
        <v>0</v>
      </c>
      <c r="AC1273" s="3">
        <v>0</v>
      </c>
      <c r="AD1273" s="3">
        <v>6</v>
      </c>
      <c r="AE1273" s="3">
        <v>0</v>
      </c>
      <c r="AF1273" s="33">
        <f t="shared" si="19"/>
        <v>305842</v>
      </c>
    </row>
    <row r="1274" spans="1:34" ht="13.5" thickBot="1" x14ac:dyDescent="0.25">
      <c r="A1274" s="6" t="s">
        <v>72</v>
      </c>
      <c r="B1274" s="3" t="s">
        <v>21</v>
      </c>
      <c r="C1274" s="3">
        <v>1996</v>
      </c>
      <c r="D1274" s="3">
        <v>0</v>
      </c>
      <c r="E1274" s="3">
        <v>0</v>
      </c>
      <c r="F1274" s="3">
        <v>0</v>
      </c>
      <c r="G1274" s="3">
        <v>1969</v>
      </c>
      <c r="H1274" s="3">
        <v>0</v>
      </c>
      <c r="I1274" s="3">
        <v>0</v>
      </c>
      <c r="J1274" s="3">
        <v>2082</v>
      </c>
      <c r="K1274" s="3">
        <v>0</v>
      </c>
      <c r="L1274" s="3">
        <v>708</v>
      </c>
      <c r="M1274" s="3">
        <v>0</v>
      </c>
      <c r="N1274" s="3">
        <v>1635</v>
      </c>
      <c r="O1274" s="3">
        <v>0</v>
      </c>
      <c r="P1274" s="3">
        <v>0</v>
      </c>
      <c r="Q1274" s="3">
        <v>0</v>
      </c>
      <c r="R1274" s="3">
        <v>0</v>
      </c>
      <c r="S1274" s="3">
        <v>2911</v>
      </c>
      <c r="T1274" s="3">
        <v>37742</v>
      </c>
      <c r="U1274" s="3">
        <v>0</v>
      </c>
      <c r="V1274" s="3">
        <v>5861</v>
      </c>
      <c r="W1274" s="3">
        <v>0</v>
      </c>
      <c r="X1274" s="3">
        <v>159109</v>
      </c>
      <c r="Y1274" s="3">
        <v>0</v>
      </c>
      <c r="Z1274" s="3">
        <v>0</v>
      </c>
      <c r="AA1274" s="3">
        <v>80</v>
      </c>
      <c r="AB1274" s="3">
        <v>0</v>
      </c>
      <c r="AC1274" s="3">
        <v>0</v>
      </c>
      <c r="AD1274" s="3">
        <v>3</v>
      </c>
      <c r="AE1274" s="3">
        <v>0</v>
      </c>
      <c r="AF1274" s="33">
        <f t="shared" si="19"/>
        <v>212100</v>
      </c>
    </row>
    <row r="1275" spans="1:34" ht="13.5" thickBot="1" x14ac:dyDescent="0.25">
      <c r="A1275" s="6" t="s">
        <v>72</v>
      </c>
      <c r="B1275" s="3" t="s">
        <v>22</v>
      </c>
      <c r="C1275" s="3">
        <v>1996</v>
      </c>
      <c r="D1275" s="3">
        <v>0</v>
      </c>
      <c r="E1275" s="3">
        <v>832</v>
      </c>
      <c r="F1275" s="3">
        <v>0</v>
      </c>
      <c r="G1275" s="3">
        <v>10481</v>
      </c>
      <c r="H1275" s="3">
        <v>0</v>
      </c>
      <c r="I1275" s="3">
        <v>0</v>
      </c>
      <c r="J1275" s="3">
        <v>7159</v>
      </c>
      <c r="K1275" s="3">
        <v>0</v>
      </c>
      <c r="L1275" s="3">
        <v>721</v>
      </c>
      <c r="M1275" s="3">
        <v>0</v>
      </c>
      <c r="N1275" s="3">
        <v>12402</v>
      </c>
      <c r="O1275" s="3">
        <v>0</v>
      </c>
      <c r="P1275" s="3">
        <v>0</v>
      </c>
      <c r="Q1275" s="3">
        <v>0</v>
      </c>
      <c r="R1275" s="3">
        <v>0</v>
      </c>
      <c r="S1275" s="3">
        <v>18946</v>
      </c>
      <c r="T1275" s="3">
        <v>123460</v>
      </c>
      <c r="U1275" s="3">
        <v>0</v>
      </c>
      <c r="V1275" s="3">
        <v>7643</v>
      </c>
      <c r="W1275" s="3">
        <v>0</v>
      </c>
      <c r="X1275" s="3">
        <v>123460</v>
      </c>
      <c r="Y1275" s="3">
        <v>0</v>
      </c>
      <c r="Z1275" s="3">
        <v>0</v>
      </c>
      <c r="AA1275" s="3">
        <v>693</v>
      </c>
      <c r="AB1275" s="3">
        <v>0</v>
      </c>
      <c r="AC1275" s="3">
        <v>0</v>
      </c>
      <c r="AD1275" s="3">
        <v>0</v>
      </c>
      <c r="AE1275" s="3">
        <v>0</v>
      </c>
      <c r="AF1275" s="33">
        <f t="shared" si="19"/>
        <v>305797</v>
      </c>
    </row>
    <row r="1276" spans="1:34" s="44" customFormat="1" ht="13.5" thickBot="1" x14ac:dyDescent="0.25">
      <c r="A1276" s="42" t="s">
        <v>72</v>
      </c>
      <c r="B1276" s="43" t="s">
        <v>23</v>
      </c>
      <c r="C1276" s="43">
        <v>1996</v>
      </c>
      <c r="D1276" s="43">
        <v>0</v>
      </c>
      <c r="E1276" s="43">
        <v>874</v>
      </c>
      <c r="F1276" s="43">
        <v>0</v>
      </c>
      <c r="G1276" s="43">
        <v>10653</v>
      </c>
      <c r="H1276" s="43">
        <v>4296</v>
      </c>
      <c r="I1276" s="43">
        <v>0</v>
      </c>
      <c r="J1276" s="43">
        <v>19794</v>
      </c>
      <c r="K1276" s="43">
        <v>0</v>
      </c>
      <c r="L1276" s="43">
        <v>179</v>
      </c>
      <c r="M1276" s="43">
        <v>0</v>
      </c>
      <c r="N1276" s="43">
        <v>1232</v>
      </c>
      <c r="O1276" s="43">
        <v>33</v>
      </c>
      <c r="P1276" s="43">
        <v>0</v>
      </c>
      <c r="Q1276" s="43">
        <v>0</v>
      </c>
      <c r="R1276" s="43">
        <v>0</v>
      </c>
      <c r="S1276" s="43">
        <v>473</v>
      </c>
      <c r="T1276" s="43">
        <v>5451</v>
      </c>
      <c r="U1276" s="43">
        <v>0</v>
      </c>
      <c r="V1276" s="43">
        <v>29980</v>
      </c>
      <c r="W1276" s="43">
        <v>0</v>
      </c>
      <c r="X1276" s="43">
        <v>93190</v>
      </c>
      <c r="Y1276" s="43">
        <v>0</v>
      </c>
      <c r="Z1276" s="43">
        <v>0</v>
      </c>
      <c r="AA1276" s="43">
        <v>8065</v>
      </c>
      <c r="AB1276" s="43">
        <v>0</v>
      </c>
      <c r="AC1276" s="43">
        <v>0</v>
      </c>
      <c r="AD1276" s="43">
        <v>40</v>
      </c>
      <c r="AE1276" s="43">
        <v>0</v>
      </c>
      <c r="AF1276" s="57">
        <f t="shared" si="19"/>
        <v>174260</v>
      </c>
      <c r="AG1276" s="43"/>
      <c r="AH1276" s="43"/>
    </row>
    <row r="1277" spans="1:34" ht="13.5" thickBot="1" x14ac:dyDescent="0.25">
      <c r="A1277" s="6" t="s">
        <v>72</v>
      </c>
      <c r="B1277" s="3" t="s">
        <v>24</v>
      </c>
      <c r="C1277" s="3">
        <v>1996</v>
      </c>
      <c r="D1277" s="3">
        <v>0</v>
      </c>
      <c r="E1277" s="3">
        <v>105</v>
      </c>
      <c r="F1277" s="3">
        <v>0</v>
      </c>
      <c r="G1277" s="3">
        <v>41671</v>
      </c>
      <c r="H1277" s="3">
        <v>881</v>
      </c>
      <c r="I1277" s="3">
        <v>0</v>
      </c>
      <c r="J1277" s="3">
        <v>10496</v>
      </c>
      <c r="K1277" s="3">
        <v>471</v>
      </c>
      <c r="L1277" s="3">
        <v>2776</v>
      </c>
      <c r="M1277" s="3">
        <v>0</v>
      </c>
      <c r="N1277" s="3">
        <v>12438</v>
      </c>
      <c r="O1277" s="3">
        <v>0</v>
      </c>
      <c r="P1277" s="3">
        <v>0</v>
      </c>
      <c r="Q1277" s="3">
        <v>0</v>
      </c>
      <c r="R1277" s="3">
        <v>0</v>
      </c>
      <c r="S1277" s="3">
        <v>20141</v>
      </c>
      <c r="T1277" s="3">
        <v>222649</v>
      </c>
      <c r="U1277" s="3">
        <v>0</v>
      </c>
      <c r="V1277" s="3">
        <v>24704</v>
      </c>
      <c r="W1277" s="3">
        <v>1434</v>
      </c>
      <c r="X1277" s="3">
        <v>248099</v>
      </c>
      <c r="Y1277" s="3">
        <v>0</v>
      </c>
      <c r="Z1277" s="3">
        <v>0</v>
      </c>
      <c r="AA1277" s="3">
        <v>4858</v>
      </c>
      <c r="AB1277" s="3">
        <v>0</v>
      </c>
      <c r="AC1277" s="3">
        <v>0</v>
      </c>
      <c r="AD1277" s="3">
        <v>972</v>
      </c>
      <c r="AE1277" s="3">
        <v>0</v>
      </c>
      <c r="AF1277" s="33">
        <f t="shared" si="19"/>
        <v>591695</v>
      </c>
    </row>
    <row r="1278" spans="1:34" ht="13.5" thickBot="1" x14ac:dyDescent="0.25">
      <c r="A1278" s="6" t="s">
        <v>72</v>
      </c>
      <c r="B1278" s="3" t="s">
        <v>25</v>
      </c>
      <c r="C1278" s="3">
        <v>1996</v>
      </c>
      <c r="D1278" s="3">
        <v>0</v>
      </c>
      <c r="E1278" s="3">
        <v>2000</v>
      </c>
      <c r="F1278" s="3">
        <v>0</v>
      </c>
      <c r="G1278" s="3">
        <v>86000</v>
      </c>
      <c r="H1278" s="3">
        <v>223</v>
      </c>
      <c r="I1278" s="3">
        <v>0</v>
      </c>
      <c r="J1278" s="3">
        <v>33000</v>
      </c>
      <c r="K1278" s="3">
        <v>1773</v>
      </c>
      <c r="L1278" s="3">
        <v>0</v>
      </c>
      <c r="M1278" s="3">
        <v>0</v>
      </c>
      <c r="N1278" s="3">
        <v>51000</v>
      </c>
      <c r="O1278" s="3">
        <v>0</v>
      </c>
      <c r="P1278" s="3">
        <v>0</v>
      </c>
      <c r="Q1278" s="3">
        <v>0</v>
      </c>
      <c r="R1278" s="3">
        <v>1625</v>
      </c>
      <c r="S1278" s="3">
        <v>35000</v>
      </c>
      <c r="T1278" s="3">
        <v>202000</v>
      </c>
      <c r="U1278" s="3">
        <v>0</v>
      </c>
      <c r="V1278" s="3">
        <v>6000</v>
      </c>
      <c r="W1278" s="3">
        <v>2219</v>
      </c>
      <c r="X1278" s="3">
        <v>380000</v>
      </c>
      <c r="Y1278" s="3">
        <v>0</v>
      </c>
      <c r="Z1278" s="3">
        <v>0</v>
      </c>
      <c r="AA1278" s="3">
        <v>11000</v>
      </c>
      <c r="AB1278" s="3">
        <v>0</v>
      </c>
      <c r="AC1278" s="3">
        <v>0</v>
      </c>
      <c r="AD1278" s="3">
        <v>6000</v>
      </c>
      <c r="AE1278" s="3">
        <v>0</v>
      </c>
      <c r="AF1278" s="33">
        <f t="shared" si="19"/>
        <v>817840</v>
      </c>
    </row>
    <row r="1279" spans="1:34" ht="13.5" thickBot="1" x14ac:dyDescent="0.25">
      <c r="A1279" s="6" t="s">
        <v>72</v>
      </c>
      <c r="B1279" s="3" t="s">
        <v>26</v>
      </c>
      <c r="C1279" s="3">
        <v>1996</v>
      </c>
      <c r="D1279" s="3">
        <v>0</v>
      </c>
      <c r="E1279" s="3">
        <v>44</v>
      </c>
      <c r="F1279" s="3">
        <v>0</v>
      </c>
      <c r="G1279" s="3">
        <v>9899</v>
      </c>
      <c r="H1279" s="3">
        <v>1302</v>
      </c>
      <c r="I1279" s="3">
        <v>0</v>
      </c>
      <c r="J1279" s="3">
        <v>3543</v>
      </c>
      <c r="K1279" s="3">
        <v>0</v>
      </c>
      <c r="L1279" s="3">
        <v>2031</v>
      </c>
      <c r="M1279" s="3">
        <v>0</v>
      </c>
      <c r="N1279" s="3">
        <v>1672</v>
      </c>
      <c r="O1279" s="3">
        <v>0</v>
      </c>
      <c r="P1279" s="3">
        <v>0</v>
      </c>
      <c r="Q1279" s="3">
        <v>0</v>
      </c>
      <c r="R1279" s="3">
        <v>0</v>
      </c>
      <c r="S1279" s="3">
        <v>3937</v>
      </c>
      <c r="T1279" s="3">
        <v>19803</v>
      </c>
      <c r="U1279" s="3">
        <v>0</v>
      </c>
      <c r="V1279" s="3">
        <v>24632</v>
      </c>
      <c r="W1279" s="3">
        <v>1054</v>
      </c>
      <c r="X1279" s="3">
        <v>208888</v>
      </c>
      <c r="Y1279" s="3">
        <v>0</v>
      </c>
      <c r="Z1279" s="3">
        <v>0</v>
      </c>
      <c r="AA1279" s="3">
        <v>278</v>
      </c>
      <c r="AB1279" s="3">
        <v>0</v>
      </c>
      <c r="AC1279" s="3">
        <v>0</v>
      </c>
      <c r="AD1279" s="3">
        <v>7</v>
      </c>
      <c r="AE1279" s="3">
        <v>0</v>
      </c>
      <c r="AF1279" s="33">
        <f t="shared" si="19"/>
        <v>277090</v>
      </c>
    </row>
    <row r="1280" spans="1:34" ht="13.5" thickBot="1" x14ac:dyDescent="0.25">
      <c r="A1280" s="6" t="s">
        <v>72</v>
      </c>
      <c r="B1280" s="3" t="s">
        <v>27</v>
      </c>
      <c r="C1280" s="3">
        <v>1996</v>
      </c>
      <c r="D1280" s="3">
        <v>0</v>
      </c>
      <c r="E1280" s="3">
        <v>2224</v>
      </c>
      <c r="F1280" s="3">
        <v>0</v>
      </c>
      <c r="G1280" s="3">
        <v>27823</v>
      </c>
      <c r="H1280" s="3">
        <v>318</v>
      </c>
      <c r="I1280" s="3">
        <v>0</v>
      </c>
      <c r="J1280" s="3">
        <v>36443</v>
      </c>
      <c r="K1280" s="3">
        <v>0</v>
      </c>
      <c r="L1280" s="3">
        <v>0</v>
      </c>
      <c r="M1280" s="3">
        <v>0</v>
      </c>
      <c r="N1280" s="3">
        <v>4941</v>
      </c>
      <c r="O1280" s="3">
        <v>0</v>
      </c>
      <c r="P1280" s="3">
        <v>0</v>
      </c>
      <c r="Q1280" s="3">
        <v>0</v>
      </c>
      <c r="R1280" s="3">
        <v>0</v>
      </c>
      <c r="S1280" s="3">
        <v>5188</v>
      </c>
      <c r="T1280" s="3">
        <v>71472</v>
      </c>
      <c r="U1280" s="3">
        <v>0</v>
      </c>
      <c r="V1280" s="3">
        <v>18517</v>
      </c>
      <c r="W1280" s="3">
        <v>0</v>
      </c>
      <c r="X1280" s="3">
        <v>231986</v>
      </c>
      <c r="Y1280" s="3">
        <v>0</v>
      </c>
      <c r="Z1280" s="3">
        <v>0</v>
      </c>
      <c r="AA1280" s="3">
        <v>6753</v>
      </c>
      <c r="AB1280" s="3">
        <v>0</v>
      </c>
      <c r="AC1280" s="3">
        <v>0</v>
      </c>
      <c r="AD1280" s="3">
        <v>0</v>
      </c>
      <c r="AE1280" s="3">
        <v>0</v>
      </c>
      <c r="AF1280" s="33">
        <f t="shared" si="19"/>
        <v>405665</v>
      </c>
    </row>
    <row r="1281" spans="1:32" ht="13.5" thickBot="1" x14ac:dyDescent="0.25">
      <c r="A1281" s="6" t="s">
        <v>72</v>
      </c>
      <c r="B1281" s="3" t="s">
        <v>28</v>
      </c>
      <c r="C1281" s="3">
        <v>1996</v>
      </c>
      <c r="D1281" s="3">
        <v>0</v>
      </c>
      <c r="E1281" s="3">
        <v>803</v>
      </c>
      <c r="F1281" s="3">
        <v>0</v>
      </c>
      <c r="G1281" s="3">
        <v>5012</v>
      </c>
      <c r="H1281" s="3">
        <v>26</v>
      </c>
      <c r="I1281" s="3">
        <v>0</v>
      </c>
      <c r="J1281" s="3">
        <v>10042</v>
      </c>
      <c r="K1281" s="3">
        <v>0</v>
      </c>
      <c r="L1281" s="3">
        <v>0</v>
      </c>
      <c r="M1281" s="3">
        <v>0</v>
      </c>
      <c r="N1281" s="3">
        <v>10291</v>
      </c>
      <c r="O1281" s="3">
        <v>0</v>
      </c>
      <c r="P1281" s="3">
        <v>0</v>
      </c>
      <c r="Q1281" s="3">
        <v>0</v>
      </c>
      <c r="R1281" s="3">
        <v>0</v>
      </c>
      <c r="S1281" s="3">
        <v>399</v>
      </c>
      <c r="T1281" s="3">
        <v>32148</v>
      </c>
      <c r="U1281" s="3">
        <v>0</v>
      </c>
      <c r="V1281" s="3">
        <v>0</v>
      </c>
      <c r="W1281" s="3">
        <v>0</v>
      </c>
      <c r="X1281" s="3">
        <v>6228</v>
      </c>
      <c r="Y1281" s="3">
        <v>0</v>
      </c>
      <c r="Z1281" s="3">
        <v>0</v>
      </c>
      <c r="AA1281" s="3">
        <v>200</v>
      </c>
      <c r="AB1281" s="3">
        <v>0</v>
      </c>
      <c r="AC1281" s="3">
        <v>0</v>
      </c>
      <c r="AD1281" s="3">
        <v>3</v>
      </c>
      <c r="AE1281" s="3">
        <v>0</v>
      </c>
      <c r="AF1281" s="33">
        <f t="shared" si="19"/>
        <v>65152</v>
      </c>
    </row>
    <row r="1282" spans="1:32" ht="13.5" thickBot="1" x14ac:dyDescent="0.25">
      <c r="A1282" s="6" t="s">
        <v>72</v>
      </c>
      <c r="B1282" s="3" t="s">
        <v>29</v>
      </c>
      <c r="C1282" s="3">
        <v>1996</v>
      </c>
      <c r="D1282" s="3">
        <v>0</v>
      </c>
      <c r="E1282" s="3">
        <v>0</v>
      </c>
      <c r="F1282" s="3">
        <v>0</v>
      </c>
      <c r="G1282" s="3">
        <v>3020</v>
      </c>
      <c r="H1282" s="3">
        <v>0</v>
      </c>
      <c r="I1282" s="3">
        <v>0</v>
      </c>
      <c r="J1282" s="3">
        <v>538</v>
      </c>
      <c r="K1282" s="3">
        <v>0</v>
      </c>
      <c r="L1282" s="3">
        <v>1715</v>
      </c>
      <c r="M1282" s="3">
        <v>0</v>
      </c>
      <c r="N1282" s="3">
        <v>2192</v>
      </c>
      <c r="O1282" s="3">
        <v>0</v>
      </c>
      <c r="P1282" s="3">
        <v>0</v>
      </c>
      <c r="Q1282" s="3">
        <v>0</v>
      </c>
      <c r="R1282" s="3">
        <v>0</v>
      </c>
      <c r="S1282" s="3">
        <v>3763</v>
      </c>
      <c r="T1282" s="3">
        <v>94484</v>
      </c>
      <c r="U1282" s="3">
        <v>0</v>
      </c>
      <c r="V1282" s="3">
        <v>5451</v>
      </c>
      <c r="W1282" s="3">
        <v>0</v>
      </c>
      <c r="X1282" s="3">
        <v>156593</v>
      </c>
      <c r="Y1282" s="3">
        <v>0</v>
      </c>
      <c r="Z1282" s="3">
        <v>0</v>
      </c>
      <c r="AA1282" s="3">
        <v>180</v>
      </c>
      <c r="AB1282" s="3">
        <v>0</v>
      </c>
      <c r="AC1282" s="3">
        <v>0</v>
      </c>
      <c r="AD1282" s="3">
        <v>9</v>
      </c>
      <c r="AE1282" s="3">
        <v>0</v>
      </c>
      <c r="AF1282" s="33">
        <f t="shared" si="19"/>
        <v>267945</v>
      </c>
    </row>
    <row r="1283" spans="1:32" ht="13.5" thickBot="1" x14ac:dyDescent="0.25">
      <c r="A1283" s="6" t="s">
        <v>72</v>
      </c>
      <c r="B1283" s="3" t="s">
        <v>30</v>
      </c>
      <c r="C1283" s="3">
        <v>1996</v>
      </c>
      <c r="D1283" s="3">
        <v>0</v>
      </c>
      <c r="E1283" s="3">
        <v>21</v>
      </c>
      <c r="F1283" s="3">
        <v>0</v>
      </c>
      <c r="G1283" s="3">
        <v>2574</v>
      </c>
      <c r="H1283" s="3">
        <v>2007</v>
      </c>
      <c r="I1283" s="3">
        <v>0</v>
      </c>
      <c r="J1283" s="3">
        <v>687</v>
      </c>
      <c r="K1283" s="3">
        <v>0</v>
      </c>
      <c r="L1283" s="3">
        <v>399</v>
      </c>
      <c r="M1283" s="3">
        <v>0</v>
      </c>
      <c r="N1283" s="3">
        <v>0</v>
      </c>
      <c r="O1283" s="3">
        <v>0</v>
      </c>
      <c r="P1283" s="3">
        <v>0</v>
      </c>
      <c r="Q1283" s="3">
        <v>0</v>
      </c>
      <c r="R1283" s="3">
        <v>0</v>
      </c>
      <c r="S1283" s="3">
        <v>112</v>
      </c>
      <c r="T1283" s="3">
        <v>236</v>
      </c>
      <c r="U1283" s="3">
        <v>0</v>
      </c>
      <c r="V1283" s="3">
        <v>3713</v>
      </c>
      <c r="W1283" s="3">
        <v>0</v>
      </c>
      <c r="X1283" s="3">
        <v>23082</v>
      </c>
      <c r="Y1283" s="3">
        <v>0</v>
      </c>
      <c r="Z1283" s="3">
        <v>0</v>
      </c>
      <c r="AA1283" s="3">
        <v>97</v>
      </c>
      <c r="AB1283" s="3">
        <v>0</v>
      </c>
      <c r="AC1283" s="3">
        <v>0</v>
      </c>
      <c r="AD1283" s="3">
        <v>0</v>
      </c>
      <c r="AE1283" s="3">
        <v>0</v>
      </c>
      <c r="AF1283" s="33">
        <f t="shared" ref="AF1283:AF1346" si="20">SUM(D1283:AE1283)</f>
        <v>32928</v>
      </c>
    </row>
    <row r="1284" spans="1:32" ht="13.5" thickBot="1" x14ac:dyDescent="0.25">
      <c r="A1284" s="6" t="s">
        <v>72</v>
      </c>
      <c r="B1284" s="3" t="s">
        <v>31</v>
      </c>
      <c r="C1284" s="3">
        <v>1996</v>
      </c>
      <c r="D1284" s="3">
        <v>0</v>
      </c>
      <c r="E1284" s="3">
        <v>828</v>
      </c>
      <c r="F1284" s="3">
        <v>0</v>
      </c>
      <c r="G1284" s="3">
        <v>1871</v>
      </c>
      <c r="H1284" s="3">
        <v>39</v>
      </c>
      <c r="I1284" s="3">
        <v>0</v>
      </c>
      <c r="J1284" s="3">
        <v>10164</v>
      </c>
      <c r="K1284" s="3">
        <v>0</v>
      </c>
      <c r="L1284" s="3">
        <v>0</v>
      </c>
      <c r="M1284" s="3">
        <v>0</v>
      </c>
      <c r="N1284" s="3">
        <v>6889</v>
      </c>
      <c r="O1284" s="3">
        <v>0</v>
      </c>
      <c r="P1284" s="3">
        <v>0</v>
      </c>
      <c r="Q1284" s="3">
        <v>0</v>
      </c>
      <c r="R1284" s="3">
        <v>0</v>
      </c>
      <c r="S1284" s="3">
        <v>1825</v>
      </c>
      <c r="T1284" s="3">
        <v>27327</v>
      </c>
      <c r="U1284" s="3">
        <v>0</v>
      </c>
      <c r="V1284" s="3">
        <v>360</v>
      </c>
      <c r="W1284" s="3">
        <v>0</v>
      </c>
      <c r="X1284" s="3">
        <v>22645</v>
      </c>
      <c r="Y1284" s="3">
        <v>0</v>
      </c>
      <c r="Z1284" s="3">
        <v>0</v>
      </c>
      <c r="AA1284" s="3">
        <v>481</v>
      </c>
      <c r="AB1284" s="3">
        <v>0</v>
      </c>
      <c r="AC1284" s="3">
        <v>0</v>
      </c>
      <c r="AD1284" s="3">
        <v>10</v>
      </c>
      <c r="AE1284" s="3">
        <v>0</v>
      </c>
      <c r="AF1284" s="33">
        <f t="shared" si="20"/>
        <v>72439</v>
      </c>
    </row>
    <row r="1285" spans="1:32" ht="13.5" thickBot="1" x14ac:dyDescent="0.25">
      <c r="A1285" s="6" t="s">
        <v>72</v>
      </c>
      <c r="B1285" s="3" t="s">
        <v>32</v>
      </c>
      <c r="C1285" s="3">
        <v>1996</v>
      </c>
      <c r="D1285" s="3">
        <v>0</v>
      </c>
      <c r="E1285" s="3">
        <v>0</v>
      </c>
      <c r="F1285" s="3">
        <v>0</v>
      </c>
      <c r="G1285" s="3">
        <v>24835</v>
      </c>
      <c r="H1285" s="3">
        <v>166</v>
      </c>
      <c r="I1285" s="3">
        <v>0</v>
      </c>
      <c r="J1285" s="3">
        <v>12280</v>
      </c>
      <c r="K1285" s="3">
        <v>1388</v>
      </c>
      <c r="L1285" s="3">
        <v>15458</v>
      </c>
      <c r="M1285" s="3">
        <v>0</v>
      </c>
      <c r="N1285" s="3">
        <v>20670</v>
      </c>
      <c r="O1285" s="3">
        <v>0</v>
      </c>
      <c r="P1285" s="3">
        <v>0</v>
      </c>
      <c r="Q1285" s="3">
        <v>0</v>
      </c>
      <c r="R1285" s="3">
        <v>0</v>
      </c>
      <c r="S1285" s="3">
        <v>19346</v>
      </c>
      <c r="T1285" s="3">
        <v>297096</v>
      </c>
      <c r="U1285" s="3">
        <v>0</v>
      </c>
      <c r="V1285" s="3">
        <v>21829</v>
      </c>
      <c r="W1285" s="3">
        <v>2443</v>
      </c>
      <c r="X1285" s="3">
        <v>215112</v>
      </c>
      <c r="Y1285" s="3">
        <v>0</v>
      </c>
      <c r="Z1285" s="3">
        <v>0</v>
      </c>
      <c r="AA1285" s="3">
        <v>9064</v>
      </c>
      <c r="AB1285" s="3">
        <v>0</v>
      </c>
      <c r="AC1285" s="3">
        <v>0</v>
      </c>
      <c r="AD1285" s="3">
        <v>399</v>
      </c>
      <c r="AE1285" s="3">
        <v>0</v>
      </c>
      <c r="AF1285" s="33">
        <f t="shared" si="20"/>
        <v>640086</v>
      </c>
    </row>
    <row r="1286" spans="1:32" ht="13.5" thickBot="1" x14ac:dyDescent="0.25">
      <c r="A1286" s="6" t="s">
        <v>73</v>
      </c>
      <c r="B1286" s="3" t="s">
        <v>33</v>
      </c>
      <c r="C1286" s="3">
        <v>1996</v>
      </c>
      <c r="D1286" s="3">
        <v>0</v>
      </c>
      <c r="E1286" s="3">
        <v>0</v>
      </c>
      <c r="F1286" s="3">
        <v>0</v>
      </c>
      <c r="G1286" s="3">
        <v>1180</v>
      </c>
      <c r="H1286" s="3">
        <v>0</v>
      </c>
      <c r="I1286" s="3">
        <v>0</v>
      </c>
      <c r="J1286" s="3">
        <v>136</v>
      </c>
      <c r="K1286" s="3">
        <v>0</v>
      </c>
      <c r="L1286" s="3">
        <v>27</v>
      </c>
      <c r="M1286" s="3">
        <v>0</v>
      </c>
      <c r="N1286" s="3">
        <v>103</v>
      </c>
      <c r="O1286" s="3">
        <v>0</v>
      </c>
      <c r="P1286" s="3">
        <v>0</v>
      </c>
      <c r="Q1286" s="3">
        <v>0</v>
      </c>
      <c r="R1286" s="3">
        <v>0</v>
      </c>
      <c r="S1286" s="3">
        <v>224</v>
      </c>
      <c r="T1286" s="3">
        <v>3104</v>
      </c>
      <c r="U1286" s="3">
        <v>0</v>
      </c>
      <c r="V1286" s="3">
        <v>166</v>
      </c>
      <c r="W1286" s="3">
        <v>206</v>
      </c>
      <c r="X1286" s="3">
        <v>1142</v>
      </c>
      <c r="Y1286" s="3">
        <v>0</v>
      </c>
      <c r="Z1286" s="3">
        <v>0</v>
      </c>
      <c r="AA1286" s="3">
        <v>130</v>
      </c>
      <c r="AB1286" s="3">
        <v>0</v>
      </c>
      <c r="AC1286" s="3">
        <v>0</v>
      </c>
      <c r="AD1286" s="3">
        <v>6</v>
      </c>
      <c r="AE1286" s="3">
        <v>0</v>
      </c>
      <c r="AF1286" s="33">
        <f t="shared" si="20"/>
        <v>6424</v>
      </c>
    </row>
    <row r="1287" spans="1:32" ht="13.5" thickBot="1" x14ac:dyDescent="0.25">
      <c r="A1287" s="6" t="s">
        <v>73</v>
      </c>
      <c r="B1287" s="25" t="s">
        <v>34</v>
      </c>
      <c r="C1287" s="3">
        <v>1996</v>
      </c>
      <c r="D1287" s="3">
        <v>0</v>
      </c>
      <c r="E1287" s="3">
        <v>0</v>
      </c>
      <c r="F1287" s="3">
        <v>0</v>
      </c>
      <c r="G1287" s="3">
        <v>132</v>
      </c>
      <c r="H1287" s="3">
        <v>27</v>
      </c>
      <c r="I1287" s="3">
        <v>0</v>
      </c>
      <c r="J1287" s="3">
        <v>0</v>
      </c>
      <c r="K1287" s="3">
        <v>0</v>
      </c>
      <c r="L1287" s="3">
        <v>28</v>
      </c>
      <c r="M1287" s="3">
        <v>0</v>
      </c>
      <c r="N1287" s="3">
        <v>0</v>
      </c>
      <c r="O1287" s="3">
        <v>0</v>
      </c>
      <c r="P1287" s="3">
        <v>0</v>
      </c>
      <c r="Q1287" s="3">
        <v>0</v>
      </c>
      <c r="R1287" s="3">
        <v>0</v>
      </c>
      <c r="S1287" s="3">
        <v>18</v>
      </c>
      <c r="T1287" s="3">
        <v>49271</v>
      </c>
      <c r="U1287" s="3">
        <v>0</v>
      </c>
      <c r="V1287" s="3">
        <v>478</v>
      </c>
      <c r="W1287" s="3">
        <v>270</v>
      </c>
      <c r="X1287" s="3">
        <v>6624</v>
      </c>
      <c r="Y1287" s="3">
        <v>0</v>
      </c>
      <c r="Z1287" s="3">
        <v>0</v>
      </c>
      <c r="AA1287" s="3">
        <v>34</v>
      </c>
      <c r="AB1287" s="3">
        <v>0</v>
      </c>
      <c r="AC1287" s="3">
        <v>0</v>
      </c>
      <c r="AD1287" s="3">
        <v>0</v>
      </c>
      <c r="AE1287" s="3">
        <v>0</v>
      </c>
      <c r="AF1287" s="33">
        <f t="shared" si="20"/>
        <v>56882</v>
      </c>
    </row>
    <row r="1288" spans="1:32" ht="13.5" thickBot="1" x14ac:dyDescent="0.25">
      <c r="A1288" s="6" t="s">
        <v>73</v>
      </c>
      <c r="B1288" s="25" t="s">
        <v>35</v>
      </c>
      <c r="C1288" s="3">
        <v>1996</v>
      </c>
      <c r="D1288" s="3">
        <v>0</v>
      </c>
      <c r="E1288" s="3">
        <v>0</v>
      </c>
      <c r="F1288" s="3">
        <v>0</v>
      </c>
      <c r="G1288" s="3">
        <v>16640</v>
      </c>
      <c r="H1288" s="3">
        <v>128</v>
      </c>
      <c r="I1288" s="3">
        <v>0</v>
      </c>
      <c r="J1288" s="3">
        <v>1587</v>
      </c>
      <c r="K1288" s="3">
        <v>3772</v>
      </c>
      <c r="L1288" s="3">
        <v>25</v>
      </c>
      <c r="M1288" s="3">
        <v>0</v>
      </c>
      <c r="N1288" s="3">
        <v>1599</v>
      </c>
      <c r="O1288" s="3">
        <v>0</v>
      </c>
      <c r="P1288" s="3">
        <v>0</v>
      </c>
      <c r="Q1288" s="3">
        <v>0</v>
      </c>
      <c r="R1288" s="3">
        <v>2208</v>
      </c>
      <c r="S1288" s="3">
        <v>2730</v>
      </c>
      <c r="T1288" s="3">
        <v>0</v>
      </c>
      <c r="U1288" s="3">
        <v>0</v>
      </c>
      <c r="V1288" s="3">
        <v>0</v>
      </c>
      <c r="W1288" s="3">
        <v>1237</v>
      </c>
      <c r="X1288" s="3">
        <v>0</v>
      </c>
      <c r="Y1288" s="3">
        <v>0</v>
      </c>
      <c r="Z1288" s="3">
        <v>0</v>
      </c>
      <c r="AA1288" s="3">
        <v>0</v>
      </c>
      <c r="AB1288" s="3">
        <v>0</v>
      </c>
      <c r="AC1288" s="3">
        <v>0</v>
      </c>
      <c r="AD1288" s="3">
        <v>0</v>
      </c>
      <c r="AE1288" s="3">
        <v>0</v>
      </c>
      <c r="AF1288" s="33">
        <f t="shared" si="20"/>
        <v>29926</v>
      </c>
    </row>
    <row r="1289" spans="1:32" ht="13.5" thickBot="1" x14ac:dyDescent="0.25">
      <c r="A1289" s="6" t="s">
        <v>73</v>
      </c>
      <c r="B1289" s="25" t="s">
        <v>36</v>
      </c>
      <c r="C1289" s="3">
        <v>1996</v>
      </c>
      <c r="D1289" s="3">
        <v>0</v>
      </c>
      <c r="E1289" s="3">
        <v>0</v>
      </c>
      <c r="F1289" s="3">
        <v>0</v>
      </c>
      <c r="G1289" s="3">
        <v>0</v>
      </c>
      <c r="H1289" s="3">
        <v>0</v>
      </c>
      <c r="I1289" s="3">
        <v>0</v>
      </c>
      <c r="J1289" s="3">
        <v>0</v>
      </c>
      <c r="K1289" s="3">
        <v>0</v>
      </c>
      <c r="L1289" s="3">
        <v>0</v>
      </c>
      <c r="M1289" s="3">
        <v>0</v>
      </c>
      <c r="N1289" s="3">
        <v>0</v>
      </c>
      <c r="O1289" s="3">
        <v>0</v>
      </c>
      <c r="P1289" s="3">
        <v>0</v>
      </c>
      <c r="Q1289" s="3">
        <v>0</v>
      </c>
      <c r="R1289" s="3">
        <v>0</v>
      </c>
      <c r="S1289" s="3">
        <v>0</v>
      </c>
      <c r="T1289" s="3">
        <v>0</v>
      </c>
      <c r="U1289" s="3">
        <v>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3">
        <v>0</v>
      </c>
      <c r="AB1289" s="3">
        <v>0</v>
      </c>
      <c r="AC1289" s="3">
        <v>0</v>
      </c>
      <c r="AD1289" s="3">
        <v>0</v>
      </c>
      <c r="AE1289" s="3">
        <v>0</v>
      </c>
      <c r="AF1289" s="33">
        <f t="shared" si="20"/>
        <v>0</v>
      </c>
    </row>
    <row r="1290" spans="1:32" ht="13.5" thickBot="1" x14ac:dyDescent="0.25">
      <c r="A1290" s="6" t="s">
        <v>73</v>
      </c>
      <c r="B1290" s="25" t="s">
        <v>37</v>
      </c>
      <c r="C1290" s="3">
        <v>1996</v>
      </c>
      <c r="D1290" s="3">
        <v>0</v>
      </c>
      <c r="E1290" s="3">
        <v>0</v>
      </c>
      <c r="F1290" s="3">
        <v>0</v>
      </c>
      <c r="G1290" s="3">
        <v>623</v>
      </c>
      <c r="H1290" s="3">
        <v>11</v>
      </c>
      <c r="I1290" s="3">
        <v>0</v>
      </c>
      <c r="J1290" s="3">
        <v>166</v>
      </c>
      <c r="K1290" s="3">
        <v>278</v>
      </c>
      <c r="L1290" s="3">
        <v>20</v>
      </c>
      <c r="M1290" s="3">
        <v>0</v>
      </c>
      <c r="N1290" s="3">
        <v>65</v>
      </c>
      <c r="O1290" s="3">
        <v>0</v>
      </c>
      <c r="P1290" s="3">
        <v>0</v>
      </c>
      <c r="Q1290" s="3">
        <v>0</v>
      </c>
      <c r="R1290" s="3">
        <v>0</v>
      </c>
      <c r="S1290" s="3">
        <v>441</v>
      </c>
      <c r="T1290" s="3">
        <v>7062</v>
      </c>
      <c r="U1290" s="3">
        <v>0</v>
      </c>
      <c r="V1290" s="3">
        <v>44</v>
      </c>
      <c r="W1290" s="3">
        <v>147</v>
      </c>
      <c r="X1290" s="3">
        <v>998</v>
      </c>
      <c r="Y1290" s="3">
        <v>0</v>
      </c>
      <c r="Z1290" s="3">
        <v>0</v>
      </c>
      <c r="AA1290" s="3">
        <v>11</v>
      </c>
      <c r="AB1290" s="3">
        <v>0</v>
      </c>
      <c r="AC1290" s="3">
        <v>0</v>
      </c>
      <c r="AD1290" s="3">
        <v>1</v>
      </c>
      <c r="AE1290" s="3">
        <v>0</v>
      </c>
      <c r="AF1290" s="33">
        <f t="shared" si="20"/>
        <v>9867</v>
      </c>
    </row>
    <row r="1291" spans="1:32" ht="13.5" thickBot="1" x14ac:dyDescent="0.25">
      <c r="A1291" s="6" t="s">
        <v>73</v>
      </c>
      <c r="B1291" s="25" t="s">
        <v>38</v>
      </c>
      <c r="C1291" s="3">
        <v>1996</v>
      </c>
      <c r="D1291" s="3">
        <v>0</v>
      </c>
      <c r="E1291" s="3">
        <v>0</v>
      </c>
      <c r="F1291" s="3">
        <v>0</v>
      </c>
      <c r="G1291" s="3">
        <v>4752</v>
      </c>
      <c r="H1291" s="3">
        <v>0</v>
      </c>
      <c r="I1291" s="3">
        <v>0</v>
      </c>
      <c r="J1291" s="3">
        <v>345</v>
      </c>
      <c r="K1291" s="3">
        <v>642</v>
      </c>
      <c r="L1291" s="3">
        <v>129</v>
      </c>
      <c r="M1291" s="3">
        <v>0</v>
      </c>
      <c r="N1291" s="3">
        <v>264</v>
      </c>
      <c r="O1291" s="3">
        <v>0</v>
      </c>
      <c r="P1291" s="3">
        <v>0</v>
      </c>
      <c r="Q1291" s="3">
        <v>0</v>
      </c>
      <c r="R1291" s="3">
        <v>0</v>
      </c>
      <c r="S1291" s="3">
        <v>507</v>
      </c>
      <c r="T1291" s="3">
        <v>2976</v>
      </c>
      <c r="U1291" s="3">
        <v>0</v>
      </c>
      <c r="V1291" s="3">
        <v>35</v>
      </c>
      <c r="W1291" s="3">
        <v>451</v>
      </c>
      <c r="X1291" s="3">
        <v>519</v>
      </c>
      <c r="Y1291" s="3">
        <v>0</v>
      </c>
      <c r="Z1291" s="3">
        <v>0</v>
      </c>
      <c r="AA1291" s="3">
        <v>287</v>
      </c>
      <c r="AB1291" s="3">
        <v>0</v>
      </c>
      <c r="AC1291" s="3">
        <v>0</v>
      </c>
      <c r="AD1291" s="3">
        <v>23</v>
      </c>
      <c r="AE1291" s="3">
        <v>0</v>
      </c>
      <c r="AF1291" s="33">
        <f t="shared" si="20"/>
        <v>10930</v>
      </c>
    </row>
    <row r="1292" spans="1:32" ht="13.5" thickBot="1" x14ac:dyDescent="0.25">
      <c r="A1292" s="6" t="s">
        <v>73</v>
      </c>
      <c r="B1292" s="25" t="s">
        <v>39</v>
      </c>
      <c r="C1292" s="3">
        <v>1996</v>
      </c>
      <c r="D1292" s="3">
        <v>0</v>
      </c>
      <c r="E1292" s="3">
        <v>0</v>
      </c>
      <c r="F1292" s="3">
        <v>0</v>
      </c>
      <c r="G1292" s="3">
        <v>304</v>
      </c>
      <c r="H1292" s="3">
        <v>0</v>
      </c>
      <c r="I1292" s="3">
        <v>0</v>
      </c>
      <c r="J1292" s="3">
        <v>16</v>
      </c>
      <c r="K1292" s="3">
        <v>0</v>
      </c>
      <c r="L1292" s="3">
        <v>647</v>
      </c>
      <c r="M1292" s="3">
        <v>0</v>
      </c>
      <c r="N1292" s="3">
        <v>3219</v>
      </c>
      <c r="O1292" s="3">
        <v>0</v>
      </c>
      <c r="P1292" s="3">
        <v>0</v>
      </c>
      <c r="Q1292" s="3">
        <v>0</v>
      </c>
      <c r="R1292" s="3">
        <v>0</v>
      </c>
      <c r="S1292" s="3">
        <v>828</v>
      </c>
      <c r="T1292" s="3">
        <v>74837</v>
      </c>
      <c r="U1292" s="3">
        <v>0</v>
      </c>
      <c r="V1292" s="3">
        <v>1893</v>
      </c>
      <c r="W1292" s="3">
        <v>46</v>
      </c>
      <c r="X1292" s="3">
        <v>6907</v>
      </c>
      <c r="Y1292" s="3">
        <v>0</v>
      </c>
      <c r="Z1292" s="3">
        <v>0</v>
      </c>
      <c r="AA1292" s="3">
        <v>450</v>
      </c>
      <c r="AB1292" s="3">
        <v>0</v>
      </c>
      <c r="AC1292" s="3">
        <v>135196</v>
      </c>
      <c r="AD1292" s="3">
        <v>0</v>
      </c>
      <c r="AE1292" s="3">
        <v>0</v>
      </c>
      <c r="AF1292" s="33">
        <f t="shared" si="20"/>
        <v>224343</v>
      </c>
    </row>
    <row r="1293" spans="1:32" ht="13.5" thickBot="1" x14ac:dyDescent="0.25">
      <c r="A1293" s="6" t="s">
        <v>73</v>
      </c>
      <c r="B1293" s="25" t="s">
        <v>40</v>
      </c>
      <c r="C1293" s="3">
        <v>1996</v>
      </c>
      <c r="D1293" s="3">
        <v>0</v>
      </c>
      <c r="E1293" s="3">
        <v>0</v>
      </c>
      <c r="F1293" s="3">
        <v>0</v>
      </c>
      <c r="G1293" s="3">
        <v>31075</v>
      </c>
      <c r="H1293" s="3">
        <v>292</v>
      </c>
      <c r="I1293" s="3">
        <v>0</v>
      </c>
      <c r="J1293" s="3">
        <v>2500</v>
      </c>
      <c r="K1293" s="3">
        <v>1368</v>
      </c>
      <c r="L1293" s="3">
        <v>15823</v>
      </c>
      <c r="M1293" s="3">
        <v>0</v>
      </c>
      <c r="N1293" s="3">
        <v>27119</v>
      </c>
      <c r="O1293" s="3">
        <v>0</v>
      </c>
      <c r="P1293" s="3">
        <v>0</v>
      </c>
      <c r="Q1293" s="3">
        <v>0</v>
      </c>
      <c r="R1293" s="3">
        <v>31</v>
      </c>
      <c r="S1293" s="3">
        <v>14834</v>
      </c>
      <c r="T1293" s="3">
        <v>178475</v>
      </c>
      <c r="U1293" s="3">
        <v>0</v>
      </c>
      <c r="V1293" s="3">
        <v>10919</v>
      </c>
      <c r="W1293" s="3">
        <v>1826</v>
      </c>
      <c r="X1293" s="3">
        <v>183882</v>
      </c>
      <c r="Y1293" s="3">
        <v>0</v>
      </c>
      <c r="Z1293" s="3">
        <v>0</v>
      </c>
      <c r="AA1293" s="3">
        <v>5262</v>
      </c>
      <c r="AB1293" s="3">
        <v>0</v>
      </c>
      <c r="AC1293" s="3">
        <v>0</v>
      </c>
      <c r="AD1293" s="3">
        <v>0</v>
      </c>
      <c r="AE1293" s="3">
        <v>0</v>
      </c>
      <c r="AF1293" s="33">
        <f t="shared" si="20"/>
        <v>473406</v>
      </c>
    </row>
    <row r="1294" spans="1:32" ht="13.5" thickBot="1" x14ac:dyDescent="0.25">
      <c r="A1294" s="6" t="s">
        <v>73</v>
      </c>
      <c r="B1294" s="25" t="s">
        <v>41</v>
      </c>
      <c r="C1294" s="3">
        <v>1996</v>
      </c>
      <c r="D1294" s="3">
        <v>0</v>
      </c>
      <c r="E1294" s="3">
        <v>0</v>
      </c>
      <c r="F1294" s="3">
        <v>0</v>
      </c>
      <c r="G1294" s="3">
        <v>9789</v>
      </c>
      <c r="H1294" s="3">
        <v>0</v>
      </c>
      <c r="I1294" s="3">
        <v>0</v>
      </c>
      <c r="J1294" s="3">
        <v>7959</v>
      </c>
      <c r="K1294" s="3">
        <v>0</v>
      </c>
      <c r="L1294" s="3">
        <v>23307</v>
      </c>
      <c r="M1294" s="3">
        <v>0</v>
      </c>
      <c r="N1294" s="3">
        <v>29623</v>
      </c>
      <c r="O1294" s="3">
        <v>0</v>
      </c>
      <c r="P1294" s="3">
        <v>0</v>
      </c>
      <c r="Q1294" s="3">
        <v>0</v>
      </c>
      <c r="R1294" s="3">
        <v>0</v>
      </c>
      <c r="S1294" s="3">
        <v>9315</v>
      </c>
      <c r="T1294" s="3">
        <v>146013</v>
      </c>
      <c r="U1294" s="3">
        <v>0</v>
      </c>
      <c r="V1294" s="3">
        <v>48549</v>
      </c>
      <c r="W1294" s="3">
        <v>9315</v>
      </c>
      <c r="X1294" s="3">
        <v>214958</v>
      </c>
      <c r="Y1294" s="3">
        <v>0</v>
      </c>
      <c r="Z1294" s="3">
        <v>0</v>
      </c>
      <c r="AA1294" s="3">
        <v>11571</v>
      </c>
      <c r="AB1294" s="3">
        <v>0</v>
      </c>
      <c r="AC1294" s="3">
        <v>0</v>
      </c>
      <c r="AD1294" s="3">
        <v>589</v>
      </c>
      <c r="AE1294" s="3">
        <v>0</v>
      </c>
      <c r="AF1294" s="33">
        <f t="shared" si="20"/>
        <v>510988</v>
      </c>
    </row>
    <row r="1295" spans="1:32" ht="13.5" thickBot="1" x14ac:dyDescent="0.25">
      <c r="A1295" s="6" t="s">
        <v>73</v>
      </c>
      <c r="B1295" s="25" t="s">
        <v>42</v>
      </c>
      <c r="C1295" s="3">
        <v>1996</v>
      </c>
      <c r="D1295" s="3">
        <v>0</v>
      </c>
      <c r="E1295" s="3">
        <v>0</v>
      </c>
      <c r="F1295" s="3">
        <v>0</v>
      </c>
      <c r="G1295" s="3">
        <v>20</v>
      </c>
      <c r="H1295" s="3">
        <v>0</v>
      </c>
      <c r="I1295" s="3">
        <v>0</v>
      </c>
      <c r="J1295" s="3">
        <v>0</v>
      </c>
      <c r="K1295" s="3">
        <v>0</v>
      </c>
      <c r="L1295" s="3">
        <v>1</v>
      </c>
      <c r="M1295" s="3">
        <v>0</v>
      </c>
      <c r="N1295" s="3">
        <v>2</v>
      </c>
      <c r="O1295" s="3">
        <v>0</v>
      </c>
      <c r="P1295" s="3">
        <v>0</v>
      </c>
      <c r="Q1295" s="3">
        <v>0</v>
      </c>
      <c r="R1295" s="3">
        <v>0</v>
      </c>
      <c r="S1295" s="3">
        <v>85</v>
      </c>
      <c r="T1295" s="3">
        <v>417</v>
      </c>
      <c r="U1295" s="3">
        <v>0</v>
      </c>
      <c r="V1295" s="3">
        <v>55</v>
      </c>
      <c r="W1295" s="3">
        <v>0</v>
      </c>
      <c r="X1295" s="3">
        <v>232</v>
      </c>
      <c r="Y1295" s="3">
        <v>0</v>
      </c>
      <c r="Z1295" s="3">
        <v>0</v>
      </c>
      <c r="AA1295" s="3">
        <v>63</v>
      </c>
      <c r="AB1295" s="3">
        <v>0</v>
      </c>
      <c r="AC1295" s="3">
        <v>0</v>
      </c>
      <c r="AD1295" s="3">
        <v>0</v>
      </c>
      <c r="AE1295" s="3">
        <v>0</v>
      </c>
      <c r="AF1295" s="33">
        <f t="shared" si="20"/>
        <v>875</v>
      </c>
    </row>
    <row r="1296" spans="1:32" ht="13.5" thickBot="1" x14ac:dyDescent="0.25">
      <c r="A1296" s="6" t="s">
        <v>73</v>
      </c>
      <c r="B1296" s="25" t="s">
        <v>43</v>
      </c>
      <c r="C1296" s="3">
        <v>1996</v>
      </c>
      <c r="D1296" s="3">
        <v>0</v>
      </c>
      <c r="E1296" s="3">
        <v>0</v>
      </c>
      <c r="F1296" s="3">
        <v>0</v>
      </c>
      <c r="G1296" s="3">
        <v>3237</v>
      </c>
      <c r="H1296" s="3">
        <v>20</v>
      </c>
      <c r="I1296" s="3">
        <v>0</v>
      </c>
      <c r="J1296" s="3">
        <v>321</v>
      </c>
      <c r="K1296" s="3">
        <v>250</v>
      </c>
      <c r="L1296" s="3">
        <v>38</v>
      </c>
      <c r="M1296" s="3">
        <v>0</v>
      </c>
      <c r="N1296" s="3">
        <v>118</v>
      </c>
      <c r="O1296" s="3">
        <v>0</v>
      </c>
      <c r="P1296" s="3">
        <v>0</v>
      </c>
      <c r="Q1296" s="3">
        <v>0</v>
      </c>
      <c r="R1296" s="3">
        <v>0</v>
      </c>
      <c r="S1296" s="3">
        <v>722</v>
      </c>
      <c r="T1296" s="3">
        <v>12311</v>
      </c>
      <c r="U1296" s="3">
        <v>0</v>
      </c>
      <c r="V1296" s="3">
        <v>0</v>
      </c>
      <c r="W1296" s="3">
        <v>232</v>
      </c>
      <c r="X1296" s="3">
        <v>1224</v>
      </c>
      <c r="Y1296" s="3">
        <v>0</v>
      </c>
      <c r="Z1296" s="3">
        <v>0</v>
      </c>
      <c r="AA1296" s="3">
        <v>26</v>
      </c>
      <c r="AB1296" s="3">
        <v>0</v>
      </c>
      <c r="AC1296" s="3">
        <v>0</v>
      </c>
      <c r="AD1296" s="3">
        <v>0</v>
      </c>
      <c r="AE1296" s="3">
        <v>0</v>
      </c>
      <c r="AF1296" s="33">
        <f t="shared" si="20"/>
        <v>18499</v>
      </c>
    </row>
    <row r="1297" spans="1:32" ht="13.5" thickBot="1" x14ac:dyDescent="0.25">
      <c r="A1297" s="6" t="s">
        <v>74</v>
      </c>
      <c r="B1297" s="25" t="s">
        <v>44</v>
      </c>
      <c r="C1297" s="3">
        <v>1996</v>
      </c>
      <c r="D1297" s="3">
        <v>0</v>
      </c>
      <c r="E1297" s="3">
        <v>0</v>
      </c>
      <c r="F1297" s="3">
        <v>0</v>
      </c>
      <c r="G1297" s="3">
        <v>1110</v>
      </c>
      <c r="H1297" s="3">
        <v>70</v>
      </c>
      <c r="I1297" s="3">
        <v>0</v>
      </c>
      <c r="J1297" s="3">
        <v>19</v>
      </c>
      <c r="K1297" s="3">
        <v>0</v>
      </c>
      <c r="L1297" s="3">
        <v>112</v>
      </c>
      <c r="M1297" s="3">
        <v>0</v>
      </c>
      <c r="N1297" s="3">
        <v>40</v>
      </c>
      <c r="O1297" s="3">
        <v>0</v>
      </c>
      <c r="P1297" s="3">
        <v>0</v>
      </c>
      <c r="Q1297" s="3">
        <v>0</v>
      </c>
      <c r="R1297" s="3">
        <v>0</v>
      </c>
      <c r="S1297" s="3">
        <v>112</v>
      </c>
      <c r="T1297" s="3">
        <v>6685</v>
      </c>
      <c r="U1297" s="3">
        <v>150</v>
      </c>
      <c r="V1297" s="3">
        <v>176</v>
      </c>
      <c r="W1297" s="3">
        <v>213</v>
      </c>
      <c r="X1297" s="3">
        <v>2524</v>
      </c>
      <c r="Y1297" s="3">
        <v>0</v>
      </c>
      <c r="Z1297" s="3">
        <v>0</v>
      </c>
      <c r="AA1297" s="3">
        <v>10</v>
      </c>
      <c r="AB1297" s="3">
        <v>0</v>
      </c>
      <c r="AC1297" s="3">
        <v>0</v>
      </c>
      <c r="AD1297" s="3">
        <v>0</v>
      </c>
      <c r="AE1297" s="3">
        <v>0</v>
      </c>
      <c r="AF1297" s="33">
        <f t="shared" si="20"/>
        <v>11221</v>
      </c>
    </row>
    <row r="1298" spans="1:32" ht="13.5" thickBot="1" x14ac:dyDescent="0.25">
      <c r="A1298" s="6" t="s">
        <v>74</v>
      </c>
      <c r="B1298" s="25" t="s">
        <v>45</v>
      </c>
      <c r="C1298" s="3">
        <v>1996</v>
      </c>
      <c r="D1298" s="3">
        <v>0</v>
      </c>
      <c r="E1298" s="3">
        <v>3</v>
      </c>
      <c r="F1298" s="3">
        <v>0</v>
      </c>
      <c r="G1298" s="3">
        <v>19207</v>
      </c>
      <c r="H1298" s="3">
        <v>2067</v>
      </c>
      <c r="I1298" s="3">
        <v>0</v>
      </c>
      <c r="J1298" s="3">
        <v>673</v>
      </c>
      <c r="K1298" s="3">
        <v>0</v>
      </c>
      <c r="L1298" s="3">
        <v>2130</v>
      </c>
      <c r="M1298" s="3">
        <v>0</v>
      </c>
      <c r="N1298" s="3">
        <v>239</v>
      </c>
      <c r="O1298" s="3">
        <v>0</v>
      </c>
      <c r="P1298" s="3">
        <v>0</v>
      </c>
      <c r="Q1298" s="3">
        <v>0</v>
      </c>
      <c r="R1298" s="3">
        <v>0</v>
      </c>
      <c r="S1298" s="3">
        <v>5554</v>
      </c>
      <c r="T1298" s="3">
        <v>3948</v>
      </c>
      <c r="U1298" s="3">
        <v>2169</v>
      </c>
      <c r="V1298" s="3">
        <v>9161</v>
      </c>
      <c r="W1298" s="3">
        <v>3158</v>
      </c>
      <c r="X1298" s="3">
        <v>79342</v>
      </c>
      <c r="Y1298" s="3">
        <v>0</v>
      </c>
      <c r="Z1298" s="3">
        <v>0</v>
      </c>
      <c r="AA1298" s="3">
        <v>76</v>
      </c>
      <c r="AB1298" s="3">
        <v>17</v>
      </c>
      <c r="AC1298" s="3">
        <v>0</v>
      </c>
      <c r="AD1298" s="3">
        <v>1</v>
      </c>
      <c r="AE1298" s="3">
        <v>0</v>
      </c>
      <c r="AF1298" s="33">
        <f t="shared" si="20"/>
        <v>127745</v>
      </c>
    </row>
    <row r="1299" spans="1:32" ht="13.5" thickBot="1" x14ac:dyDescent="0.25">
      <c r="A1299" s="6" t="s">
        <v>74</v>
      </c>
      <c r="B1299" s="25" t="s">
        <v>46</v>
      </c>
      <c r="C1299" s="3">
        <v>1996</v>
      </c>
      <c r="D1299" s="3">
        <v>0</v>
      </c>
      <c r="E1299" s="3">
        <v>0</v>
      </c>
      <c r="F1299" s="3">
        <v>0</v>
      </c>
      <c r="G1299" s="3">
        <v>11</v>
      </c>
      <c r="H1299" s="3">
        <v>128</v>
      </c>
      <c r="I1299" s="3">
        <v>0</v>
      </c>
      <c r="J1299" s="3">
        <v>1</v>
      </c>
      <c r="K1299" s="3">
        <v>0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  <c r="R1299" s="3">
        <v>0</v>
      </c>
      <c r="S1299" s="3">
        <v>1</v>
      </c>
      <c r="T1299" s="3">
        <v>0</v>
      </c>
      <c r="U1299" s="3">
        <v>0</v>
      </c>
      <c r="V1299" s="3">
        <v>66</v>
      </c>
      <c r="W1299" s="3">
        <v>306</v>
      </c>
      <c r="X1299" s="3">
        <v>3610</v>
      </c>
      <c r="Y1299" s="3">
        <v>0</v>
      </c>
      <c r="Z1299" s="3">
        <v>0</v>
      </c>
      <c r="AA1299" s="3">
        <v>0</v>
      </c>
      <c r="AB1299" s="3">
        <v>0</v>
      </c>
      <c r="AC1299" s="3">
        <v>0</v>
      </c>
      <c r="AD1299" s="3">
        <v>0</v>
      </c>
      <c r="AE1299" s="3">
        <v>0</v>
      </c>
      <c r="AF1299" s="33">
        <f t="shared" si="20"/>
        <v>4123</v>
      </c>
    </row>
    <row r="1300" spans="1:32" ht="13.5" thickBot="1" x14ac:dyDescent="0.25">
      <c r="A1300" s="6" t="s">
        <v>74</v>
      </c>
      <c r="B1300" s="25" t="s">
        <v>47</v>
      </c>
      <c r="C1300" s="3">
        <v>1996</v>
      </c>
      <c r="D1300" s="3">
        <v>0</v>
      </c>
      <c r="E1300" s="3">
        <v>0</v>
      </c>
      <c r="F1300" s="3">
        <v>0</v>
      </c>
      <c r="G1300" s="3">
        <v>5836</v>
      </c>
      <c r="H1300" s="3">
        <v>1264</v>
      </c>
      <c r="I1300" s="3">
        <v>0</v>
      </c>
      <c r="J1300" s="3">
        <v>2651</v>
      </c>
      <c r="K1300" s="3">
        <v>0</v>
      </c>
      <c r="L1300" s="3">
        <v>3647</v>
      </c>
      <c r="M1300" s="3">
        <v>0</v>
      </c>
      <c r="N1300" s="3">
        <v>710</v>
      </c>
      <c r="O1300" s="3">
        <v>0</v>
      </c>
      <c r="P1300" s="3">
        <v>0</v>
      </c>
      <c r="Q1300" s="3">
        <v>0</v>
      </c>
      <c r="R1300" s="3">
        <v>0</v>
      </c>
      <c r="S1300" s="3">
        <v>194</v>
      </c>
      <c r="T1300" s="3">
        <v>991</v>
      </c>
      <c r="U1300" s="3">
        <v>21</v>
      </c>
      <c r="V1300" s="3">
        <v>3713</v>
      </c>
      <c r="W1300" s="3">
        <v>1101</v>
      </c>
      <c r="X1300" s="3">
        <v>8904</v>
      </c>
      <c r="Y1300" s="3">
        <v>0</v>
      </c>
      <c r="Z1300" s="3">
        <v>0</v>
      </c>
      <c r="AA1300" s="3">
        <v>318</v>
      </c>
      <c r="AB1300" s="3">
        <v>0</v>
      </c>
      <c r="AC1300" s="3">
        <v>0</v>
      </c>
      <c r="AD1300" s="3">
        <v>0</v>
      </c>
      <c r="AE1300" s="3">
        <v>0</v>
      </c>
      <c r="AF1300" s="33">
        <f t="shared" si="20"/>
        <v>29350</v>
      </c>
    </row>
    <row r="1301" spans="1:32" ht="13.5" thickBot="1" x14ac:dyDescent="0.25">
      <c r="A1301" s="6" t="s">
        <v>74</v>
      </c>
      <c r="B1301" s="25" t="s">
        <v>48</v>
      </c>
      <c r="C1301" s="3">
        <v>1996</v>
      </c>
      <c r="D1301" s="3">
        <v>0</v>
      </c>
      <c r="E1301" s="3">
        <v>0</v>
      </c>
      <c r="F1301" s="3">
        <v>0</v>
      </c>
      <c r="G1301" s="3">
        <v>2257</v>
      </c>
      <c r="H1301" s="3">
        <v>212</v>
      </c>
      <c r="I1301" s="3">
        <v>0</v>
      </c>
      <c r="J1301" s="3">
        <v>2219</v>
      </c>
      <c r="K1301" s="3">
        <v>0</v>
      </c>
      <c r="L1301" s="3">
        <v>1744</v>
      </c>
      <c r="M1301" s="3">
        <v>0</v>
      </c>
      <c r="N1301" s="3">
        <v>1813</v>
      </c>
      <c r="O1301" s="3">
        <v>0</v>
      </c>
      <c r="P1301" s="3">
        <v>0</v>
      </c>
      <c r="Q1301" s="3">
        <v>0</v>
      </c>
      <c r="R1301" s="3">
        <v>0</v>
      </c>
      <c r="S1301" s="3">
        <v>2007</v>
      </c>
      <c r="T1301" s="3">
        <v>14402</v>
      </c>
      <c r="U1301" s="3">
        <v>0</v>
      </c>
      <c r="V1301" s="3">
        <v>6042</v>
      </c>
      <c r="W1301" s="3">
        <v>0</v>
      </c>
      <c r="X1301" s="3">
        <v>16923</v>
      </c>
      <c r="Y1301" s="3">
        <v>0</v>
      </c>
      <c r="Z1301" s="3">
        <v>0</v>
      </c>
      <c r="AA1301" s="3">
        <v>750</v>
      </c>
      <c r="AB1301" s="3">
        <v>0</v>
      </c>
      <c r="AC1301" s="3">
        <v>0</v>
      </c>
      <c r="AD1301" s="3">
        <v>36</v>
      </c>
      <c r="AE1301" s="3">
        <v>0</v>
      </c>
      <c r="AF1301" s="33">
        <f t="shared" si="20"/>
        <v>48405</v>
      </c>
    </row>
    <row r="1302" spans="1:32" ht="13.5" thickBot="1" x14ac:dyDescent="0.25">
      <c r="A1302" s="6" t="s">
        <v>74</v>
      </c>
      <c r="B1302" s="25" t="s">
        <v>49</v>
      </c>
      <c r="C1302" s="3">
        <v>1996</v>
      </c>
      <c r="D1302" s="3">
        <v>0</v>
      </c>
      <c r="E1302" s="3">
        <v>0</v>
      </c>
      <c r="F1302" s="3">
        <v>0</v>
      </c>
      <c r="G1302" s="3">
        <v>11630</v>
      </c>
      <c r="H1302" s="3">
        <v>857</v>
      </c>
      <c r="I1302" s="3">
        <v>0</v>
      </c>
      <c r="J1302" s="3">
        <v>253</v>
      </c>
      <c r="K1302" s="3">
        <v>0</v>
      </c>
      <c r="L1302" s="3">
        <v>1282</v>
      </c>
      <c r="M1302" s="3">
        <v>0</v>
      </c>
      <c r="N1302" s="3">
        <v>113</v>
      </c>
      <c r="O1302" s="3">
        <v>0</v>
      </c>
      <c r="P1302" s="3">
        <v>0</v>
      </c>
      <c r="Q1302" s="3">
        <v>0</v>
      </c>
      <c r="R1302" s="3">
        <v>0</v>
      </c>
      <c r="S1302" s="3">
        <v>8361</v>
      </c>
      <c r="T1302" s="3">
        <v>6078</v>
      </c>
      <c r="U1302" s="3">
        <v>327286</v>
      </c>
      <c r="V1302" s="3">
        <v>2867</v>
      </c>
      <c r="W1302" s="3">
        <v>5649</v>
      </c>
      <c r="X1302" s="3">
        <v>122095</v>
      </c>
      <c r="Y1302" s="3">
        <v>0</v>
      </c>
      <c r="Z1302" s="3">
        <v>0</v>
      </c>
      <c r="AA1302" s="3">
        <v>0</v>
      </c>
      <c r="AB1302" s="3">
        <v>0</v>
      </c>
      <c r="AC1302" s="3">
        <v>0</v>
      </c>
      <c r="AD1302" s="3">
        <v>0</v>
      </c>
      <c r="AE1302" s="3">
        <v>0</v>
      </c>
      <c r="AF1302" s="33">
        <f t="shared" si="20"/>
        <v>486471</v>
      </c>
    </row>
    <row r="1303" spans="1:32" ht="13.5" thickBot="1" x14ac:dyDescent="0.25">
      <c r="A1303" s="6" t="s">
        <v>74</v>
      </c>
      <c r="B1303" s="25" t="s">
        <v>50</v>
      </c>
      <c r="C1303" s="3">
        <v>1996</v>
      </c>
      <c r="D1303" s="3">
        <v>0</v>
      </c>
      <c r="E1303" s="3">
        <v>0</v>
      </c>
      <c r="F1303" s="3">
        <v>0</v>
      </c>
      <c r="G1303" s="3">
        <v>11404</v>
      </c>
      <c r="H1303" s="3">
        <v>885</v>
      </c>
      <c r="I1303" s="3">
        <v>0</v>
      </c>
      <c r="J1303" s="3">
        <v>1870</v>
      </c>
      <c r="K1303" s="3">
        <v>0</v>
      </c>
      <c r="L1303" s="3">
        <v>1323</v>
      </c>
      <c r="M1303" s="3">
        <v>0</v>
      </c>
      <c r="N1303" s="3">
        <v>219</v>
      </c>
      <c r="O1303" s="3">
        <v>0</v>
      </c>
      <c r="P1303" s="3">
        <v>0</v>
      </c>
      <c r="Q1303" s="3">
        <v>0</v>
      </c>
      <c r="R1303" s="3">
        <v>0</v>
      </c>
      <c r="S1303" s="3">
        <v>600</v>
      </c>
      <c r="T1303" s="3">
        <v>1432</v>
      </c>
      <c r="U1303" s="3">
        <v>890</v>
      </c>
      <c r="V1303" s="3">
        <v>3872</v>
      </c>
      <c r="W1303" s="3">
        <v>1404</v>
      </c>
      <c r="X1303" s="3">
        <v>13704</v>
      </c>
      <c r="Y1303" s="3">
        <v>0</v>
      </c>
      <c r="Z1303" s="3">
        <v>0</v>
      </c>
      <c r="AA1303" s="3">
        <v>261</v>
      </c>
      <c r="AB1303" s="3">
        <v>0</v>
      </c>
      <c r="AC1303" s="3">
        <v>0</v>
      </c>
      <c r="AD1303" s="3">
        <v>4</v>
      </c>
      <c r="AE1303" s="3">
        <v>0</v>
      </c>
      <c r="AF1303" s="33">
        <f t="shared" si="20"/>
        <v>37868</v>
      </c>
    </row>
    <row r="1304" spans="1:32" ht="13.5" thickBot="1" x14ac:dyDescent="0.25">
      <c r="A1304" s="6" t="s">
        <v>74</v>
      </c>
      <c r="B1304" s="25" t="s">
        <v>51</v>
      </c>
      <c r="C1304" s="3">
        <v>1996</v>
      </c>
      <c r="D1304" s="3">
        <v>0</v>
      </c>
      <c r="E1304" s="3">
        <v>0</v>
      </c>
      <c r="F1304" s="3">
        <v>0</v>
      </c>
      <c r="G1304" s="3">
        <v>1935</v>
      </c>
      <c r="H1304" s="3">
        <v>251</v>
      </c>
      <c r="I1304" s="3">
        <v>0</v>
      </c>
      <c r="J1304" s="3">
        <v>0</v>
      </c>
      <c r="K1304" s="3">
        <v>0</v>
      </c>
      <c r="L1304" s="3">
        <v>279</v>
      </c>
      <c r="M1304" s="3">
        <v>0</v>
      </c>
      <c r="N1304" s="3">
        <v>38</v>
      </c>
      <c r="O1304" s="3">
        <v>0</v>
      </c>
      <c r="P1304" s="3">
        <v>0</v>
      </c>
      <c r="Q1304" s="3">
        <v>0</v>
      </c>
      <c r="R1304" s="3">
        <v>0</v>
      </c>
      <c r="S1304" s="3">
        <v>183</v>
      </c>
      <c r="T1304" s="3">
        <v>6002</v>
      </c>
      <c r="U1304" s="3">
        <v>126</v>
      </c>
      <c r="V1304" s="3">
        <v>534</v>
      </c>
      <c r="W1304" s="3">
        <v>1729</v>
      </c>
      <c r="X1304" s="3">
        <v>19354</v>
      </c>
      <c r="Y1304" s="3">
        <v>0</v>
      </c>
      <c r="Z1304" s="3">
        <v>0</v>
      </c>
      <c r="AA1304" s="3">
        <v>3</v>
      </c>
      <c r="AB1304" s="3">
        <v>0</v>
      </c>
      <c r="AC1304" s="3">
        <v>0</v>
      </c>
      <c r="AD1304" s="3">
        <v>0</v>
      </c>
      <c r="AE1304" s="3">
        <v>0</v>
      </c>
      <c r="AF1304" s="33">
        <f t="shared" si="20"/>
        <v>30434</v>
      </c>
    </row>
    <row r="1305" spans="1:32" ht="13.5" thickBot="1" x14ac:dyDescent="0.25">
      <c r="A1305" s="6" t="s">
        <v>74</v>
      </c>
      <c r="B1305" s="25" t="s">
        <v>52</v>
      </c>
      <c r="C1305" s="3">
        <v>1996</v>
      </c>
      <c r="D1305" s="3">
        <v>0</v>
      </c>
      <c r="E1305" s="3">
        <v>0</v>
      </c>
      <c r="F1305" s="3">
        <v>0</v>
      </c>
      <c r="G1305" s="3">
        <v>1974</v>
      </c>
      <c r="H1305" s="3">
        <v>270</v>
      </c>
      <c r="I1305" s="3">
        <v>0</v>
      </c>
      <c r="J1305" s="3">
        <v>142</v>
      </c>
      <c r="K1305" s="3">
        <v>0</v>
      </c>
      <c r="L1305" s="3">
        <v>2600</v>
      </c>
      <c r="M1305" s="3">
        <v>0</v>
      </c>
      <c r="N1305" s="3">
        <v>783</v>
      </c>
      <c r="O1305" s="3">
        <v>0</v>
      </c>
      <c r="P1305" s="3">
        <v>0</v>
      </c>
      <c r="Q1305" s="3">
        <v>0</v>
      </c>
      <c r="R1305" s="3">
        <v>0</v>
      </c>
      <c r="S1305" s="3">
        <v>16</v>
      </c>
      <c r="T1305" s="3">
        <v>199</v>
      </c>
      <c r="U1305" s="3">
        <v>0</v>
      </c>
      <c r="V1305" s="3">
        <v>1973</v>
      </c>
      <c r="W1305" s="3">
        <v>495</v>
      </c>
      <c r="X1305" s="3">
        <v>4708</v>
      </c>
      <c r="Y1305" s="3">
        <v>0</v>
      </c>
      <c r="Z1305" s="3">
        <v>0</v>
      </c>
      <c r="AA1305" s="3">
        <v>117</v>
      </c>
      <c r="AB1305" s="3">
        <v>0</v>
      </c>
      <c r="AC1305" s="3">
        <v>0</v>
      </c>
      <c r="AD1305" s="3">
        <v>0</v>
      </c>
      <c r="AE1305" s="3">
        <v>0</v>
      </c>
      <c r="AF1305" s="33">
        <f t="shared" si="20"/>
        <v>13277</v>
      </c>
    </row>
    <row r="1306" spans="1:32" ht="13.5" thickBot="1" x14ac:dyDescent="0.25">
      <c r="A1306" s="6" t="s">
        <v>74</v>
      </c>
      <c r="B1306" s="25" t="s">
        <v>53</v>
      </c>
      <c r="C1306" s="3">
        <v>1996</v>
      </c>
      <c r="D1306" s="3">
        <v>0</v>
      </c>
      <c r="E1306" s="3">
        <v>0</v>
      </c>
      <c r="F1306" s="3">
        <v>0</v>
      </c>
      <c r="G1306" s="3">
        <v>1168</v>
      </c>
      <c r="H1306" s="3">
        <v>266</v>
      </c>
      <c r="I1306" s="3">
        <v>0</v>
      </c>
      <c r="J1306" s="3">
        <v>87</v>
      </c>
      <c r="K1306" s="3">
        <v>0</v>
      </c>
      <c r="L1306" s="3">
        <v>486</v>
      </c>
      <c r="M1306" s="3">
        <v>0</v>
      </c>
      <c r="N1306" s="3">
        <v>112</v>
      </c>
      <c r="O1306" s="3">
        <v>0</v>
      </c>
      <c r="P1306" s="3">
        <v>0</v>
      </c>
      <c r="Q1306" s="3">
        <v>0</v>
      </c>
      <c r="R1306" s="3">
        <v>0</v>
      </c>
      <c r="S1306" s="3">
        <v>621</v>
      </c>
      <c r="T1306" s="3">
        <v>3488</v>
      </c>
      <c r="U1306" s="3">
        <v>0</v>
      </c>
      <c r="V1306" s="3">
        <v>1068</v>
      </c>
      <c r="W1306" s="3">
        <v>261</v>
      </c>
      <c r="X1306" s="3">
        <v>9845</v>
      </c>
      <c r="Y1306" s="3">
        <v>0</v>
      </c>
      <c r="Z1306" s="3">
        <v>0</v>
      </c>
      <c r="AA1306" s="3">
        <v>33</v>
      </c>
      <c r="AB1306" s="3">
        <v>0</v>
      </c>
      <c r="AC1306" s="3">
        <v>0</v>
      </c>
      <c r="AD1306" s="3">
        <v>1</v>
      </c>
      <c r="AE1306" s="3">
        <v>0</v>
      </c>
      <c r="AF1306" s="33">
        <f t="shared" si="20"/>
        <v>17436</v>
      </c>
    </row>
    <row r="1307" spans="1:32" ht="13.5" thickBot="1" x14ac:dyDescent="0.25">
      <c r="A1307" s="6" t="s">
        <v>74</v>
      </c>
      <c r="B1307" s="25" t="s">
        <v>54</v>
      </c>
      <c r="C1307" s="3">
        <v>1996</v>
      </c>
      <c r="D1307" s="3">
        <v>0</v>
      </c>
      <c r="E1307" s="3">
        <v>0</v>
      </c>
      <c r="F1307" s="3">
        <v>0</v>
      </c>
      <c r="G1307" s="3">
        <v>9418</v>
      </c>
      <c r="H1307" s="3">
        <v>903</v>
      </c>
      <c r="I1307" s="3">
        <v>0</v>
      </c>
      <c r="J1307" s="3">
        <v>40</v>
      </c>
      <c r="K1307" s="3">
        <v>0</v>
      </c>
      <c r="L1307" s="3">
        <v>2796</v>
      </c>
      <c r="M1307" s="3">
        <v>0</v>
      </c>
      <c r="N1307" s="3">
        <v>2847</v>
      </c>
      <c r="O1307" s="3">
        <v>0</v>
      </c>
      <c r="P1307" s="3">
        <v>0</v>
      </c>
      <c r="Q1307" s="3">
        <v>0</v>
      </c>
      <c r="R1307" s="3">
        <v>0</v>
      </c>
      <c r="S1307" s="3">
        <v>868</v>
      </c>
      <c r="T1307" s="3">
        <v>23925</v>
      </c>
      <c r="U1307" s="3">
        <v>22</v>
      </c>
      <c r="V1307" s="3">
        <v>2375</v>
      </c>
      <c r="W1307" s="3">
        <v>1109</v>
      </c>
      <c r="X1307" s="3">
        <v>21723</v>
      </c>
      <c r="Y1307" s="3">
        <v>0</v>
      </c>
      <c r="Z1307" s="3">
        <v>0</v>
      </c>
      <c r="AA1307" s="3">
        <v>74</v>
      </c>
      <c r="AB1307" s="3">
        <v>0</v>
      </c>
      <c r="AC1307" s="3">
        <v>0</v>
      </c>
      <c r="AD1307" s="3">
        <v>3</v>
      </c>
      <c r="AE1307" s="3">
        <v>0</v>
      </c>
      <c r="AF1307" s="33">
        <f t="shared" si="20"/>
        <v>66103</v>
      </c>
    </row>
    <row r="1308" spans="1:32" ht="13.5" thickBot="1" x14ac:dyDescent="0.25">
      <c r="A1308" s="6" t="s">
        <v>74</v>
      </c>
      <c r="B1308" s="25" t="s">
        <v>55</v>
      </c>
      <c r="C1308" s="3">
        <v>1996</v>
      </c>
      <c r="D1308" s="3">
        <v>0</v>
      </c>
      <c r="E1308" s="3">
        <v>0</v>
      </c>
      <c r="F1308" s="3">
        <v>0</v>
      </c>
      <c r="G1308" s="3">
        <v>2126</v>
      </c>
      <c r="H1308" s="3">
        <v>596</v>
      </c>
      <c r="I1308" s="3">
        <v>0</v>
      </c>
      <c r="J1308" s="3">
        <v>28</v>
      </c>
      <c r="K1308" s="3">
        <v>40</v>
      </c>
      <c r="L1308" s="3">
        <v>1831</v>
      </c>
      <c r="M1308" s="3">
        <v>0</v>
      </c>
      <c r="N1308" s="3">
        <v>1181</v>
      </c>
      <c r="O1308" s="3">
        <v>0</v>
      </c>
      <c r="P1308" s="3">
        <v>0</v>
      </c>
      <c r="Q1308" s="3">
        <v>0</v>
      </c>
      <c r="R1308" s="3">
        <v>0</v>
      </c>
      <c r="S1308" s="3">
        <v>521</v>
      </c>
      <c r="T1308" s="3">
        <v>9440</v>
      </c>
      <c r="U1308" s="3">
        <v>0</v>
      </c>
      <c r="V1308" s="3">
        <v>2198</v>
      </c>
      <c r="W1308" s="3">
        <v>0</v>
      </c>
      <c r="X1308" s="3">
        <v>23262</v>
      </c>
      <c r="Y1308" s="3">
        <v>0</v>
      </c>
      <c r="Z1308" s="3">
        <v>0</v>
      </c>
      <c r="AA1308" s="3">
        <v>105</v>
      </c>
      <c r="AB1308" s="3">
        <v>0</v>
      </c>
      <c r="AC1308" s="3">
        <v>0</v>
      </c>
      <c r="AD1308" s="3">
        <v>27</v>
      </c>
      <c r="AE1308" s="3">
        <v>0</v>
      </c>
      <c r="AF1308" s="33">
        <v>41355</v>
      </c>
    </row>
    <row r="1309" spans="1:32" ht="13.5" thickBot="1" x14ac:dyDescent="0.25">
      <c r="A1309" s="6" t="s">
        <v>71</v>
      </c>
      <c r="B1309" s="25" t="s">
        <v>56</v>
      </c>
      <c r="C1309" s="3">
        <v>1996</v>
      </c>
      <c r="D1309" s="3">
        <v>135</v>
      </c>
      <c r="E1309" s="3">
        <v>0</v>
      </c>
      <c r="F1309" s="3">
        <v>0</v>
      </c>
      <c r="G1309" s="3">
        <v>5776</v>
      </c>
      <c r="H1309" s="3">
        <v>0</v>
      </c>
      <c r="I1309" s="3">
        <v>0</v>
      </c>
      <c r="J1309" s="3">
        <v>150</v>
      </c>
      <c r="K1309" s="3">
        <v>0</v>
      </c>
      <c r="L1309" s="3">
        <v>0</v>
      </c>
      <c r="M1309" s="3">
        <v>0</v>
      </c>
      <c r="N1309" s="3">
        <v>1729</v>
      </c>
      <c r="O1309" s="3">
        <v>0</v>
      </c>
      <c r="P1309" s="3">
        <v>1443</v>
      </c>
      <c r="Q1309" s="3">
        <v>1789</v>
      </c>
      <c r="R1309" s="3">
        <v>4485</v>
      </c>
      <c r="S1309" s="3">
        <v>5977</v>
      </c>
      <c r="T1309" s="3">
        <v>1233</v>
      </c>
      <c r="U1309" s="3">
        <v>0</v>
      </c>
      <c r="V1309" s="3">
        <v>0</v>
      </c>
      <c r="W1309" s="3">
        <v>1921</v>
      </c>
      <c r="X1309" s="3">
        <v>0</v>
      </c>
      <c r="Y1309" s="3">
        <v>0</v>
      </c>
      <c r="Z1309" s="3">
        <v>0</v>
      </c>
      <c r="AA1309" s="3">
        <v>0</v>
      </c>
      <c r="AB1309" s="3">
        <v>0</v>
      </c>
      <c r="AC1309" s="3">
        <v>0</v>
      </c>
      <c r="AD1309" s="3">
        <v>409</v>
      </c>
      <c r="AE1309" s="3">
        <v>618</v>
      </c>
      <c r="AF1309" s="33">
        <f t="shared" si="20"/>
        <v>25665</v>
      </c>
    </row>
    <row r="1310" spans="1:32" ht="13.5" thickBot="1" x14ac:dyDescent="0.25">
      <c r="A1310" s="6" t="s">
        <v>71</v>
      </c>
      <c r="B1310" s="25" t="s">
        <v>57</v>
      </c>
      <c r="C1310" s="3">
        <v>1996</v>
      </c>
      <c r="D1310" s="3">
        <v>0</v>
      </c>
      <c r="E1310" s="3">
        <v>11</v>
      </c>
      <c r="F1310" s="3">
        <v>30</v>
      </c>
      <c r="G1310" s="3">
        <v>19</v>
      </c>
      <c r="H1310" s="3">
        <v>251</v>
      </c>
      <c r="I1310" s="3">
        <v>0</v>
      </c>
      <c r="J1310" s="3">
        <v>1307</v>
      </c>
      <c r="K1310" s="3">
        <v>0</v>
      </c>
      <c r="L1310" s="3">
        <v>583</v>
      </c>
      <c r="M1310" s="3">
        <v>65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v>0</v>
      </c>
      <c r="T1310" s="3">
        <v>41</v>
      </c>
      <c r="U1310" s="3">
        <v>0</v>
      </c>
      <c r="V1310" s="3">
        <v>0</v>
      </c>
      <c r="W1310" s="3">
        <v>0</v>
      </c>
      <c r="X1310" s="3">
        <v>57</v>
      </c>
      <c r="Y1310" s="3">
        <v>0</v>
      </c>
      <c r="Z1310" s="3">
        <v>0</v>
      </c>
      <c r="AA1310" s="3">
        <v>89</v>
      </c>
      <c r="AB1310" s="3">
        <v>0</v>
      </c>
      <c r="AC1310" s="3">
        <v>0</v>
      </c>
      <c r="AD1310" s="3">
        <v>0</v>
      </c>
      <c r="AE1310" s="3">
        <v>0</v>
      </c>
      <c r="AF1310" s="33">
        <f t="shared" si="20"/>
        <v>2453</v>
      </c>
    </row>
    <row r="1311" spans="1:32" ht="13.5" thickBot="1" x14ac:dyDescent="0.25">
      <c r="A1311" s="6" t="s">
        <v>71</v>
      </c>
      <c r="B1311" s="25" t="s">
        <v>58</v>
      </c>
      <c r="C1311" s="3">
        <v>1996</v>
      </c>
      <c r="D1311" s="3">
        <v>0</v>
      </c>
      <c r="E1311" s="3">
        <v>49</v>
      </c>
      <c r="F1311" s="3">
        <v>0</v>
      </c>
      <c r="G1311" s="3">
        <v>526</v>
      </c>
      <c r="H1311" s="3">
        <v>1066</v>
      </c>
      <c r="I1311" s="3">
        <v>0</v>
      </c>
      <c r="J1311" s="3">
        <v>1367</v>
      </c>
      <c r="K1311" s="3">
        <v>0</v>
      </c>
      <c r="L1311" s="3">
        <v>822</v>
      </c>
      <c r="M1311" s="3">
        <v>0</v>
      </c>
      <c r="N1311" s="3">
        <v>0</v>
      </c>
      <c r="O1311" s="3">
        <v>0</v>
      </c>
      <c r="P1311" s="3">
        <v>0</v>
      </c>
      <c r="Q1311" s="3">
        <v>0</v>
      </c>
      <c r="R1311" s="3">
        <v>0</v>
      </c>
      <c r="S1311" s="3">
        <v>119</v>
      </c>
      <c r="T1311" s="3">
        <v>17557</v>
      </c>
      <c r="U1311" s="3">
        <v>0</v>
      </c>
      <c r="V1311" s="3">
        <v>526</v>
      </c>
      <c r="W1311" s="3">
        <v>0</v>
      </c>
      <c r="X1311" s="3">
        <v>1057</v>
      </c>
      <c r="Y1311" s="3">
        <v>0</v>
      </c>
      <c r="Z1311" s="3">
        <v>0</v>
      </c>
      <c r="AA1311" s="3">
        <v>1127</v>
      </c>
      <c r="AB1311" s="3">
        <v>0</v>
      </c>
      <c r="AC1311" s="3">
        <v>0</v>
      </c>
      <c r="AD1311" s="3">
        <v>2</v>
      </c>
      <c r="AE1311" s="3">
        <v>0</v>
      </c>
      <c r="AF1311" s="33">
        <f t="shared" si="20"/>
        <v>24218</v>
      </c>
    </row>
    <row r="1312" spans="1:32" ht="13.5" thickBot="1" x14ac:dyDescent="0.25">
      <c r="A1312" s="6" t="s">
        <v>71</v>
      </c>
      <c r="B1312" s="25" t="s">
        <v>59</v>
      </c>
      <c r="C1312" s="3">
        <v>1996</v>
      </c>
      <c r="D1312" s="3">
        <v>1</v>
      </c>
      <c r="E1312" s="3">
        <v>155</v>
      </c>
      <c r="F1312" s="3">
        <v>2</v>
      </c>
      <c r="G1312" s="3">
        <v>2396</v>
      </c>
      <c r="H1312" s="3">
        <v>567</v>
      </c>
      <c r="I1312" s="3">
        <v>391</v>
      </c>
      <c r="J1312" s="3">
        <v>4246</v>
      </c>
      <c r="K1312" s="3">
        <v>1</v>
      </c>
      <c r="L1312" s="3">
        <v>16</v>
      </c>
      <c r="M1312" s="3">
        <v>2</v>
      </c>
      <c r="N1312" s="3">
        <v>3290</v>
      </c>
      <c r="O1312" s="3">
        <v>0</v>
      </c>
      <c r="P1312" s="3">
        <v>1</v>
      </c>
      <c r="Q1312" s="3">
        <v>2</v>
      </c>
      <c r="R1312" s="3">
        <v>2</v>
      </c>
      <c r="S1312" s="3">
        <v>2</v>
      </c>
      <c r="T1312" s="3">
        <v>2373</v>
      </c>
      <c r="U1312" s="3">
        <v>1</v>
      </c>
      <c r="V1312" s="3">
        <v>4242</v>
      </c>
      <c r="W1312" s="3">
        <v>2</v>
      </c>
      <c r="X1312" s="3">
        <v>6189</v>
      </c>
      <c r="Y1312" s="3">
        <v>0</v>
      </c>
      <c r="Z1312" s="3">
        <v>0</v>
      </c>
      <c r="AA1312" s="3">
        <v>281</v>
      </c>
      <c r="AB1312" s="3">
        <v>0</v>
      </c>
      <c r="AC1312" s="3">
        <v>0</v>
      </c>
      <c r="AD1312" s="3">
        <v>4</v>
      </c>
      <c r="AE1312" s="3">
        <v>2</v>
      </c>
      <c r="AF1312" s="33">
        <f t="shared" si="20"/>
        <v>24168</v>
      </c>
    </row>
    <row r="1313" spans="1:34" ht="13.5" thickBot="1" x14ac:dyDescent="0.25">
      <c r="A1313" s="6" t="s">
        <v>71</v>
      </c>
      <c r="B1313" s="25" t="s">
        <v>60</v>
      </c>
      <c r="C1313" s="3">
        <v>1996</v>
      </c>
      <c r="D1313" s="3">
        <v>0</v>
      </c>
      <c r="E1313" s="3">
        <v>280</v>
      </c>
      <c r="F1313" s="3">
        <v>0</v>
      </c>
      <c r="G1313" s="3">
        <v>3675</v>
      </c>
      <c r="H1313" s="3">
        <v>543</v>
      </c>
      <c r="I1313" s="3">
        <v>0</v>
      </c>
      <c r="J1313" s="3">
        <v>2304</v>
      </c>
      <c r="K1313" s="3">
        <v>0</v>
      </c>
      <c r="L1313" s="3">
        <v>0</v>
      </c>
      <c r="M1313" s="3">
        <v>0</v>
      </c>
      <c r="N1313" s="3">
        <v>2716</v>
      </c>
      <c r="O1313" s="3">
        <v>0</v>
      </c>
      <c r="P1313" s="3">
        <v>0</v>
      </c>
      <c r="Q1313" s="3">
        <v>0</v>
      </c>
      <c r="R1313" s="3">
        <v>452</v>
      </c>
      <c r="S1313" s="3">
        <v>749</v>
      </c>
      <c r="T1313" s="3">
        <v>23954</v>
      </c>
      <c r="U1313" s="3">
        <v>0</v>
      </c>
      <c r="V1313" s="3">
        <v>0</v>
      </c>
      <c r="W1313" s="3">
        <v>0</v>
      </c>
      <c r="X1313" s="3">
        <v>968</v>
      </c>
      <c r="Y1313" s="3">
        <v>0</v>
      </c>
      <c r="Z1313" s="3">
        <v>0</v>
      </c>
      <c r="AA1313" s="3">
        <v>682</v>
      </c>
      <c r="AB1313" s="3">
        <v>0</v>
      </c>
      <c r="AC1313" s="3">
        <v>0</v>
      </c>
      <c r="AD1313" s="3">
        <v>67</v>
      </c>
      <c r="AE1313" s="3">
        <v>0</v>
      </c>
      <c r="AF1313" s="33">
        <f t="shared" si="20"/>
        <v>36390</v>
      </c>
    </row>
    <row r="1314" spans="1:34" ht="13.5" thickBot="1" x14ac:dyDescent="0.25">
      <c r="A1314" s="6" t="s">
        <v>71</v>
      </c>
      <c r="B1314" s="25" t="s">
        <v>61</v>
      </c>
      <c r="C1314" s="3">
        <v>1996</v>
      </c>
      <c r="D1314" s="3">
        <v>0</v>
      </c>
      <c r="E1314" s="3">
        <v>0</v>
      </c>
      <c r="F1314" s="3">
        <v>0</v>
      </c>
      <c r="G1314" s="3">
        <v>0</v>
      </c>
      <c r="H1314" s="3">
        <v>1041</v>
      </c>
      <c r="I1314" s="3">
        <v>567</v>
      </c>
      <c r="J1314" s="3">
        <v>0</v>
      </c>
      <c r="K1314" s="3">
        <v>6</v>
      </c>
      <c r="L1314" s="3">
        <v>0</v>
      </c>
      <c r="M1314" s="3">
        <v>0</v>
      </c>
      <c r="N1314" s="3">
        <v>0</v>
      </c>
      <c r="O1314" s="3">
        <v>0</v>
      </c>
      <c r="P1314" s="3">
        <v>0</v>
      </c>
      <c r="Q1314" s="3">
        <v>0</v>
      </c>
      <c r="R1314" s="3">
        <v>830</v>
      </c>
      <c r="S1314" s="3">
        <v>0</v>
      </c>
      <c r="T1314" s="3">
        <v>0</v>
      </c>
      <c r="U1314" s="3">
        <v>0</v>
      </c>
      <c r="V1314" s="3">
        <v>0</v>
      </c>
      <c r="W1314" s="3">
        <v>65</v>
      </c>
      <c r="X1314" s="3">
        <v>0</v>
      </c>
      <c r="Y1314" s="3">
        <v>0</v>
      </c>
      <c r="Z1314" s="3">
        <v>0</v>
      </c>
      <c r="AA1314" s="3">
        <v>0</v>
      </c>
      <c r="AB1314" s="3">
        <v>0</v>
      </c>
      <c r="AC1314" s="3">
        <v>0</v>
      </c>
      <c r="AD1314" s="3">
        <v>0</v>
      </c>
      <c r="AE1314" s="3">
        <v>12</v>
      </c>
      <c r="AF1314" s="33">
        <f t="shared" si="20"/>
        <v>2521</v>
      </c>
    </row>
    <row r="1315" spans="1:34" ht="13.5" thickBot="1" x14ac:dyDescent="0.25">
      <c r="A1315" s="6" t="s">
        <v>71</v>
      </c>
      <c r="B1315" s="25" t="s">
        <v>62</v>
      </c>
      <c r="C1315" s="3">
        <v>1996</v>
      </c>
      <c r="D1315" s="3">
        <v>0</v>
      </c>
      <c r="E1315" s="3">
        <v>96</v>
      </c>
      <c r="F1315" s="3">
        <v>15</v>
      </c>
      <c r="G1315" s="3">
        <v>564</v>
      </c>
      <c r="H1315" s="3">
        <v>1509</v>
      </c>
      <c r="I1315" s="3">
        <v>143</v>
      </c>
      <c r="J1315" s="3">
        <v>3209</v>
      </c>
      <c r="K1315" s="3">
        <v>0</v>
      </c>
      <c r="L1315" s="3">
        <v>498</v>
      </c>
      <c r="M1315" s="3">
        <v>195</v>
      </c>
      <c r="N1315" s="3">
        <v>0</v>
      </c>
      <c r="O1315" s="3">
        <v>0</v>
      </c>
      <c r="P1315" s="3">
        <v>0</v>
      </c>
      <c r="Q1315" s="3">
        <v>0</v>
      </c>
      <c r="R1315" s="3">
        <v>0</v>
      </c>
      <c r="S1315" s="3">
        <v>75</v>
      </c>
      <c r="T1315" s="3">
        <v>6717</v>
      </c>
      <c r="U1315" s="3">
        <v>0</v>
      </c>
      <c r="V1315" s="3">
        <v>0</v>
      </c>
      <c r="W1315" s="3">
        <v>8</v>
      </c>
      <c r="X1315" s="3">
        <v>48</v>
      </c>
      <c r="Y1315" s="3">
        <v>0</v>
      </c>
      <c r="Z1315" s="3">
        <v>0</v>
      </c>
      <c r="AA1315" s="3">
        <v>27</v>
      </c>
      <c r="AB1315" s="3">
        <v>0</v>
      </c>
      <c r="AC1315" s="3">
        <v>0</v>
      </c>
      <c r="AD1315" s="3">
        <v>2</v>
      </c>
      <c r="AE1315" s="3">
        <v>0</v>
      </c>
      <c r="AF1315" s="33">
        <f t="shared" si="20"/>
        <v>13106</v>
      </c>
    </row>
    <row r="1316" spans="1:34" ht="13.5" thickBot="1" x14ac:dyDescent="0.25">
      <c r="A1316" s="6" t="s">
        <v>71</v>
      </c>
      <c r="B1316" s="25" t="s">
        <v>63</v>
      </c>
      <c r="C1316" s="3">
        <v>1996</v>
      </c>
      <c r="D1316" s="3">
        <v>0</v>
      </c>
      <c r="E1316" s="3">
        <v>86</v>
      </c>
      <c r="F1316" s="3">
        <v>42</v>
      </c>
      <c r="G1316" s="3">
        <v>144</v>
      </c>
      <c r="H1316" s="3">
        <v>214</v>
      </c>
      <c r="I1316" s="3">
        <v>177</v>
      </c>
      <c r="J1316" s="3">
        <v>1090</v>
      </c>
      <c r="K1316" s="3">
        <v>0</v>
      </c>
      <c r="L1316" s="3">
        <v>342</v>
      </c>
      <c r="M1316" s="3">
        <v>86</v>
      </c>
      <c r="N1316" s="3">
        <v>16</v>
      </c>
      <c r="O1316" s="3">
        <v>0</v>
      </c>
      <c r="P1316" s="3">
        <v>0</v>
      </c>
      <c r="Q1316" s="3">
        <v>0</v>
      </c>
      <c r="R1316" s="3">
        <v>0</v>
      </c>
      <c r="S1316" s="3">
        <v>0</v>
      </c>
      <c r="T1316" s="3">
        <v>698</v>
      </c>
      <c r="U1316" s="3">
        <v>0</v>
      </c>
      <c r="V1316" s="3">
        <v>0</v>
      </c>
      <c r="W1316" s="3">
        <v>0</v>
      </c>
      <c r="X1316" s="3">
        <v>220</v>
      </c>
      <c r="Y1316" s="3">
        <v>0</v>
      </c>
      <c r="Z1316" s="3">
        <v>0</v>
      </c>
      <c r="AA1316" s="3">
        <v>92</v>
      </c>
      <c r="AB1316" s="3">
        <v>0</v>
      </c>
      <c r="AC1316" s="3">
        <v>0</v>
      </c>
      <c r="AD1316" s="3">
        <v>0</v>
      </c>
      <c r="AE1316" s="3">
        <v>0</v>
      </c>
      <c r="AF1316" s="33">
        <f t="shared" si="20"/>
        <v>3207</v>
      </c>
    </row>
    <row r="1317" spans="1:34" ht="13.5" thickBot="1" x14ac:dyDescent="0.25">
      <c r="A1317" s="6" t="s">
        <v>71</v>
      </c>
      <c r="B1317" s="25" t="s">
        <v>64</v>
      </c>
      <c r="C1317" s="3">
        <v>1996</v>
      </c>
      <c r="D1317" s="3">
        <v>0</v>
      </c>
      <c r="E1317" s="3">
        <v>217</v>
      </c>
      <c r="F1317" s="3">
        <v>0</v>
      </c>
      <c r="G1317" s="3">
        <v>5288</v>
      </c>
      <c r="H1317" s="3">
        <v>2148</v>
      </c>
      <c r="I1317" s="3">
        <v>0</v>
      </c>
      <c r="J1317" s="3">
        <v>4383</v>
      </c>
      <c r="K1317" s="3">
        <v>0</v>
      </c>
      <c r="L1317" s="3">
        <v>200</v>
      </c>
      <c r="M1317" s="3">
        <v>0</v>
      </c>
      <c r="N1317" s="3">
        <v>207</v>
      </c>
      <c r="O1317" s="3">
        <v>0</v>
      </c>
      <c r="P1317" s="3">
        <v>0</v>
      </c>
      <c r="Q1317" s="3">
        <v>0</v>
      </c>
      <c r="R1317" s="3">
        <v>19</v>
      </c>
      <c r="S1317" s="3">
        <v>673</v>
      </c>
      <c r="T1317" s="3">
        <v>21454</v>
      </c>
      <c r="U1317" s="3">
        <v>8912</v>
      </c>
      <c r="V1317" s="3">
        <v>1176</v>
      </c>
      <c r="W1317" s="3">
        <v>522</v>
      </c>
      <c r="X1317" s="3">
        <v>4716</v>
      </c>
      <c r="Y1317" s="3">
        <v>0</v>
      </c>
      <c r="Z1317" s="3">
        <v>0</v>
      </c>
      <c r="AA1317" s="3">
        <v>1019</v>
      </c>
      <c r="AB1317" s="3">
        <v>0</v>
      </c>
      <c r="AC1317" s="3">
        <v>0</v>
      </c>
      <c r="AD1317" s="3">
        <v>28</v>
      </c>
      <c r="AE1317" s="3">
        <v>0</v>
      </c>
      <c r="AF1317" s="33">
        <f t="shared" si="20"/>
        <v>50962</v>
      </c>
    </row>
    <row r="1318" spans="1:34" ht="13.5" thickBot="1" x14ac:dyDescent="0.25">
      <c r="A1318" s="6" t="s">
        <v>71</v>
      </c>
      <c r="B1318" s="25" t="s">
        <v>65</v>
      </c>
      <c r="C1318" s="3">
        <v>1996</v>
      </c>
      <c r="D1318" s="3">
        <v>0</v>
      </c>
      <c r="E1318" s="3">
        <v>1015</v>
      </c>
      <c r="F1318" s="3">
        <v>0</v>
      </c>
      <c r="G1318" s="3">
        <v>11089</v>
      </c>
      <c r="H1318" s="3">
        <v>9201</v>
      </c>
      <c r="I1318" s="3">
        <v>0</v>
      </c>
      <c r="J1318" s="3">
        <v>14080</v>
      </c>
      <c r="K1318" s="3">
        <v>0</v>
      </c>
      <c r="L1318" s="3">
        <v>14406</v>
      </c>
      <c r="M1318" s="3">
        <v>2117</v>
      </c>
      <c r="N1318" s="3">
        <v>3917</v>
      </c>
      <c r="O1318" s="3">
        <v>0</v>
      </c>
      <c r="P1318" s="3">
        <v>0</v>
      </c>
      <c r="Q1318" s="3">
        <v>0</v>
      </c>
      <c r="R1318" s="3">
        <v>0</v>
      </c>
      <c r="S1318" s="3">
        <v>988</v>
      </c>
      <c r="T1318" s="3">
        <v>917</v>
      </c>
      <c r="U1318" s="3">
        <v>10524</v>
      </c>
      <c r="V1318" s="3">
        <v>27575</v>
      </c>
      <c r="W1318" s="3">
        <v>2532</v>
      </c>
      <c r="X1318" s="3">
        <v>181896</v>
      </c>
      <c r="Y1318" s="3">
        <v>0</v>
      </c>
      <c r="Z1318" s="3">
        <v>0</v>
      </c>
      <c r="AA1318" s="3">
        <v>15015</v>
      </c>
      <c r="AB1318" s="3">
        <v>0</v>
      </c>
      <c r="AC1318" s="3">
        <v>0</v>
      </c>
      <c r="AD1318" s="3">
        <v>0</v>
      </c>
      <c r="AE1318" s="3">
        <v>0</v>
      </c>
      <c r="AF1318" s="33">
        <f t="shared" si="20"/>
        <v>295272</v>
      </c>
    </row>
    <row r="1319" spans="1:34" ht="13.5" thickBot="1" x14ac:dyDescent="0.25">
      <c r="A1319" s="6" t="s">
        <v>71</v>
      </c>
      <c r="B1319" s="25" t="s">
        <v>66</v>
      </c>
      <c r="C1319" s="3">
        <v>1996</v>
      </c>
      <c r="D1319" s="3">
        <v>0</v>
      </c>
      <c r="E1319" s="3">
        <v>222</v>
      </c>
      <c r="F1319" s="3">
        <v>0</v>
      </c>
      <c r="G1319" s="3">
        <v>1299</v>
      </c>
      <c r="H1319" s="3">
        <v>866</v>
      </c>
      <c r="I1319" s="3">
        <v>0</v>
      </c>
      <c r="J1319" s="3">
        <v>405</v>
      </c>
      <c r="K1319" s="3">
        <v>0</v>
      </c>
      <c r="L1319" s="3">
        <v>367</v>
      </c>
      <c r="M1319" s="3">
        <v>162</v>
      </c>
      <c r="N1319" s="3">
        <v>4274</v>
      </c>
      <c r="O1319" s="3">
        <v>0</v>
      </c>
      <c r="P1319" s="3">
        <v>0</v>
      </c>
      <c r="Q1319" s="3">
        <v>0</v>
      </c>
      <c r="R1319" s="3">
        <v>2</v>
      </c>
      <c r="S1319" s="3">
        <v>269</v>
      </c>
      <c r="T1319" s="3">
        <v>23371</v>
      </c>
      <c r="U1319" s="3">
        <v>0</v>
      </c>
      <c r="V1319" s="3">
        <v>0</v>
      </c>
      <c r="W1319" s="3">
        <v>0</v>
      </c>
      <c r="X1319" s="3">
        <v>4228</v>
      </c>
      <c r="Y1319" s="3">
        <v>0</v>
      </c>
      <c r="Z1319" s="3">
        <v>0</v>
      </c>
      <c r="AA1319" s="3">
        <v>1726</v>
      </c>
      <c r="AB1319" s="3">
        <v>0</v>
      </c>
      <c r="AC1319" s="3">
        <v>0</v>
      </c>
      <c r="AD1319" s="3">
        <v>13</v>
      </c>
      <c r="AE1319" s="3">
        <v>0</v>
      </c>
      <c r="AF1319" s="33">
        <f t="shared" si="20"/>
        <v>37204</v>
      </c>
    </row>
    <row r="1320" spans="1:34" ht="13.5" thickBot="1" x14ac:dyDescent="0.25">
      <c r="A1320" s="6" t="s">
        <v>71</v>
      </c>
      <c r="B1320" s="25" t="s">
        <v>67</v>
      </c>
      <c r="C1320" s="3">
        <v>1996</v>
      </c>
      <c r="D1320" s="3">
        <v>0</v>
      </c>
      <c r="E1320" s="3">
        <v>11</v>
      </c>
      <c r="F1320" s="3">
        <v>0</v>
      </c>
      <c r="G1320" s="3">
        <v>7456</v>
      </c>
      <c r="H1320" s="3">
        <v>360</v>
      </c>
      <c r="I1320" s="3">
        <v>0</v>
      </c>
      <c r="J1320" s="3">
        <v>1864</v>
      </c>
      <c r="K1320" s="3">
        <v>0</v>
      </c>
      <c r="L1320" s="3">
        <v>0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  <c r="R1320" s="3">
        <v>74</v>
      </c>
      <c r="S1320" s="3">
        <v>596</v>
      </c>
      <c r="T1320" s="3">
        <v>11028</v>
      </c>
      <c r="U1320" s="3">
        <v>923</v>
      </c>
      <c r="V1320" s="3">
        <v>0</v>
      </c>
      <c r="W1320" s="3">
        <v>703</v>
      </c>
      <c r="X1320" s="3">
        <v>1273</v>
      </c>
      <c r="Y1320" s="3">
        <v>0</v>
      </c>
      <c r="Z1320" s="3">
        <v>0</v>
      </c>
      <c r="AA1320" s="3">
        <v>225</v>
      </c>
      <c r="AB1320" s="3">
        <v>0</v>
      </c>
      <c r="AC1320" s="3">
        <v>0</v>
      </c>
      <c r="AD1320" s="3">
        <v>49</v>
      </c>
      <c r="AE1320" s="3">
        <v>0</v>
      </c>
      <c r="AF1320" s="33">
        <f t="shared" si="20"/>
        <v>24562</v>
      </c>
    </row>
    <row r="1321" spans="1:34" ht="13.5" thickBot="1" x14ac:dyDescent="0.25">
      <c r="A1321" s="6" t="s">
        <v>71</v>
      </c>
      <c r="B1321" s="25" t="s">
        <v>68</v>
      </c>
      <c r="C1321" s="3">
        <v>1996</v>
      </c>
      <c r="D1321" s="3">
        <v>0</v>
      </c>
      <c r="E1321" s="3">
        <v>348</v>
      </c>
      <c r="F1321" s="3">
        <v>0</v>
      </c>
      <c r="G1321" s="3">
        <v>1881</v>
      </c>
      <c r="H1321" s="3">
        <v>458</v>
      </c>
      <c r="I1321" s="3">
        <v>157</v>
      </c>
      <c r="J1321" s="3">
        <v>3953</v>
      </c>
      <c r="K1321" s="3">
        <v>0</v>
      </c>
      <c r="L1321" s="3">
        <v>0</v>
      </c>
      <c r="M1321" s="3">
        <v>0</v>
      </c>
      <c r="N1321" s="3">
        <v>2306</v>
      </c>
      <c r="O1321" s="3">
        <v>0</v>
      </c>
      <c r="P1321" s="3">
        <v>0</v>
      </c>
      <c r="Q1321" s="3">
        <v>0</v>
      </c>
      <c r="R1321" s="3">
        <v>128</v>
      </c>
      <c r="S1321" s="3">
        <v>178</v>
      </c>
      <c r="T1321" s="3">
        <v>1856</v>
      </c>
      <c r="U1321" s="3">
        <v>0</v>
      </c>
      <c r="V1321" s="3">
        <v>0</v>
      </c>
      <c r="W1321" s="3">
        <v>0</v>
      </c>
      <c r="X1321" s="3">
        <v>1801</v>
      </c>
      <c r="Y1321" s="3">
        <v>0</v>
      </c>
      <c r="Z1321" s="3">
        <v>0</v>
      </c>
      <c r="AA1321" s="3">
        <v>1043</v>
      </c>
      <c r="AB1321" s="3">
        <v>0</v>
      </c>
      <c r="AC1321" s="3">
        <v>0</v>
      </c>
      <c r="AD1321" s="3">
        <v>11</v>
      </c>
      <c r="AE1321" s="3">
        <v>0</v>
      </c>
      <c r="AF1321" s="33">
        <f t="shared" si="20"/>
        <v>14120</v>
      </c>
      <c r="AG1321" s="3">
        <f>SUM(AF1273:AF1321)</f>
        <v>6978615</v>
      </c>
    </row>
    <row r="1322" spans="1:34" ht="13.5" thickBot="1" x14ac:dyDescent="0.25">
      <c r="A1322" s="6" t="s">
        <v>72</v>
      </c>
      <c r="B1322" s="3" t="s">
        <v>20</v>
      </c>
      <c r="C1322" s="3">
        <v>1997</v>
      </c>
      <c r="D1322" s="3">
        <v>0</v>
      </c>
      <c r="E1322" s="3">
        <v>31</v>
      </c>
      <c r="F1322" s="3">
        <v>0</v>
      </c>
      <c r="G1322" s="3">
        <v>9406</v>
      </c>
      <c r="H1322" s="3">
        <v>0</v>
      </c>
      <c r="I1322" s="3">
        <v>0</v>
      </c>
      <c r="J1322" s="3">
        <v>3886</v>
      </c>
      <c r="K1322" s="3">
        <v>0</v>
      </c>
      <c r="L1322" s="3">
        <v>164</v>
      </c>
      <c r="M1322" s="3">
        <v>0</v>
      </c>
      <c r="N1322" s="3">
        <v>1402</v>
      </c>
      <c r="O1322" s="3">
        <v>0</v>
      </c>
      <c r="P1322" s="3">
        <v>0</v>
      </c>
      <c r="Q1322" s="3">
        <v>0</v>
      </c>
      <c r="R1322" s="3">
        <v>0</v>
      </c>
      <c r="S1322" s="3">
        <v>3849</v>
      </c>
      <c r="T1322" s="3">
        <v>62824</v>
      </c>
      <c r="U1322" s="3">
        <v>0</v>
      </c>
      <c r="V1322" s="3">
        <v>17847</v>
      </c>
      <c r="W1322" s="3">
        <v>0</v>
      </c>
      <c r="X1322" s="3">
        <v>278680</v>
      </c>
      <c r="Y1322" s="3">
        <v>0</v>
      </c>
      <c r="Z1322" s="3">
        <v>0</v>
      </c>
      <c r="AA1322" s="3">
        <v>224</v>
      </c>
      <c r="AB1322" s="3">
        <v>0</v>
      </c>
      <c r="AC1322" s="3">
        <v>0</v>
      </c>
      <c r="AD1322" s="3">
        <v>24</v>
      </c>
      <c r="AE1322" s="3">
        <v>0</v>
      </c>
      <c r="AF1322" s="33">
        <f t="shared" si="20"/>
        <v>378337</v>
      </c>
    </row>
    <row r="1323" spans="1:34" ht="13.5" thickBot="1" x14ac:dyDescent="0.25">
      <c r="A1323" s="6" t="s">
        <v>72</v>
      </c>
      <c r="B1323" s="3" t="s">
        <v>21</v>
      </c>
      <c r="C1323" s="3">
        <v>1997</v>
      </c>
      <c r="D1323" s="3">
        <v>0</v>
      </c>
      <c r="E1323" s="3">
        <v>0</v>
      </c>
      <c r="F1323" s="3">
        <v>0</v>
      </c>
      <c r="G1323" s="3">
        <v>3361</v>
      </c>
      <c r="H1323" s="3">
        <v>0</v>
      </c>
      <c r="I1323" s="3">
        <v>0</v>
      </c>
      <c r="J1323" s="3">
        <v>1763</v>
      </c>
      <c r="K1323" s="3">
        <v>0</v>
      </c>
      <c r="L1323" s="3">
        <v>616</v>
      </c>
      <c r="M1323" s="3">
        <v>0</v>
      </c>
      <c r="N1323" s="3">
        <v>1799</v>
      </c>
      <c r="O1323" s="3">
        <v>0</v>
      </c>
      <c r="P1323" s="3">
        <v>0</v>
      </c>
      <c r="Q1323" s="3">
        <v>0</v>
      </c>
      <c r="R1323" s="3">
        <v>0</v>
      </c>
      <c r="S1323" s="3">
        <v>3337</v>
      </c>
      <c r="T1323" s="3">
        <v>72720</v>
      </c>
      <c r="U1323" s="3">
        <v>0</v>
      </c>
      <c r="V1323" s="3">
        <v>8557</v>
      </c>
      <c r="W1323" s="3">
        <v>0</v>
      </c>
      <c r="X1323" s="3">
        <v>205069</v>
      </c>
      <c r="Y1323" s="3">
        <v>0</v>
      </c>
      <c r="Z1323" s="3">
        <v>0</v>
      </c>
      <c r="AA1323" s="3">
        <v>128</v>
      </c>
      <c r="AB1323" s="3">
        <v>0</v>
      </c>
      <c r="AC1323" s="3">
        <v>0</v>
      </c>
      <c r="AD1323" s="3">
        <v>17</v>
      </c>
      <c r="AE1323" s="3">
        <v>0</v>
      </c>
      <c r="AF1323" s="33">
        <f t="shared" si="20"/>
        <v>297367</v>
      </c>
    </row>
    <row r="1324" spans="1:34" ht="13.5" thickBot="1" x14ac:dyDescent="0.25">
      <c r="A1324" s="6" t="s">
        <v>72</v>
      </c>
      <c r="B1324" s="3" t="s">
        <v>22</v>
      </c>
      <c r="C1324" s="3">
        <v>1997</v>
      </c>
      <c r="D1324" s="3">
        <v>0</v>
      </c>
      <c r="E1324" s="3">
        <v>796</v>
      </c>
      <c r="F1324" s="3">
        <v>0</v>
      </c>
      <c r="G1324" s="3">
        <v>11122</v>
      </c>
      <c r="H1324" s="3">
        <v>0</v>
      </c>
      <c r="I1324" s="3">
        <v>0</v>
      </c>
      <c r="J1324" s="3">
        <v>6992</v>
      </c>
      <c r="K1324" s="3">
        <v>0</v>
      </c>
      <c r="L1324" s="3">
        <v>768</v>
      </c>
      <c r="M1324" s="3">
        <v>0</v>
      </c>
      <c r="N1324" s="3">
        <v>12892</v>
      </c>
      <c r="O1324" s="3">
        <v>0</v>
      </c>
      <c r="P1324" s="3">
        <v>0</v>
      </c>
      <c r="Q1324" s="3">
        <v>0</v>
      </c>
      <c r="R1324" s="3">
        <v>0</v>
      </c>
      <c r="S1324" s="3">
        <v>16832</v>
      </c>
      <c r="T1324" s="3">
        <v>113621</v>
      </c>
      <c r="U1324" s="3">
        <v>0</v>
      </c>
      <c r="V1324" s="3">
        <v>6012</v>
      </c>
      <c r="W1324" s="3">
        <v>0</v>
      </c>
      <c r="X1324" s="3">
        <v>149492</v>
      </c>
      <c r="Y1324" s="3">
        <v>0</v>
      </c>
      <c r="Z1324" s="3">
        <v>0</v>
      </c>
      <c r="AA1324" s="3">
        <v>649</v>
      </c>
      <c r="AB1324" s="3">
        <v>0</v>
      </c>
      <c r="AC1324" s="3">
        <v>0</v>
      </c>
      <c r="AD1324" s="3">
        <v>0</v>
      </c>
      <c r="AE1324" s="3">
        <v>0</v>
      </c>
      <c r="AF1324" s="33">
        <f t="shared" si="20"/>
        <v>319176</v>
      </c>
    </row>
    <row r="1325" spans="1:34" s="44" customFormat="1" ht="13.5" thickBot="1" x14ac:dyDescent="0.25">
      <c r="A1325" s="42" t="s">
        <v>72</v>
      </c>
      <c r="B1325" s="43" t="s">
        <v>23</v>
      </c>
      <c r="C1325" s="43">
        <v>1997</v>
      </c>
      <c r="D1325" s="43">
        <v>0</v>
      </c>
      <c r="E1325" s="43">
        <v>876</v>
      </c>
      <c r="F1325" s="43">
        <v>0</v>
      </c>
      <c r="G1325" s="43">
        <v>13337</v>
      </c>
      <c r="H1325" s="43">
        <v>3347</v>
      </c>
      <c r="I1325" s="43">
        <v>0</v>
      </c>
      <c r="J1325" s="43">
        <v>14398</v>
      </c>
      <c r="K1325" s="43">
        <v>0</v>
      </c>
      <c r="L1325" s="43">
        <v>71</v>
      </c>
      <c r="M1325" s="43">
        <v>0</v>
      </c>
      <c r="N1325" s="43">
        <v>823</v>
      </c>
      <c r="O1325" s="43">
        <v>17</v>
      </c>
      <c r="P1325" s="43">
        <v>0</v>
      </c>
      <c r="Q1325" s="43">
        <v>0</v>
      </c>
      <c r="R1325" s="43">
        <v>0</v>
      </c>
      <c r="S1325" s="43">
        <v>718</v>
      </c>
      <c r="T1325" s="43">
        <v>9679</v>
      </c>
      <c r="U1325" s="43">
        <v>0</v>
      </c>
      <c r="V1325" s="43">
        <v>49437</v>
      </c>
      <c r="W1325" s="43">
        <v>0</v>
      </c>
      <c r="X1325" s="43">
        <v>108727</v>
      </c>
      <c r="Y1325" s="43">
        <v>0</v>
      </c>
      <c r="Z1325" s="43">
        <v>0</v>
      </c>
      <c r="AA1325" s="43">
        <v>9323</v>
      </c>
      <c r="AB1325" s="43">
        <v>0</v>
      </c>
      <c r="AC1325" s="43">
        <v>0</v>
      </c>
      <c r="AD1325" s="43">
        <v>0</v>
      </c>
      <c r="AE1325" s="43">
        <v>0</v>
      </c>
      <c r="AF1325" s="57">
        <f t="shared" si="20"/>
        <v>210753</v>
      </c>
      <c r="AG1325" s="43"/>
      <c r="AH1325" s="43"/>
    </row>
    <row r="1326" spans="1:34" ht="13.5" thickBot="1" x14ac:dyDescent="0.25">
      <c r="A1326" s="6" t="s">
        <v>72</v>
      </c>
      <c r="B1326" s="3" t="s">
        <v>24</v>
      </c>
      <c r="C1326" s="3">
        <v>1997</v>
      </c>
      <c r="D1326" s="3">
        <v>0</v>
      </c>
      <c r="E1326" s="3">
        <v>123</v>
      </c>
      <c r="F1326" s="3">
        <v>0</v>
      </c>
      <c r="G1326" s="3">
        <v>84984</v>
      </c>
      <c r="H1326" s="3">
        <v>1109</v>
      </c>
      <c r="I1326" s="3">
        <v>0</v>
      </c>
      <c r="J1326" s="3">
        <v>13956</v>
      </c>
      <c r="K1326" s="3">
        <v>611</v>
      </c>
      <c r="L1326" s="3">
        <v>4244</v>
      </c>
      <c r="M1326" s="3">
        <v>0</v>
      </c>
      <c r="N1326" s="3">
        <v>14282</v>
      </c>
      <c r="O1326" s="3">
        <v>0</v>
      </c>
      <c r="P1326" s="3">
        <v>0</v>
      </c>
      <c r="Q1326" s="3">
        <v>0</v>
      </c>
      <c r="R1326" s="3">
        <v>0</v>
      </c>
      <c r="S1326" s="3">
        <v>30713</v>
      </c>
      <c r="T1326" s="3">
        <v>275368</v>
      </c>
      <c r="U1326" s="3">
        <v>0</v>
      </c>
      <c r="V1326" s="3">
        <v>31611</v>
      </c>
      <c r="W1326" s="3">
        <v>1313</v>
      </c>
      <c r="X1326" s="3">
        <v>290752</v>
      </c>
      <c r="Y1326" s="3">
        <v>0</v>
      </c>
      <c r="Z1326" s="3">
        <v>0</v>
      </c>
      <c r="AA1326" s="3">
        <v>8270</v>
      </c>
      <c r="AB1326" s="3">
        <v>0</v>
      </c>
      <c r="AC1326" s="3">
        <v>0</v>
      </c>
      <c r="AD1326" s="3">
        <v>2312</v>
      </c>
      <c r="AE1326" s="3">
        <v>0</v>
      </c>
      <c r="AF1326" s="33">
        <f t="shared" si="20"/>
        <v>759648</v>
      </c>
    </row>
    <row r="1327" spans="1:34" ht="13.5" thickBot="1" x14ac:dyDescent="0.25">
      <c r="A1327" s="6" t="s">
        <v>72</v>
      </c>
      <c r="B1327" s="3" t="s">
        <v>25</v>
      </c>
      <c r="C1327" s="3">
        <v>1997</v>
      </c>
      <c r="D1327" s="3">
        <v>0</v>
      </c>
      <c r="E1327" s="3">
        <v>2000</v>
      </c>
      <c r="F1327" s="3">
        <v>0</v>
      </c>
      <c r="G1327" s="3">
        <v>83000</v>
      </c>
      <c r="H1327" s="3">
        <v>359</v>
      </c>
      <c r="I1327" s="3">
        <v>0</v>
      </c>
      <c r="J1327" s="3">
        <v>19000</v>
      </c>
      <c r="K1327" s="3">
        <v>2761</v>
      </c>
      <c r="L1327" s="3">
        <v>2000</v>
      </c>
      <c r="M1327" s="3">
        <v>0</v>
      </c>
      <c r="N1327" s="3">
        <v>28000</v>
      </c>
      <c r="O1327" s="3">
        <v>0</v>
      </c>
      <c r="P1327" s="3">
        <v>0</v>
      </c>
      <c r="Q1327" s="3">
        <v>0</v>
      </c>
      <c r="R1327" s="3">
        <v>2261</v>
      </c>
      <c r="S1327" s="3">
        <v>34000</v>
      </c>
      <c r="T1327" s="3">
        <v>194000</v>
      </c>
      <c r="U1327" s="3">
        <v>0</v>
      </c>
      <c r="V1327" s="3">
        <v>6000</v>
      </c>
      <c r="W1327" s="3">
        <v>2145</v>
      </c>
      <c r="X1327" s="3">
        <v>212000</v>
      </c>
      <c r="Y1327" s="3">
        <v>0</v>
      </c>
      <c r="Z1327" s="3">
        <v>0</v>
      </c>
      <c r="AA1327" s="3">
        <v>11000</v>
      </c>
      <c r="AB1327" s="3">
        <v>0</v>
      </c>
      <c r="AC1327" s="3">
        <v>0</v>
      </c>
      <c r="AD1327" s="3">
        <v>6000</v>
      </c>
      <c r="AE1327" s="3">
        <v>0</v>
      </c>
      <c r="AF1327" s="33">
        <f t="shared" si="20"/>
        <v>604526</v>
      </c>
    </row>
    <row r="1328" spans="1:34" ht="13.5" thickBot="1" x14ac:dyDescent="0.25">
      <c r="A1328" s="6" t="s">
        <v>72</v>
      </c>
      <c r="B1328" s="3" t="s">
        <v>26</v>
      </c>
      <c r="C1328" s="3">
        <v>1997</v>
      </c>
      <c r="D1328" s="3">
        <v>0</v>
      </c>
      <c r="E1328" s="3">
        <v>36</v>
      </c>
      <c r="F1328" s="3">
        <v>0</v>
      </c>
      <c r="G1328" s="3">
        <v>9534</v>
      </c>
      <c r="H1328" s="3">
        <v>1391</v>
      </c>
      <c r="I1328" s="3">
        <v>0</v>
      </c>
      <c r="J1328" s="3">
        <v>1944</v>
      </c>
      <c r="K1328" s="3">
        <v>0</v>
      </c>
      <c r="L1328" s="3">
        <v>1370</v>
      </c>
      <c r="M1328" s="3">
        <v>0</v>
      </c>
      <c r="N1328" s="3">
        <v>1239</v>
      </c>
      <c r="O1328" s="3">
        <v>0</v>
      </c>
      <c r="P1328" s="3">
        <v>0</v>
      </c>
      <c r="Q1328" s="3">
        <v>0</v>
      </c>
      <c r="R1328" s="3">
        <v>0</v>
      </c>
      <c r="S1328" s="3">
        <v>3235</v>
      </c>
      <c r="T1328" s="3">
        <v>21210</v>
      </c>
      <c r="U1328" s="3">
        <v>0</v>
      </c>
      <c r="V1328" s="3">
        <v>18828</v>
      </c>
      <c r="W1328" s="3">
        <v>1149</v>
      </c>
      <c r="X1328" s="3">
        <v>177337</v>
      </c>
      <c r="Y1328" s="3">
        <v>0</v>
      </c>
      <c r="Z1328" s="3">
        <v>0</v>
      </c>
      <c r="AA1328" s="3">
        <v>260</v>
      </c>
      <c r="AB1328" s="3">
        <v>0</v>
      </c>
      <c r="AC1328" s="3">
        <v>0</v>
      </c>
      <c r="AD1328" s="3">
        <v>3</v>
      </c>
      <c r="AE1328" s="3">
        <v>0</v>
      </c>
      <c r="AF1328" s="33">
        <f t="shared" si="20"/>
        <v>237536</v>
      </c>
    </row>
    <row r="1329" spans="1:32" ht="13.5" thickBot="1" x14ac:dyDescent="0.25">
      <c r="A1329" s="6" t="s">
        <v>72</v>
      </c>
      <c r="B1329" s="3" t="s">
        <v>27</v>
      </c>
      <c r="C1329" s="3">
        <v>1997</v>
      </c>
      <c r="D1329" s="3">
        <v>0</v>
      </c>
      <c r="E1329" s="3">
        <v>3093</v>
      </c>
      <c r="F1329" s="3">
        <v>0</v>
      </c>
      <c r="G1329" s="3">
        <v>25267</v>
      </c>
      <c r="H1329" s="3">
        <v>410</v>
      </c>
      <c r="I1329" s="3">
        <v>0</v>
      </c>
      <c r="J1329" s="3">
        <v>36213</v>
      </c>
      <c r="K1329" s="3">
        <v>0</v>
      </c>
      <c r="L1329" s="3">
        <v>0</v>
      </c>
      <c r="M1329" s="3">
        <v>0</v>
      </c>
      <c r="N1329" s="3">
        <v>5053</v>
      </c>
      <c r="O1329" s="3">
        <v>0</v>
      </c>
      <c r="P1329" s="3">
        <v>0</v>
      </c>
      <c r="Q1329" s="3">
        <v>0</v>
      </c>
      <c r="R1329" s="3">
        <v>0</v>
      </c>
      <c r="S1329" s="3">
        <v>4236</v>
      </c>
      <c r="T1329" s="3">
        <v>57010</v>
      </c>
      <c r="U1329" s="3">
        <v>0</v>
      </c>
      <c r="V1329" s="3">
        <v>22839</v>
      </c>
      <c r="W1329" s="3">
        <v>0</v>
      </c>
      <c r="X1329" s="3">
        <v>252525</v>
      </c>
      <c r="Y1329" s="3">
        <v>0</v>
      </c>
      <c r="Z1329" s="3">
        <v>0</v>
      </c>
      <c r="AA1329" s="3">
        <v>10643</v>
      </c>
      <c r="AB1329" s="3">
        <v>0</v>
      </c>
      <c r="AC1329" s="3">
        <v>0</v>
      </c>
      <c r="AD1329" s="3">
        <v>0</v>
      </c>
      <c r="AE1329" s="3">
        <v>0</v>
      </c>
      <c r="AF1329" s="33">
        <f t="shared" si="20"/>
        <v>417289</v>
      </c>
    </row>
    <row r="1330" spans="1:32" ht="13.5" thickBot="1" x14ac:dyDescent="0.25">
      <c r="A1330" s="6" t="s">
        <v>72</v>
      </c>
      <c r="B1330" s="3" t="s">
        <v>28</v>
      </c>
      <c r="C1330" s="3">
        <v>1997</v>
      </c>
      <c r="D1330" s="3">
        <v>0</v>
      </c>
      <c r="E1330" s="3">
        <v>4691</v>
      </c>
      <c r="F1330" s="3">
        <v>0</v>
      </c>
      <c r="G1330" s="3">
        <v>19128</v>
      </c>
      <c r="H1330" s="3">
        <v>38</v>
      </c>
      <c r="I1330" s="3">
        <v>0</v>
      </c>
      <c r="J1330" s="3">
        <v>43247</v>
      </c>
      <c r="K1330" s="3">
        <v>0</v>
      </c>
      <c r="L1330" s="3">
        <v>0</v>
      </c>
      <c r="M1330" s="3">
        <v>0</v>
      </c>
      <c r="N1330" s="3">
        <v>45227</v>
      </c>
      <c r="O1330" s="3">
        <v>0</v>
      </c>
      <c r="P1330" s="3">
        <v>0</v>
      </c>
      <c r="Q1330" s="3">
        <v>0</v>
      </c>
      <c r="R1330" s="3">
        <v>0</v>
      </c>
      <c r="S1330" s="3">
        <v>13213</v>
      </c>
      <c r="T1330" s="3">
        <v>425452</v>
      </c>
      <c r="U1330" s="3">
        <v>0</v>
      </c>
      <c r="V1330" s="3">
        <v>0</v>
      </c>
      <c r="W1330" s="3">
        <v>0</v>
      </c>
      <c r="X1330" s="3">
        <v>39806</v>
      </c>
      <c r="Y1330" s="3">
        <v>0</v>
      </c>
      <c r="Z1330" s="3">
        <v>0</v>
      </c>
      <c r="AA1330" s="3">
        <v>49124</v>
      </c>
      <c r="AB1330" s="3">
        <v>0</v>
      </c>
      <c r="AC1330" s="3">
        <v>0</v>
      </c>
      <c r="AD1330" s="3">
        <v>0</v>
      </c>
      <c r="AE1330" s="3">
        <v>0</v>
      </c>
      <c r="AF1330" s="33">
        <f t="shared" si="20"/>
        <v>639926</v>
      </c>
    </row>
    <row r="1331" spans="1:32" ht="13.5" thickBot="1" x14ac:dyDescent="0.25">
      <c r="A1331" s="6" t="s">
        <v>72</v>
      </c>
      <c r="B1331" s="3" t="s">
        <v>29</v>
      </c>
      <c r="C1331" s="3">
        <v>1997</v>
      </c>
      <c r="D1331" s="3">
        <v>0</v>
      </c>
      <c r="E1331" s="3">
        <v>0</v>
      </c>
      <c r="F1331" s="3">
        <v>0</v>
      </c>
      <c r="G1331" s="3">
        <v>4551</v>
      </c>
      <c r="H1331" s="3">
        <v>0</v>
      </c>
      <c r="I1331" s="3">
        <v>0</v>
      </c>
      <c r="J1331" s="3">
        <v>426</v>
      </c>
      <c r="K1331" s="3">
        <v>0</v>
      </c>
      <c r="L1331" s="3">
        <v>1144</v>
      </c>
      <c r="M1331" s="3">
        <v>0</v>
      </c>
      <c r="N1331" s="3">
        <v>2418</v>
      </c>
      <c r="O1331" s="3">
        <v>0</v>
      </c>
      <c r="P1331" s="3">
        <v>0</v>
      </c>
      <c r="Q1331" s="3">
        <v>0</v>
      </c>
      <c r="R1331" s="3">
        <v>0</v>
      </c>
      <c r="S1331" s="3">
        <v>4664</v>
      </c>
      <c r="T1331" s="3">
        <v>154467</v>
      </c>
      <c r="U1331" s="3">
        <v>0</v>
      </c>
      <c r="V1331" s="3">
        <v>6492</v>
      </c>
      <c r="W1331" s="3">
        <v>0</v>
      </c>
      <c r="X1331" s="3">
        <v>186945</v>
      </c>
      <c r="Y1331" s="3">
        <v>0</v>
      </c>
      <c r="Z1331" s="3">
        <v>0</v>
      </c>
      <c r="AA1331" s="3">
        <v>101</v>
      </c>
      <c r="AB1331" s="3">
        <v>0</v>
      </c>
      <c r="AC1331" s="3">
        <v>0</v>
      </c>
      <c r="AD1331" s="3">
        <v>13</v>
      </c>
      <c r="AE1331" s="3">
        <v>0</v>
      </c>
      <c r="AF1331" s="33">
        <f t="shared" si="20"/>
        <v>361221</v>
      </c>
    </row>
    <row r="1332" spans="1:32" ht="13.5" thickBot="1" x14ac:dyDescent="0.25">
      <c r="A1332" s="6" t="s">
        <v>72</v>
      </c>
      <c r="B1332" s="3" t="s">
        <v>30</v>
      </c>
      <c r="C1332" s="3">
        <v>1997</v>
      </c>
      <c r="D1332" s="3">
        <v>0</v>
      </c>
      <c r="E1332" s="3">
        <v>10</v>
      </c>
      <c r="F1332" s="3">
        <v>0</v>
      </c>
      <c r="G1332" s="3">
        <v>3331</v>
      </c>
      <c r="H1332" s="3">
        <v>1887</v>
      </c>
      <c r="I1332" s="3">
        <v>0</v>
      </c>
      <c r="J1332" s="3">
        <v>389</v>
      </c>
      <c r="K1332" s="3">
        <v>0</v>
      </c>
      <c r="L1332" s="3">
        <v>384</v>
      </c>
      <c r="M1332" s="3">
        <v>0</v>
      </c>
      <c r="N1332" s="3">
        <v>0</v>
      </c>
      <c r="O1332" s="3">
        <v>0</v>
      </c>
      <c r="P1332" s="3">
        <v>0</v>
      </c>
      <c r="Q1332" s="3">
        <v>0</v>
      </c>
      <c r="R1332" s="3">
        <v>0</v>
      </c>
      <c r="S1332" s="3">
        <v>55</v>
      </c>
      <c r="T1332" s="3">
        <v>176</v>
      </c>
      <c r="U1332" s="3">
        <v>0</v>
      </c>
      <c r="V1332" s="3">
        <v>2671</v>
      </c>
      <c r="W1332" s="3">
        <v>0</v>
      </c>
      <c r="X1332" s="3">
        <v>20948</v>
      </c>
      <c r="Y1332" s="3">
        <v>0</v>
      </c>
      <c r="Z1332" s="3">
        <v>0</v>
      </c>
      <c r="AA1332" s="3">
        <v>34</v>
      </c>
      <c r="AB1332" s="3">
        <v>0</v>
      </c>
      <c r="AC1332" s="3">
        <v>0</v>
      </c>
      <c r="AD1332" s="3">
        <v>0</v>
      </c>
      <c r="AE1332" s="3">
        <v>0</v>
      </c>
      <c r="AF1332" s="33">
        <f t="shared" si="20"/>
        <v>29885</v>
      </c>
    </row>
    <row r="1333" spans="1:32" ht="13.5" thickBot="1" x14ac:dyDescent="0.25">
      <c r="A1333" s="6" t="s">
        <v>72</v>
      </c>
      <c r="B1333" s="3" t="s">
        <v>31</v>
      </c>
      <c r="C1333" s="3">
        <v>1997</v>
      </c>
      <c r="D1333" s="3">
        <v>0</v>
      </c>
      <c r="E1333" s="3">
        <v>836</v>
      </c>
      <c r="F1333" s="3">
        <v>0</v>
      </c>
      <c r="G1333" s="3">
        <v>2677</v>
      </c>
      <c r="H1333" s="3">
        <v>83</v>
      </c>
      <c r="I1333" s="3">
        <v>0</v>
      </c>
      <c r="J1333" s="3">
        <v>5285</v>
      </c>
      <c r="K1333" s="3">
        <v>0</v>
      </c>
      <c r="L1333" s="3">
        <v>0</v>
      </c>
      <c r="M1333" s="3">
        <v>0</v>
      </c>
      <c r="N1333" s="3">
        <v>5700</v>
      </c>
      <c r="O1333" s="3">
        <v>0</v>
      </c>
      <c r="P1333" s="3">
        <v>0</v>
      </c>
      <c r="Q1333" s="3">
        <v>0</v>
      </c>
      <c r="R1333" s="3">
        <v>0</v>
      </c>
      <c r="S1333" s="3">
        <v>3385</v>
      </c>
      <c r="T1333" s="3">
        <v>42874</v>
      </c>
      <c r="U1333" s="3">
        <v>0</v>
      </c>
      <c r="V1333" s="3">
        <v>20</v>
      </c>
      <c r="W1333" s="3">
        <v>0</v>
      </c>
      <c r="X1333" s="3">
        <v>30728</v>
      </c>
      <c r="Y1333" s="3">
        <v>0</v>
      </c>
      <c r="Z1333" s="3">
        <v>0</v>
      </c>
      <c r="AA1333" s="3">
        <v>711</v>
      </c>
      <c r="AB1333" s="3">
        <v>0</v>
      </c>
      <c r="AC1333" s="3">
        <v>0</v>
      </c>
      <c r="AD1333" s="3">
        <v>8</v>
      </c>
      <c r="AE1333" s="3">
        <v>0</v>
      </c>
      <c r="AF1333" s="33">
        <f t="shared" si="20"/>
        <v>92307</v>
      </c>
    </row>
    <row r="1334" spans="1:32" ht="13.5" thickBot="1" x14ac:dyDescent="0.25">
      <c r="A1334" s="6" t="s">
        <v>72</v>
      </c>
      <c r="B1334" s="3" t="s">
        <v>32</v>
      </c>
      <c r="C1334" s="3">
        <v>1997</v>
      </c>
      <c r="D1334" s="3">
        <v>0</v>
      </c>
      <c r="E1334" s="3">
        <v>0</v>
      </c>
      <c r="F1334" s="3">
        <v>0</v>
      </c>
      <c r="G1334" s="3">
        <v>36320</v>
      </c>
      <c r="H1334" s="3">
        <v>216</v>
      </c>
      <c r="I1334" s="3">
        <v>0</v>
      </c>
      <c r="J1334" s="3">
        <v>2334</v>
      </c>
      <c r="K1334" s="3">
        <v>3644</v>
      </c>
      <c r="L1334" s="3">
        <v>2242</v>
      </c>
      <c r="M1334" s="3">
        <v>0</v>
      </c>
      <c r="N1334" s="3">
        <v>9311</v>
      </c>
      <c r="O1334" s="3">
        <v>0</v>
      </c>
      <c r="P1334" s="3">
        <v>0</v>
      </c>
      <c r="Q1334" s="3">
        <v>0</v>
      </c>
      <c r="R1334" s="3">
        <v>0</v>
      </c>
      <c r="S1334" s="3">
        <v>28767</v>
      </c>
      <c r="T1334" s="3">
        <v>456839</v>
      </c>
      <c r="U1334" s="3">
        <v>0</v>
      </c>
      <c r="V1334" s="3">
        <v>25094</v>
      </c>
      <c r="W1334" s="3">
        <v>2704</v>
      </c>
      <c r="X1334" s="3">
        <v>342244</v>
      </c>
      <c r="Y1334" s="3">
        <v>0</v>
      </c>
      <c r="Z1334" s="3">
        <v>0</v>
      </c>
      <c r="AA1334" s="3">
        <v>11430</v>
      </c>
      <c r="AB1334" s="3">
        <v>0</v>
      </c>
      <c r="AC1334" s="3">
        <v>0</v>
      </c>
      <c r="AD1334" s="3">
        <v>6027</v>
      </c>
      <c r="AE1334" s="3">
        <v>0</v>
      </c>
      <c r="AF1334" s="33">
        <f t="shared" si="20"/>
        <v>927172</v>
      </c>
    </row>
    <row r="1335" spans="1:32" ht="13.5" thickBot="1" x14ac:dyDescent="0.25">
      <c r="A1335" s="6" t="s">
        <v>73</v>
      </c>
      <c r="B1335" s="3" t="s">
        <v>33</v>
      </c>
      <c r="C1335" s="3">
        <v>1997</v>
      </c>
      <c r="D1335" s="3">
        <v>0</v>
      </c>
      <c r="E1335" s="3">
        <v>0</v>
      </c>
      <c r="F1335" s="3">
        <v>0</v>
      </c>
      <c r="G1335" s="3">
        <v>1163</v>
      </c>
      <c r="H1335" s="3">
        <v>0</v>
      </c>
      <c r="I1335" s="3">
        <v>0</v>
      </c>
      <c r="J1335" s="3">
        <v>166</v>
      </c>
      <c r="K1335" s="3">
        <v>0</v>
      </c>
      <c r="L1335" s="3">
        <v>40</v>
      </c>
      <c r="M1335" s="3">
        <v>0</v>
      </c>
      <c r="N1335" s="3">
        <v>65</v>
      </c>
      <c r="O1335" s="3">
        <v>0</v>
      </c>
      <c r="P1335" s="3">
        <v>0</v>
      </c>
      <c r="Q1335" s="3">
        <v>0</v>
      </c>
      <c r="R1335" s="3">
        <v>0</v>
      </c>
      <c r="S1335" s="3">
        <v>262</v>
      </c>
      <c r="T1335" s="3">
        <v>3222</v>
      </c>
      <c r="U1335" s="3">
        <v>0</v>
      </c>
      <c r="V1335" s="3">
        <v>454</v>
      </c>
      <c r="W1335" s="3">
        <v>177</v>
      </c>
      <c r="X1335" s="3">
        <v>1868</v>
      </c>
      <c r="Y1335" s="3">
        <v>0</v>
      </c>
      <c r="Z1335" s="3">
        <v>0</v>
      </c>
      <c r="AA1335" s="3">
        <v>232</v>
      </c>
      <c r="AB1335" s="3">
        <v>0</v>
      </c>
      <c r="AC1335" s="3">
        <v>0</v>
      </c>
      <c r="AD1335" s="3">
        <v>8</v>
      </c>
      <c r="AE1335" s="3">
        <v>0</v>
      </c>
      <c r="AF1335" s="33">
        <f t="shared" si="20"/>
        <v>7657</v>
      </c>
    </row>
    <row r="1336" spans="1:32" ht="13.5" thickBot="1" x14ac:dyDescent="0.25">
      <c r="A1336" s="6" t="s">
        <v>73</v>
      </c>
      <c r="B1336" s="25" t="s">
        <v>34</v>
      </c>
      <c r="C1336" s="3">
        <v>1997</v>
      </c>
      <c r="D1336" s="3">
        <v>0</v>
      </c>
      <c r="E1336" s="3">
        <v>0</v>
      </c>
      <c r="F1336" s="3">
        <v>0</v>
      </c>
      <c r="G1336" s="3">
        <v>49</v>
      </c>
      <c r="H1336" s="3">
        <v>0</v>
      </c>
      <c r="I1336" s="3">
        <v>0</v>
      </c>
      <c r="J1336" s="3">
        <v>0</v>
      </c>
      <c r="K1336" s="3">
        <v>0</v>
      </c>
      <c r="L1336" s="3">
        <v>14</v>
      </c>
      <c r="M1336" s="3">
        <v>0</v>
      </c>
      <c r="N1336" s="3">
        <v>0</v>
      </c>
      <c r="O1336" s="3">
        <v>0</v>
      </c>
      <c r="P1336" s="3">
        <v>0</v>
      </c>
      <c r="Q1336" s="3">
        <v>0</v>
      </c>
      <c r="R1336" s="3">
        <v>0</v>
      </c>
      <c r="S1336" s="3">
        <v>3</v>
      </c>
      <c r="T1336" s="3">
        <v>40476</v>
      </c>
      <c r="U1336" s="3">
        <v>0</v>
      </c>
      <c r="V1336" s="3">
        <v>350</v>
      </c>
      <c r="W1336" s="3">
        <v>51</v>
      </c>
      <c r="X1336" s="3">
        <v>2365</v>
      </c>
      <c r="Y1336" s="3">
        <v>0</v>
      </c>
      <c r="Z1336" s="3">
        <v>0</v>
      </c>
      <c r="AA1336" s="3">
        <v>8</v>
      </c>
      <c r="AB1336" s="3">
        <v>0</v>
      </c>
      <c r="AC1336" s="3">
        <v>0</v>
      </c>
      <c r="AD1336" s="3">
        <v>5</v>
      </c>
      <c r="AE1336" s="3">
        <v>0</v>
      </c>
      <c r="AF1336" s="33">
        <f t="shared" si="20"/>
        <v>43321</v>
      </c>
    </row>
    <row r="1337" spans="1:32" ht="13.5" thickBot="1" x14ac:dyDescent="0.25">
      <c r="A1337" s="6" t="s">
        <v>73</v>
      </c>
      <c r="B1337" s="25" t="s">
        <v>35</v>
      </c>
      <c r="C1337" s="3">
        <v>1997</v>
      </c>
      <c r="D1337" s="3">
        <v>0</v>
      </c>
      <c r="E1337" s="3">
        <v>0</v>
      </c>
      <c r="F1337" s="3">
        <v>0</v>
      </c>
      <c r="G1337" s="3">
        <v>10273</v>
      </c>
      <c r="H1337" s="3">
        <v>199</v>
      </c>
      <c r="I1337" s="3">
        <v>0</v>
      </c>
      <c r="J1337" s="3">
        <v>1854</v>
      </c>
      <c r="K1337" s="3">
        <v>5492</v>
      </c>
      <c r="L1337" s="3">
        <v>92</v>
      </c>
      <c r="M1337" s="3">
        <v>0</v>
      </c>
      <c r="N1337" s="3">
        <v>1888</v>
      </c>
      <c r="O1337" s="3">
        <v>0</v>
      </c>
      <c r="P1337" s="3">
        <v>0</v>
      </c>
      <c r="Q1337" s="3">
        <v>0</v>
      </c>
      <c r="R1337" s="3">
        <v>5595</v>
      </c>
      <c r="S1337" s="3">
        <v>2278</v>
      </c>
      <c r="T1337" s="3">
        <v>0</v>
      </c>
      <c r="U1337" s="3">
        <v>0</v>
      </c>
      <c r="V1337" s="3">
        <v>0</v>
      </c>
      <c r="W1337" s="3">
        <v>865</v>
      </c>
      <c r="X1337" s="3">
        <v>0</v>
      </c>
      <c r="Y1337" s="3">
        <v>0</v>
      </c>
      <c r="Z1337" s="3">
        <v>0</v>
      </c>
      <c r="AA1337" s="3">
        <v>0</v>
      </c>
      <c r="AB1337" s="3">
        <v>0</v>
      </c>
      <c r="AC1337" s="3">
        <v>0</v>
      </c>
      <c r="AD1337" s="3">
        <v>0</v>
      </c>
      <c r="AE1337" s="3">
        <v>0</v>
      </c>
      <c r="AF1337" s="33">
        <f t="shared" si="20"/>
        <v>28536</v>
      </c>
    </row>
    <row r="1338" spans="1:32" ht="13.5" thickBot="1" x14ac:dyDescent="0.25">
      <c r="A1338" s="6" t="s">
        <v>73</v>
      </c>
      <c r="B1338" s="25" t="s">
        <v>36</v>
      </c>
      <c r="C1338" s="3">
        <v>1997</v>
      </c>
      <c r="D1338" s="3">
        <v>0</v>
      </c>
      <c r="E1338" s="3">
        <v>0</v>
      </c>
      <c r="F1338" s="3">
        <v>0</v>
      </c>
      <c r="G1338" s="3">
        <v>0</v>
      </c>
      <c r="H1338" s="3">
        <v>0</v>
      </c>
      <c r="I1338" s="3">
        <v>0</v>
      </c>
      <c r="J1338" s="3">
        <v>0</v>
      </c>
      <c r="K1338" s="3">
        <v>0</v>
      </c>
      <c r="L1338" s="3">
        <v>0</v>
      </c>
      <c r="M1338" s="3">
        <v>0</v>
      </c>
      <c r="N1338" s="3">
        <v>0</v>
      </c>
      <c r="O1338" s="3">
        <v>0</v>
      </c>
      <c r="P1338" s="3">
        <v>0</v>
      </c>
      <c r="Q1338" s="3">
        <v>0</v>
      </c>
      <c r="R1338" s="3">
        <v>0</v>
      </c>
      <c r="S1338" s="3">
        <v>0</v>
      </c>
      <c r="T1338" s="3">
        <v>0</v>
      </c>
      <c r="U1338" s="3">
        <v>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3">
        <v>0</v>
      </c>
      <c r="AB1338" s="3">
        <v>0</v>
      </c>
      <c r="AC1338" s="3">
        <v>0</v>
      </c>
      <c r="AD1338" s="3">
        <v>0</v>
      </c>
      <c r="AE1338" s="3">
        <v>0</v>
      </c>
      <c r="AF1338" s="33">
        <f t="shared" si="20"/>
        <v>0</v>
      </c>
    </row>
    <row r="1339" spans="1:32" ht="13.5" thickBot="1" x14ac:dyDescent="0.25">
      <c r="A1339" s="6" t="s">
        <v>73</v>
      </c>
      <c r="B1339" s="25" t="s">
        <v>37</v>
      </c>
      <c r="C1339" s="3">
        <v>1997</v>
      </c>
      <c r="D1339" s="3">
        <v>0</v>
      </c>
      <c r="E1339" s="3">
        <v>0</v>
      </c>
      <c r="F1339" s="3">
        <v>0</v>
      </c>
      <c r="G1339" s="3">
        <v>98</v>
      </c>
      <c r="H1339" s="3">
        <v>8</v>
      </c>
      <c r="I1339" s="3">
        <v>0</v>
      </c>
      <c r="J1339" s="3">
        <v>86</v>
      </c>
      <c r="K1339" s="3">
        <v>340</v>
      </c>
      <c r="L1339" s="3">
        <v>43</v>
      </c>
      <c r="M1339" s="3">
        <v>0</v>
      </c>
      <c r="N1339" s="3">
        <v>31</v>
      </c>
      <c r="O1339" s="3">
        <v>0</v>
      </c>
      <c r="P1339" s="3">
        <v>0</v>
      </c>
      <c r="Q1339" s="3">
        <v>0</v>
      </c>
      <c r="R1339" s="3">
        <v>0</v>
      </c>
      <c r="S1339" s="3">
        <v>49</v>
      </c>
      <c r="T1339" s="3">
        <v>712</v>
      </c>
      <c r="U1339" s="3">
        <v>0</v>
      </c>
      <c r="V1339" s="3">
        <v>113</v>
      </c>
      <c r="W1339" s="3">
        <v>13</v>
      </c>
      <c r="X1339" s="3">
        <v>559</v>
      </c>
      <c r="Y1339" s="3">
        <v>0</v>
      </c>
      <c r="Z1339" s="3">
        <v>0</v>
      </c>
      <c r="AA1339" s="3">
        <v>99</v>
      </c>
      <c r="AB1339" s="3">
        <v>0</v>
      </c>
      <c r="AC1339" s="3">
        <v>0</v>
      </c>
      <c r="AD1339" s="3">
        <v>5</v>
      </c>
      <c r="AE1339" s="3">
        <v>0</v>
      </c>
      <c r="AF1339" s="33">
        <f t="shared" si="20"/>
        <v>2156</v>
      </c>
    </row>
    <row r="1340" spans="1:32" ht="13.5" thickBot="1" x14ac:dyDescent="0.25">
      <c r="A1340" s="6" t="s">
        <v>73</v>
      </c>
      <c r="B1340" s="25" t="s">
        <v>38</v>
      </c>
      <c r="C1340" s="3">
        <v>1997</v>
      </c>
      <c r="D1340" s="3">
        <v>0</v>
      </c>
      <c r="E1340" s="3">
        <v>0</v>
      </c>
      <c r="F1340" s="3">
        <v>0</v>
      </c>
      <c r="G1340" s="3">
        <v>3975</v>
      </c>
      <c r="H1340" s="3">
        <v>0</v>
      </c>
      <c r="I1340" s="3">
        <v>0</v>
      </c>
      <c r="J1340" s="3">
        <v>398</v>
      </c>
      <c r="K1340" s="3">
        <v>1187</v>
      </c>
      <c r="L1340" s="3">
        <v>104</v>
      </c>
      <c r="M1340" s="3">
        <v>0</v>
      </c>
      <c r="N1340" s="3">
        <v>324</v>
      </c>
      <c r="O1340" s="3">
        <v>0</v>
      </c>
      <c r="P1340" s="3">
        <v>0</v>
      </c>
      <c r="Q1340" s="3">
        <v>0</v>
      </c>
      <c r="R1340" s="3">
        <v>0</v>
      </c>
      <c r="S1340" s="3">
        <v>429</v>
      </c>
      <c r="T1340" s="3">
        <v>3950</v>
      </c>
      <c r="U1340" s="3">
        <v>0</v>
      </c>
      <c r="V1340" s="3">
        <v>33</v>
      </c>
      <c r="W1340" s="3">
        <v>344</v>
      </c>
      <c r="X1340" s="3">
        <v>684</v>
      </c>
      <c r="Y1340" s="3">
        <v>0</v>
      </c>
      <c r="Z1340" s="3">
        <v>0</v>
      </c>
      <c r="AA1340" s="3">
        <v>432</v>
      </c>
      <c r="AB1340" s="3">
        <v>0</v>
      </c>
      <c r="AC1340" s="3">
        <v>0</v>
      </c>
      <c r="AD1340" s="3">
        <v>33</v>
      </c>
      <c r="AE1340" s="3">
        <v>0</v>
      </c>
      <c r="AF1340" s="33">
        <f t="shared" si="20"/>
        <v>11893</v>
      </c>
    </row>
    <row r="1341" spans="1:32" ht="13.5" thickBot="1" x14ac:dyDescent="0.25">
      <c r="A1341" s="6" t="s">
        <v>73</v>
      </c>
      <c r="B1341" s="25" t="s">
        <v>39</v>
      </c>
      <c r="C1341" s="3">
        <v>1997</v>
      </c>
      <c r="D1341" s="3">
        <v>0</v>
      </c>
      <c r="E1341" s="3">
        <v>0</v>
      </c>
      <c r="F1341" s="3">
        <v>0</v>
      </c>
      <c r="G1341" s="3">
        <v>288</v>
      </c>
      <c r="H1341" s="3">
        <v>0</v>
      </c>
      <c r="I1341" s="3">
        <v>0</v>
      </c>
      <c r="J1341" s="3">
        <v>18</v>
      </c>
      <c r="K1341" s="3">
        <v>0</v>
      </c>
      <c r="L1341" s="3">
        <v>383</v>
      </c>
      <c r="M1341" s="3">
        <v>0</v>
      </c>
      <c r="N1341" s="3">
        <v>2199</v>
      </c>
      <c r="O1341" s="3">
        <v>0</v>
      </c>
      <c r="P1341" s="3">
        <v>0</v>
      </c>
      <c r="Q1341" s="3">
        <v>0</v>
      </c>
      <c r="R1341" s="3">
        <v>0</v>
      </c>
      <c r="S1341" s="3">
        <v>556</v>
      </c>
      <c r="T1341" s="3">
        <v>81351</v>
      </c>
      <c r="U1341" s="3">
        <v>0</v>
      </c>
      <c r="V1341" s="3">
        <v>1565</v>
      </c>
      <c r="W1341" s="3">
        <v>49</v>
      </c>
      <c r="X1341" s="3">
        <v>7168</v>
      </c>
      <c r="Y1341" s="3">
        <v>0</v>
      </c>
      <c r="Z1341" s="3">
        <v>0</v>
      </c>
      <c r="AA1341" s="3">
        <v>333</v>
      </c>
      <c r="AB1341" s="3">
        <v>0</v>
      </c>
      <c r="AC1341" s="3">
        <v>132201</v>
      </c>
      <c r="AD1341" s="3">
        <v>5</v>
      </c>
      <c r="AE1341" s="3">
        <v>0</v>
      </c>
      <c r="AF1341" s="33">
        <f t="shared" si="20"/>
        <v>226116</v>
      </c>
    </row>
    <row r="1342" spans="1:32" ht="13.5" thickBot="1" x14ac:dyDescent="0.25">
      <c r="A1342" s="6" t="s">
        <v>73</v>
      </c>
      <c r="B1342" s="25" t="s">
        <v>40</v>
      </c>
      <c r="C1342" s="3">
        <v>1997</v>
      </c>
      <c r="D1342" s="3">
        <v>0</v>
      </c>
      <c r="E1342" s="3">
        <v>0</v>
      </c>
      <c r="F1342" s="3">
        <v>0</v>
      </c>
      <c r="G1342" s="3">
        <v>23382</v>
      </c>
      <c r="H1342" s="3">
        <v>274</v>
      </c>
      <c r="I1342" s="3">
        <v>0</v>
      </c>
      <c r="J1342" s="3">
        <v>2571</v>
      </c>
      <c r="K1342" s="3">
        <v>2099</v>
      </c>
      <c r="L1342" s="3">
        <v>11276</v>
      </c>
      <c r="M1342" s="3">
        <v>0</v>
      </c>
      <c r="N1342" s="3">
        <v>15458</v>
      </c>
      <c r="O1342" s="3">
        <v>0</v>
      </c>
      <c r="P1342" s="3">
        <v>0</v>
      </c>
      <c r="Q1342" s="3">
        <v>0</v>
      </c>
      <c r="R1342" s="3">
        <v>183</v>
      </c>
      <c r="S1342" s="3">
        <v>17333</v>
      </c>
      <c r="T1342" s="3">
        <v>192382</v>
      </c>
      <c r="U1342" s="3">
        <v>0</v>
      </c>
      <c r="V1342" s="3">
        <v>15999</v>
      </c>
      <c r="W1342" s="3">
        <v>1035</v>
      </c>
      <c r="X1342" s="3">
        <v>87546</v>
      </c>
      <c r="Y1342" s="3">
        <v>0</v>
      </c>
      <c r="Z1342" s="3">
        <v>0</v>
      </c>
      <c r="AA1342" s="3">
        <v>5797</v>
      </c>
      <c r="AB1342" s="3">
        <v>0</v>
      </c>
      <c r="AC1342" s="3">
        <v>0</v>
      </c>
      <c r="AD1342" s="3">
        <v>0</v>
      </c>
      <c r="AE1342" s="3">
        <v>0</v>
      </c>
      <c r="AF1342" s="33">
        <f t="shared" si="20"/>
        <v>375335</v>
      </c>
    </row>
    <row r="1343" spans="1:32" ht="13.5" thickBot="1" x14ac:dyDescent="0.25">
      <c r="A1343" s="6" t="s">
        <v>73</v>
      </c>
      <c r="B1343" s="25" t="s">
        <v>41</v>
      </c>
      <c r="C1343" s="3">
        <v>1997</v>
      </c>
      <c r="D1343" s="3">
        <v>0</v>
      </c>
      <c r="E1343" s="3">
        <v>0</v>
      </c>
      <c r="F1343" s="3">
        <v>0</v>
      </c>
      <c r="G1343" s="3">
        <v>12628</v>
      </c>
      <c r="H1343" s="3">
        <v>0</v>
      </c>
      <c r="I1343" s="3">
        <v>0</v>
      </c>
      <c r="J1343" s="3">
        <v>6685</v>
      </c>
      <c r="K1343" s="3">
        <v>0</v>
      </c>
      <c r="L1343" s="3">
        <v>26043</v>
      </c>
      <c r="M1343" s="3">
        <v>0</v>
      </c>
      <c r="N1343" s="3">
        <v>36923</v>
      </c>
      <c r="O1343" s="3">
        <v>0</v>
      </c>
      <c r="P1343" s="3">
        <v>0</v>
      </c>
      <c r="Q1343" s="3">
        <v>0</v>
      </c>
      <c r="R1343" s="3">
        <v>0</v>
      </c>
      <c r="S1343" s="3">
        <v>14063</v>
      </c>
      <c r="T1343" s="3">
        <v>216066</v>
      </c>
      <c r="U1343" s="3">
        <v>0</v>
      </c>
      <c r="V1343" s="3">
        <v>60717</v>
      </c>
      <c r="W1343" s="3">
        <v>0</v>
      </c>
      <c r="X1343" s="3">
        <v>194696</v>
      </c>
      <c r="Y1343" s="3">
        <v>0</v>
      </c>
      <c r="Z1343" s="3">
        <v>0</v>
      </c>
      <c r="AA1343" s="3">
        <v>12344</v>
      </c>
      <c r="AB1343" s="3">
        <v>0</v>
      </c>
      <c r="AC1343" s="3">
        <v>0</v>
      </c>
      <c r="AD1343" s="3">
        <v>1172</v>
      </c>
      <c r="AE1343" s="3">
        <v>0</v>
      </c>
      <c r="AF1343" s="33">
        <f t="shared" si="20"/>
        <v>581337</v>
      </c>
    </row>
    <row r="1344" spans="1:32" ht="13.5" thickBot="1" x14ac:dyDescent="0.25">
      <c r="A1344" s="6" t="s">
        <v>73</v>
      </c>
      <c r="B1344" s="25" t="s">
        <v>42</v>
      </c>
      <c r="C1344" s="3">
        <v>1997</v>
      </c>
      <c r="D1344" s="3">
        <v>0</v>
      </c>
      <c r="E1344" s="3">
        <v>0</v>
      </c>
      <c r="F1344" s="3">
        <v>0</v>
      </c>
      <c r="G1344" s="3">
        <v>56</v>
      </c>
      <c r="H1344" s="3">
        <v>0</v>
      </c>
      <c r="I1344" s="3">
        <v>0</v>
      </c>
      <c r="J1344" s="3">
        <v>0</v>
      </c>
      <c r="K1344" s="3">
        <v>0</v>
      </c>
      <c r="L1344" s="3">
        <v>6</v>
      </c>
      <c r="M1344" s="3">
        <v>0</v>
      </c>
      <c r="N1344" s="3">
        <v>1</v>
      </c>
      <c r="O1344" s="3">
        <v>0</v>
      </c>
      <c r="P1344" s="3">
        <v>0</v>
      </c>
      <c r="Q1344" s="3">
        <v>0</v>
      </c>
      <c r="R1344" s="3">
        <v>0</v>
      </c>
      <c r="S1344" s="3">
        <v>79</v>
      </c>
      <c r="T1344" s="3">
        <v>454</v>
      </c>
      <c r="U1344" s="3">
        <v>0</v>
      </c>
      <c r="V1344" s="3">
        <v>73</v>
      </c>
      <c r="W1344" s="3">
        <v>0</v>
      </c>
      <c r="X1344" s="3">
        <v>158</v>
      </c>
      <c r="Y1344" s="3">
        <v>0</v>
      </c>
      <c r="Z1344" s="3">
        <v>0</v>
      </c>
      <c r="AA1344" s="3">
        <v>246</v>
      </c>
      <c r="AB1344" s="3">
        <v>0</v>
      </c>
      <c r="AC1344" s="3">
        <v>0</v>
      </c>
      <c r="AD1344" s="3">
        <v>0</v>
      </c>
      <c r="AE1344" s="3">
        <v>0</v>
      </c>
      <c r="AF1344" s="33">
        <f t="shared" si="20"/>
        <v>1073</v>
      </c>
    </row>
    <row r="1345" spans="1:32" ht="13.5" thickBot="1" x14ac:dyDescent="0.25">
      <c r="A1345" s="6" t="s">
        <v>73</v>
      </c>
      <c r="B1345" s="25" t="s">
        <v>43</v>
      </c>
      <c r="C1345" s="3">
        <v>1997</v>
      </c>
      <c r="D1345" s="3">
        <v>0</v>
      </c>
      <c r="E1345" s="3">
        <v>0</v>
      </c>
      <c r="F1345" s="3">
        <v>0</v>
      </c>
      <c r="G1345" s="3">
        <v>856</v>
      </c>
      <c r="H1345" s="3">
        <v>4</v>
      </c>
      <c r="I1345" s="3">
        <v>0</v>
      </c>
      <c r="J1345" s="3">
        <v>107</v>
      </c>
      <c r="K1345" s="3">
        <v>278</v>
      </c>
      <c r="L1345" s="3">
        <v>22</v>
      </c>
      <c r="M1345" s="3">
        <v>0</v>
      </c>
      <c r="N1345" s="3">
        <v>53</v>
      </c>
      <c r="O1345" s="3">
        <v>0</v>
      </c>
      <c r="P1345" s="3">
        <v>0</v>
      </c>
      <c r="Q1345" s="3">
        <v>0</v>
      </c>
      <c r="R1345" s="3">
        <v>0</v>
      </c>
      <c r="S1345" s="3">
        <v>441</v>
      </c>
      <c r="T1345" s="3">
        <v>6740</v>
      </c>
      <c r="U1345" s="3">
        <v>0</v>
      </c>
      <c r="V1345" s="3">
        <v>0</v>
      </c>
      <c r="W1345" s="3">
        <v>89</v>
      </c>
      <c r="X1345" s="3">
        <v>566</v>
      </c>
      <c r="Y1345" s="3">
        <v>0</v>
      </c>
      <c r="Z1345" s="3">
        <v>0</v>
      </c>
      <c r="AA1345" s="3">
        <v>21</v>
      </c>
      <c r="AB1345" s="3">
        <v>0</v>
      </c>
      <c r="AC1345" s="3">
        <v>0</v>
      </c>
      <c r="AD1345" s="3">
        <v>0</v>
      </c>
      <c r="AE1345" s="3">
        <v>0</v>
      </c>
      <c r="AF1345" s="33">
        <f t="shared" si="20"/>
        <v>9177</v>
      </c>
    </row>
    <row r="1346" spans="1:32" ht="13.5" thickBot="1" x14ac:dyDescent="0.25">
      <c r="A1346" s="6" t="s">
        <v>74</v>
      </c>
      <c r="B1346" s="25" t="s">
        <v>44</v>
      </c>
      <c r="C1346" s="3">
        <v>1997</v>
      </c>
      <c r="D1346" s="3">
        <v>0</v>
      </c>
      <c r="E1346" s="3">
        <v>0</v>
      </c>
      <c r="F1346" s="3">
        <v>0</v>
      </c>
      <c r="G1346" s="3">
        <v>540</v>
      </c>
      <c r="H1346" s="3">
        <v>34</v>
      </c>
      <c r="I1346" s="3">
        <v>0</v>
      </c>
      <c r="J1346" s="3">
        <v>18</v>
      </c>
      <c r="K1346" s="3">
        <v>0</v>
      </c>
      <c r="L1346" s="3">
        <v>46</v>
      </c>
      <c r="M1346" s="3">
        <v>0</v>
      </c>
      <c r="N1346" s="3">
        <v>6</v>
      </c>
      <c r="O1346" s="3">
        <v>0</v>
      </c>
      <c r="P1346" s="3">
        <v>0</v>
      </c>
      <c r="Q1346" s="3">
        <v>0</v>
      </c>
      <c r="R1346" s="3">
        <v>0</v>
      </c>
      <c r="S1346" s="3">
        <v>49</v>
      </c>
      <c r="T1346" s="3">
        <v>4873</v>
      </c>
      <c r="U1346" s="3">
        <v>25</v>
      </c>
      <c r="V1346" s="3">
        <v>78</v>
      </c>
      <c r="W1346" s="3">
        <v>104</v>
      </c>
      <c r="X1346" s="3">
        <v>475</v>
      </c>
      <c r="Y1346" s="3">
        <v>0</v>
      </c>
      <c r="Z1346" s="3">
        <v>0</v>
      </c>
      <c r="AA1346" s="3">
        <v>4</v>
      </c>
      <c r="AB1346" s="3">
        <v>0</v>
      </c>
      <c r="AC1346" s="3">
        <v>0</v>
      </c>
      <c r="AD1346" s="3">
        <v>0</v>
      </c>
      <c r="AE1346" s="3">
        <v>0</v>
      </c>
      <c r="AF1346" s="33">
        <f t="shared" si="20"/>
        <v>6252</v>
      </c>
    </row>
    <row r="1347" spans="1:32" ht="13.5" thickBot="1" x14ac:dyDescent="0.25">
      <c r="A1347" s="6" t="s">
        <v>74</v>
      </c>
      <c r="B1347" s="25" t="s">
        <v>45</v>
      </c>
      <c r="C1347" s="3">
        <v>1997</v>
      </c>
      <c r="D1347" s="3">
        <v>0</v>
      </c>
      <c r="E1347" s="3">
        <v>0</v>
      </c>
      <c r="F1347" s="3">
        <v>0</v>
      </c>
      <c r="G1347" s="3">
        <v>14076</v>
      </c>
      <c r="H1347" s="3">
        <v>994</v>
      </c>
      <c r="I1347" s="3">
        <v>0</v>
      </c>
      <c r="J1347" s="3">
        <v>210</v>
      </c>
      <c r="K1347" s="3">
        <v>0</v>
      </c>
      <c r="L1347" s="3">
        <v>1131</v>
      </c>
      <c r="M1347" s="3">
        <v>0</v>
      </c>
      <c r="N1347" s="3">
        <v>172</v>
      </c>
      <c r="O1347" s="3">
        <v>0</v>
      </c>
      <c r="P1347" s="3">
        <v>0</v>
      </c>
      <c r="Q1347" s="3">
        <v>0</v>
      </c>
      <c r="R1347" s="3">
        <v>0</v>
      </c>
      <c r="S1347" s="3">
        <v>2268</v>
      </c>
      <c r="T1347" s="3">
        <v>2037</v>
      </c>
      <c r="U1347" s="3">
        <v>947</v>
      </c>
      <c r="V1347" s="3">
        <v>5068</v>
      </c>
      <c r="W1347" s="3">
        <v>1816</v>
      </c>
      <c r="X1347" s="3">
        <v>47129</v>
      </c>
      <c r="Y1347" s="3">
        <v>0</v>
      </c>
      <c r="Z1347" s="3">
        <v>0</v>
      </c>
      <c r="AA1347" s="3">
        <v>53</v>
      </c>
      <c r="AB1347" s="3">
        <v>6</v>
      </c>
      <c r="AC1347" s="3">
        <v>0</v>
      </c>
      <c r="AD1347" s="3">
        <v>0</v>
      </c>
      <c r="AE1347" s="3">
        <v>0</v>
      </c>
      <c r="AF1347" s="33">
        <f t="shared" ref="AF1347:AF1410" si="21">SUM(D1347:AE1347)</f>
        <v>75907</v>
      </c>
    </row>
    <row r="1348" spans="1:32" ht="13.5" thickBot="1" x14ac:dyDescent="0.25">
      <c r="A1348" s="6" t="s">
        <v>74</v>
      </c>
      <c r="B1348" s="25" t="s">
        <v>46</v>
      </c>
      <c r="C1348" s="3">
        <v>1997</v>
      </c>
      <c r="D1348" s="3">
        <v>0</v>
      </c>
      <c r="E1348" s="3">
        <v>0</v>
      </c>
      <c r="F1348" s="3">
        <v>0</v>
      </c>
      <c r="G1348" s="3">
        <v>53</v>
      </c>
      <c r="H1348" s="3">
        <v>34</v>
      </c>
      <c r="I1348" s="3">
        <v>0</v>
      </c>
      <c r="J1348" s="3">
        <v>0</v>
      </c>
      <c r="K1348" s="3">
        <v>0</v>
      </c>
      <c r="L1348" s="3">
        <v>0</v>
      </c>
      <c r="M1348" s="3">
        <v>0</v>
      </c>
      <c r="N1348" s="3">
        <v>0</v>
      </c>
      <c r="O1348" s="3">
        <v>0</v>
      </c>
      <c r="P1348" s="3">
        <v>0</v>
      </c>
      <c r="Q1348" s="3">
        <v>0</v>
      </c>
      <c r="R1348" s="3">
        <v>0</v>
      </c>
      <c r="S1348" s="3">
        <v>0</v>
      </c>
      <c r="T1348" s="3">
        <v>0</v>
      </c>
      <c r="U1348" s="3">
        <v>0</v>
      </c>
      <c r="V1348" s="3">
        <v>4</v>
      </c>
      <c r="W1348" s="3">
        <v>342</v>
      </c>
      <c r="X1348" s="3">
        <v>2712</v>
      </c>
      <c r="Y1348" s="3">
        <v>0</v>
      </c>
      <c r="Z1348" s="3">
        <v>0</v>
      </c>
      <c r="AA1348" s="3">
        <v>0</v>
      </c>
      <c r="AB1348" s="3">
        <v>0</v>
      </c>
      <c r="AC1348" s="3">
        <v>0</v>
      </c>
      <c r="AD1348" s="3">
        <v>0</v>
      </c>
      <c r="AE1348" s="3">
        <v>0</v>
      </c>
      <c r="AF1348" s="33">
        <f t="shared" si="21"/>
        <v>3145</v>
      </c>
    </row>
    <row r="1349" spans="1:32" ht="13.5" thickBot="1" x14ac:dyDescent="0.25">
      <c r="A1349" s="6" t="s">
        <v>74</v>
      </c>
      <c r="B1349" s="25" t="s">
        <v>47</v>
      </c>
      <c r="C1349" s="3">
        <v>1997</v>
      </c>
      <c r="D1349" s="3">
        <v>0</v>
      </c>
      <c r="E1349" s="3">
        <v>0</v>
      </c>
      <c r="F1349" s="3">
        <v>0</v>
      </c>
      <c r="G1349" s="3">
        <v>6172</v>
      </c>
      <c r="H1349" s="3">
        <v>1084</v>
      </c>
      <c r="I1349" s="3">
        <v>0</v>
      </c>
      <c r="J1349" s="3">
        <v>2606</v>
      </c>
      <c r="K1349" s="3">
        <v>0</v>
      </c>
      <c r="L1349" s="3">
        <v>3449</v>
      </c>
      <c r="M1349" s="3">
        <v>0</v>
      </c>
      <c r="N1349" s="3">
        <v>599</v>
      </c>
      <c r="O1349" s="3">
        <v>0</v>
      </c>
      <c r="P1349" s="3">
        <v>0</v>
      </c>
      <c r="Q1349" s="3">
        <v>0</v>
      </c>
      <c r="R1349" s="3">
        <v>0</v>
      </c>
      <c r="S1349" s="3">
        <v>72</v>
      </c>
      <c r="T1349" s="3">
        <v>973</v>
      </c>
      <c r="U1349" s="3">
        <v>28</v>
      </c>
      <c r="V1349" s="3">
        <v>3578</v>
      </c>
      <c r="W1349" s="3">
        <v>1103</v>
      </c>
      <c r="X1349" s="3">
        <v>6646</v>
      </c>
      <c r="Y1349" s="3">
        <v>0</v>
      </c>
      <c r="Z1349" s="3">
        <v>0</v>
      </c>
      <c r="AA1349" s="3">
        <v>287</v>
      </c>
      <c r="AB1349" s="3">
        <v>0</v>
      </c>
      <c r="AC1349" s="3">
        <v>0</v>
      </c>
      <c r="AD1349" s="3">
        <v>0</v>
      </c>
      <c r="AE1349" s="3">
        <v>0</v>
      </c>
      <c r="AF1349" s="33">
        <f t="shared" si="21"/>
        <v>26597</v>
      </c>
    </row>
    <row r="1350" spans="1:32" ht="13.5" thickBot="1" x14ac:dyDescent="0.25">
      <c r="A1350" s="6" t="s">
        <v>74</v>
      </c>
      <c r="B1350" s="25" t="s">
        <v>48</v>
      </c>
      <c r="C1350" s="3">
        <v>1997</v>
      </c>
      <c r="D1350" s="3">
        <v>0</v>
      </c>
      <c r="E1350" s="3">
        <v>0</v>
      </c>
      <c r="F1350" s="3">
        <v>0</v>
      </c>
      <c r="G1350" s="3">
        <v>2968</v>
      </c>
      <c r="H1350" s="3">
        <v>221</v>
      </c>
      <c r="I1350" s="3">
        <v>0</v>
      </c>
      <c r="J1350" s="3">
        <v>1989</v>
      </c>
      <c r="K1350" s="3">
        <v>0</v>
      </c>
      <c r="L1350" s="3">
        <v>1593</v>
      </c>
      <c r="M1350" s="3">
        <v>0</v>
      </c>
      <c r="N1350" s="3">
        <v>1628</v>
      </c>
      <c r="O1350" s="3">
        <v>0</v>
      </c>
      <c r="P1350" s="3">
        <v>0</v>
      </c>
      <c r="Q1350" s="3">
        <v>0</v>
      </c>
      <c r="R1350" s="3">
        <v>0</v>
      </c>
      <c r="S1350" s="3">
        <v>2172</v>
      </c>
      <c r="T1350" s="3">
        <v>17059</v>
      </c>
      <c r="U1350" s="3">
        <v>0</v>
      </c>
      <c r="V1350" s="3">
        <v>6174</v>
      </c>
      <c r="W1350" s="3">
        <v>0</v>
      </c>
      <c r="X1350" s="3">
        <v>18338</v>
      </c>
      <c r="Y1350" s="3">
        <v>0</v>
      </c>
      <c r="Z1350" s="3">
        <v>0</v>
      </c>
      <c r="AA1350" s="3">
        <v>1021</v>
      </c>
      <c r="AB1350" s="3">
        <v>0</v>
      </c>
      <c r="AC1350" s="3">
        <v>0</v>
      </c>
      <c r="AD1350" s="3">
        <v>23</v>
      </c>
      <c r="AE1350" s="3">
        <v>0</v>
      </c>
      <c r="AF1350" s="33">
        <f t="shared" si="21"/>
        <v>53186</v>
      </c>
    </row>
    <row r="1351" spans="1:32" ht="13.5" thickBot="1" x14ac:dyDescent="0.25">
      <c r="A1351" s="6" t="s">
        <v>74</v>
      </c>
      <c r="B1351" s="25" t="s">
        <v>49</v>
      </c>
      <c r="C1351" s="3">
        <v>1997</v>
      </c>
      <c r="D1351" s="3">
        <v>0</v>
      </c>
      <c r="E1351" s="3">
        <v>0</v>
      </c>
      <c r="F1351" s="3">
        <v>0</v>
      </c>
      <c r="G1351" s="3">
        <v>10229</v>
      </c>
      <c r="H1351" s="3">
        <v>610</v>
      </c>
      <c r="I1351" s="3">
        <v>0</v>
      </c>
      <c r="J1351" s="3">
        <v>60</v>
      </c>
      <c r="K1351" s="3">
        <v>0</v>
      </c>
      <c r="L1351" s="3">
        <v>318</v>
      </c>
      <c r="M1351" s="3">
        <v>0</v>
      </c>
      <c r="N1351" s="3">
        <v>92</v>
      </c>
      <c r="O1351" s="3">
        <v>0</v>
      </c>
      <c r="P1351" s="3">
        <v>0</v>
      </c>
      <c r="Q1351" s="3">
        <v>0</v>
      </c>
      <c r="R1351" s="3">
        <v>0</v>
      </c>
      <c r="S1351" s="3">
        <v>9294</v>
      </c>
      <c r="T1351" s="3">
        <v>13375</v>
      </c>
      <c r="U1351" s="3">
        <v>359232</v>
      </c>
      <c r="V1351" s="3">
        <v>1777</v>
      </c>
      <c r="W1351" s="3">
        <v>7200</v>
      </c>
      <c r="X1351" s="3">
        <v>66267</v>
      </c>
      <c r="Y1351" s="3">
        <v>0</v>
      </c>
      <c r="Z1351" s="3">
        <v>0</v>
      </c>
      <c r="AA1351" s="3">
        <v>0</v>
      </c>
      <c r="AB1351" s="3">
        <v>0</v>
      </c>
      <c r="AC1351" s="3">
        <v>0</v>
      </c>
      <c r="AD1351" s="3">
        <v>0</v>
      </c>
      <c r="AE1351" s="3">
        <v>0</v>
      </c>
      <c r="AF1351" s="33">
        <f t="shared" si="21"/>
        <v>468454</v>
      </c>
    </row>
    <row r="1352" spans="1:32" ht="13.5" thickBot="1" x14ac:dyDescent="0.25">
      <c r="A1352" s="6" t="s">
        <v>74</v>
      </c>
      <c r="B1352" s="25" t="s">
        <v>50</v>
      </c>
      <c r="C1352" s="3">
        <v>1997</v>
      </c>
      <c r="D1352" s="3">
        <v>0</v>
      </c>
      <c r="E1352" s="3">
        <v>0</v>
      </c>
      <c r="F1352" s="3">
        <v>0</v>
      </c>
      <c r="G1352" s="3">
        <v>8894</v>
      </c>
      <c r="H1352" s="3">
        <v>631</v>
      </c>
      <c r="I1352" s="3">
        <v>0</v>
      </c>
      <c r="J1352" s="3">
        <v>1509</v>
      </c>
      <c r="K1352" s="3">
        <v>0</v>
      </c>
      <c r="L1352" s="3">
        <v>745</v>
      </c>
      <c r="M1352" s="3">
        <v>0</v>
      </c>
      <c r="N1352" s="3">
        <v>250</v>
      </c>
      <c r="O1352" s="3">
        <v>0</v>
      </c>
      <c r="P1352" s="3">
        <v>0</v>
      </c>
      <c r="Q1352" s="3">
        <v>0</v>
      </c>
      <c r="R1352" s="3">
        <v>0</v>
      </c>
      <c r="S1352" s="3">
        <v>674</v>
      </c>
      <c r="T1352" s="3">
        <v>759</v>
      </c>
      <c r="U1352" s="3">
        <v>1004</v>
      </c>
      <c r="V1352" s="3">
        <v>3378</v>
      </c>
      <c r="W1352" s="3">
        <v>922</v>
      </c>
      <c r="X1352" s="3">
        <v>11610</v>
      </c>
      <c r="Y1352" s="3">
        <v>0</v>
      </c>
      <c r="Z1352" s="3">
        <v>0</v>
      </c>
      <c r="AA1352" s="3">
        <v>203</v>
      </c>
      <c r="AB1352" s="3">
        <v>0</v>
      </c>
      <c r="AC1352" s="3">
        <v>0</v>
      </c>
      <c r="AD1352" s="3">
        <v>2</v>
      </c>
      <c r="AE1352" s="3">
        <v>0</v>
      </c>
      <c r="AF1352" s="33">
        <f t="shared" si="21"/>
        <v>30581</v>
      </c>
    </row>
    <row r="1353" spans="1:32" ht="13.5" thickBot="1" x14ac:dyDescent="0.25">
      <c r="A1353" s="6" t="s">
        <v>74</v>
      </c>
      <c r="B1353" s="25" t="s">
        <v>51</v>
      </c>
      <c r="C1353" s="3">
        <v>1997</v>
      </c>
      <c r="D1353" s="3">
        <v>0</v>
      </c>
      <c r="E1353" s="3">
        <v>0</v>
      </c>
      <c r="F1353" s="3">
        <v>0</v>
      </c>
      <c r="G1353" s="3">
        <v>1975</v>
      </c>
      <c r="H1353" s="3">
        <v>123</v>
      </c>
      <c r="I1353" s="3">
        <v>0</v>
      </c>
      <c r="J1353" s="3">
        <v>0</v>
      </c>
      <c r="K1353" s="3">
        <v>0</v>
      </c>
      <c r="L1353" s="3">
        <v>203</v>
      </c>
      <c r="M1353" s="3">
        <v>0</v>
      </c>
      <c r="N1353" s="3">
        <v>36</v>
      </c>
      <c r="O1353" s="3">
        <v>0</v>
      </c>
      <c r="P1353" s="3">
        <v>0</v>
      </c>
      <c r="Q1353" s="3">
        <v>0</v>
      </c>
      <c r="R1353" s="3">
        <v>0</v>
      </c>
      <c r="S1353" s="3">
        <v>101</v>
      </c>
      <c r="T1353" s="3">
        <v>4485</v>
      </c>
      <c r="U1353" s="3">
        <v>202</v>
      </c>
      <c r="V1353" s="3">
        <v>146</v>
      </c>
      <c r="W1353" s="3">
        <v>933</v>
      </c>
      <c r="X1353" s="3">
        <v>10914</v>
      </c>
      <c r="Y1353" s="3">
        <v>0</v>
      </c>
      <c r="Z1353" s="3">
        <v>0</v>
      </c>
      <c r="AA1353" s="3">
        <v>4</v>
      </c>
      <c r="AB1353" s="3">
        <v>0</v>
      </c>
      <c r="AC1353" s="3">
        <v>0</v>
      </c>
      <c r="AD1353" s="3">
        <v>0</v>
      </c>
      <c r="AE1353" s="3">
        <v>0</v>
      </c>
      <c r="AF1353" s="33">
        <f t="shared" si="21"/>
        <v>19122</v>
      </c>
    </row>
    <row r="1354" spans="1:32" ht="13.5" thickBot="1" x14ac:dyDescent="0.25">
      <c r="A1354" s="6" t="s">
        <v>74</v>
      </c>
      <c r="B1354" s="25" t="s">
        <v>52</v>
      </c>
      <c r="C1354" s="3">
        <v>1997</v>
      </c>
      <c r="D1354" s="3">
        <v>0</v>
      </c>
      <c r="E1354" s="3">
        <v>0</v>
      </c>
      <c r="F1354" s="3">
        <v>0</v>
      </c>
      <c r="G1354" s="3">
        <v>1959</v>
      </c>
      <c r="H1354" s="3">
        <v>230</v>
      </c>
      <c r="I1354" s="3">
        <v>0</v>
      </c>
      <c r="J1354" s="3">
        <v>133</v>
      </c>
      <c r="K1354" s="3">
        <v>0</v>
      </c>
      <c r="L1354" s="3">
        <v>2198</v>
      </c>
      <c r="M1354" s="3">
        <v>0</v>
      </c>
      <c r="N1354" s="3">
        <v>684</v>
      </c>
      <c r="O1354" s="3">
        <v>0</v>
      </c>
      <c r="P1354" s="3">
        <v>0</v>
      </c>
      <c r="Q1354" s="3">
        <v>0</v>
      </c>
      <c r="R1354" s="3">
        <v>0</v>
      </c>
      <c r="S1354" s="3">
        <v>23</v>
      </c>
      <c r="T1354" s="3">
        <v>284</v>
      </c>
      <c r="U1354" s="3">
        <v>0</v>
      </c>
      <c r="V1354" s="3">
        <v>1894</v>
      </c>
      <c r="W1354" s="3">
        <v>503</v>
      </c>
      <c r="X1354" s="3">
        <v>3544</v>
      </c>
      <c r="Y1354" s="3">
        <v>0</v>
      </c>
      <c r="Z1354" s="3">
        <v>0</v>
      </c>
      <c r="AA1354" s="3">
        <v>126</v>
      </c>
      <c r="AB1354" s="3">
        <v>0</v>
      </c>
      <c r="AC1354" s="3">
        <v>0</v>
      </c>
      <c r="AD1354" s="3">
        <v>0</v>
      </c>
      <c r="AE1354" s="3">
        <v>0</v>
      </c>
      <c r="AF1354" s="33">
        <f t="shared" si="21"/>
        <v>11578</v>
      </c>
    </row>
    <row r="1355" spans="1:32" ht="13.5" thickBot="1" x14ac:dyDescent="0.25">
      <c r="A1355" s="6" t="s">
        <v>74</v>
      </c>
      <c r="B1355" s="25" t="s">
        <v>53</v>
      </c>
      <c r="C1355" s="3">
        <v>1997</v>
      </c>
      <c r="D1355" s="3">
        <v>0</v>
      </c>
      <c r="E1355" s="3">
        <v>0</v>
      </c>
      <c r="F1355" s="3">
        <v>0</v>
      </c>
      <c r="G1355" s="3">
        <v>1351</v>
      </c>
      <c r="H1355" s="3">
        <v>312</v>
      </c>
      <c r="I1355" s="3">
        <v>0</v>
      </c>
      <c r="J1355" s="3">
        <v>93</v>
      </c>
      <c r="K1355" s="3">
        <v>0</v>
      </c>
      <c r="L1355" s="3">
        <v>83</v>
      </c>
      <c r="M1355" s="3">
        <v>0</v>
      </c>
      <c r="N1355" s="3">
        <v>60</v>
      </c>
      <c r="O1355" s="3">
        <v>0</v>
      </c>
      <c r="P1355" s="3">
        <v>0</v>
      </c>
      <c r="Q1355" s="3">
        <v>0</v>
      </c>
      <c r="R1355" s="3">
        <v>0</v>
      </c>
      <c r="S1355" s="3">
        <v>570</v>
      </c>
      <c r="T1355" s="3">
        <v>2261</v>
      </c>
      <c r="U1355" s="3">
        <v>0</v>
      </c>
      <c r="V1355" s="3">
        <v>718</v>
      </c>
      <c r="W1355" s="3">
        <v>314</v>
      </c>
      <c r="X1355" s="3">
        <v>7929</v>
      </c>
      <c r="Y1355" s="3">
        <v>0</v>
      </c>
      <c r="Z1355" s="3">
        <v>0</v>
      </c>
      <c r="AA1355" s="3">
        <v>16</v>
      </c>
      <c r="AB1355" s="3">
        <v>0</v>
      </c>
      <c r="AC1355" s="3">
        <v>0</v>
      </c>
      <c r="AD1355" s="3">
        <v>0</v>
      </c>
      <c r="AE1355" s="3">
        <v>0</v>
      </c>
      <c r="AF1355" s="33">
        <f t="shared" si="21"/>
        <v>13707</v>
      </c>
    </row>
    <row r="1356" spans="1:32" ht="13.5" thickBot="1" x14ac:dyDescent="0.25">
      <c r="A1356" s="6" t="s">
        <v>74</v>
      </c>
      <c r="B1356" s="25" t="s">
        <v>54</v>
      </c>
      <c r="C1356" s="3">
        <v>1997</v>
      </c>
      <c r="D1356" s="3">
        <v>0</v>
      </c>
      <c r="E1356" s="3">
        <v>0</v>
      </c>
      <c r="F1356" s="3">
        <v>0</v>
      </c>
      <c r="G1356" s="3">
        <v>5811</v>
      </c>
      <c r="H1356" s="3">
        <v>866</v>
      </c>
      <c r="I1356" s="3">
        <v>0</v>
      </c>
      <c r="J1356" s="3">
        <v>25</v>
      </c>
      <c r="K1356" s="3">
        <v>0</v>
      </c>
      <c r="L1356" s="3">
        <v>2255</v>
      </c>
      <c r="M1356" s="3">
        <v>0</v>
      </c>
      <c r="N1356" s="3">
        <v>2352</v>
      </c>
      <c r="O1356" s="3">
        <v>0</v>
      </c>
      <c r="P1356" s="3">
        <v>0</v>
      </c>
      <c r="Q1356" s="3">
        <v>0</v>
      </c>
      <c r="R1356" s="3">
        <v>0</v>
      </c>
      <c r="S1356" s="3">
        <v>534</v>
      </c>
      <c r="T1356" s="3">
        <v>19926</v>
      </c>
      <c r="U1356" s="3">
        <v>28</v>
      </c>
      <c r="V1356" s="3">
        <v>1362</v>
      </c>
      <c r="W1356" s="3">
        <v>908</v>
      </c>
      <c r="X1356" s="3">
        <v>17560</v>
      </c>
      <c r="Y1356" s="3">
        <v>0</v>
      </c>
      <c r="Z1356" s="3">
        <v>0</v>
      </c>
      <c r="AA1356" s="3">
        <v>96</v>
      </c>
      <c r="AB1356" s="3">
        <v>0</v>
      </c>
      <c r="AC1356" s="3">
        <v>0</v>
      </c>
      <c r="AD1356" s="3">
        <v>2</v>
      </c>
      <c r="AE1356" s="3">
        <v>0</v>
      </c>
      <c r="AF1356" s="33">
        <f t="shared" si="21"/>
        <v>51725</v>
      </c>
    </row>
    <row r="1357" spans="1:32" ht="13.5" thickBot="1" x14ac:dyDescent="0.25">
      <c r="A1357" s="6" t="s">
        <v>74</v>
      </c>
      <c r="B1357" s="25" t="s">
        <v>55</v>
      </c>
      <c r="C1357" s="3">
        <v>1997</v>
      </c>
      <c r="D1357" s="3">
        <v>0</v>
      </c>
      <c r="E1357" s="3">
        <v>0</v>
      </c>
      <c r="F1357" s="3">
        <v>0</v>
      </c>
      <c r="G1357" s="3">
        <v>2322</v>
      </c>
      <c r="H1357" s="3">
        <v>577</v>
      </c>
      <c r="I1357" s="3">
        <v>0</v>
      </c>
      <c r="J1357" s="3">
        <v>29</v>
      </c>
      <c r="K1357" s="3">
        <v>53</v>
      </c>
      <c r="L1357" s="3">
        <v>1180</v>
      </c>
      <c r="M1357" s="3">
        <v>0</v>
      </c>
      <c r="N1357" s="3">
        <v>1019</v>
      </c>
      <c r="O1357" s="3">
        <v>0</v>
      </c>
      <c r="P1357" s="3">
        <v>0</v>
      </c>
      <c r="Q1357" s="3">
        <v>0</v>
      </c>
      <c r="R1357" s="3">
        <v>0</v>
      </c>
      <c r="S1357" s="3">
        <v>393</v>
      </c>
      <c r="T1357" s="3">
        <v>7474</v>
      </c>
      <c r="U1357" s="3">
        <v>0</v>
      </c>
      <c r="V1357" s="3">
        <v>1553</v>
      </c>
      <c r="W1357" s="3">
        <v>0</v>
      </c>
      <c r="X1357" s="3">
        <v>17846</v>
      </c>
      <c r="Y1357" s="3">
        <v>0</v>
      </c>
      <c r="Z1357" s="3">
        <v>0</v>
      </c>
      <c r="AA1357" s="3">
        <v>79</v>
      </c>
      <c r="AB1357" s="3">
        <v>0</v>
      </c>
      <c r="AC1357" s="3">
        <v>0</v>
      </c>
      <c r="AD1357" s="3">
        <v>23</v>
      </c>
      <c r="AE1357" s="3">
        <v>0</v>
      </c>
      <c r="AF1357" s="33">
        <v>32548</v>
      </c>
    </row>
    <row r="1358" spans="1:32" ht="13.5" thickBot="1" x14ac:dyDescent="0.25">
      <c r="A1358" s="6" t="s">
        <v>71</v>
      </c>
      <c r="B1358" s="25" t="s">
        <v>56</v>
      </c>
      <c r="C1358" s="3">
        <v>1997</v>
      </c>
      <c r="D1358" s="3">
        <v>51</v>
      </c>
      <c r="E1358" s="3">
        <v>0</v>
      </c>
      <c r="F1358" s="3">
        <v>0</v>
      </c>
      <c r="G1358" s="3">
        <v>4906</v>
      </c>
      <c r="H1358" s="3">
        <v>0</v>
      </c>
      <c r="I1358" s="3">
        <v>0</v>
      </c>
      <c r="J1358" s="3">
        <v>151</v>
      </c>
      <c r="K1358" s="3">
        <v>0</v>
      </c>
      <c r="L1358" s="3">
        <v>0</v>
      </c>
      <c r="M1358" s="3">
        <v>0</v>
      </c>
      <c r="N1358" s="3">
        <v>1029</v>
      </c>
      <c r="O1358" s="3">
        <v>0</v>
      </c>
      <c r="P1358" s="3">
        <v>1225</v>
      </c>
      <c r="Q1358" s="3">
        <v>2917</v>
      </c>
      <c r="R1358" s="3">
        <v>3696</v>
      </c>
      <c r="S1358" s="3">
        <v>1905</v>
      </c>
      <c r="T1358" s="3">
        <v>618</v>
      </c>
      <c r="U1358" s="3">
        <v>0</v>
      </c>
      <c r="V1358" s="3">
        <v>0</v>
      </c>
      <c r="W1358" s="3">
        <v>1784</v>
      </c>
      <c r="X1358" s="3">
        <v>0</v>
      </c>
      <c r="Y1358" s="3">
        <v>0</v>
      </c>
      <c r="Z1358" s="3">
        <v>0</v>
      </c>
      <c r="AA1358" s="3">
        <v>0</v>
      </c>
      <c r="AB1358" s="3">
        <v>0</v>
      </c>
      <c r="AC1358" s="3">
        <v>0</v>
      </c>
      <c r="AD1358" s="3">
        <v>433</v>
      </c>
      <c r="AE1358" s="3">
        <v>558</v>
      </c>
      <c r="AF1358" s="33">
        <f t="shared" si="21"/>
        <v>19273</v>
      </c>
    </row>
    <row r="1359" spans="1:32" ht="13.5" thickBot="1" x14ac:dyDescent="0.25">
      <c r="A1359" s="6" t="s">
        <v>71</v>
      </c>
      <c r="B1359" s="25" t="s">
        <v>57</v>
      </c>
      <c r="C1359" s="3">
        <v>1997</v>
      </c>
      <c r="D1359" s="3">
        <v>0</v>
      </c>
      <c r="E1359" s="3">
        <v>21</v>
      </c>
      <c r="F1359" s="3">
        <v>15</v>
      </c>
      <c r="G1359" s="3">
        <v>52</v>
      </c>
      <c r="H1359" s="3">
        <v>286</v>
      </c>
      <c r="I1359" s="3">
        <v>0</v>
      </c>
      <c r="J1359" s="3">
        <v>1437</v>
      </c>
      <c r="K1359" s="3">
        <v>0</v>
      </c>
      <c r="L1359" s="3">
        <v>596</v>
      </c>
      <c r="M1359" s="3">
        <v>69</v>
      </c>
      <c r="N1359" s="3">
        <v>0</v>
      </c>
      <c r="O1359" s="3">
        <v>0</v>
      </c>
      <c r="P1359" s="3">
        <v>0</v>
      </c>
      <c r="Q1359" s="3">
        <v>0</v>
      </c>
      <c r="R1359" s="3">
        <v>0</v>
      </c>
      <c r="S1359" s="3">
        <v>0</v>
      </c>
      <c r="T1359" s="3">
        <v>3</v>
      </c>
      <c r="U1359" s="3">
        <v>0</v>
      </c>
      <c r="V1359" s="3">
        <v>0</v>
      </c>
      <c r="W1359" s="3">
        <v>0</v>
      </c>
      <c r="X1359" s="3">
        <v>49</v>
      </c>
      <c r="Y1359" s="3">
        <v>0</v>
      </c>
      <c r="Z1359" s="3">
        <v>0</v>
      </c>
      <c r="AA1359" s="3">
        <v>61</v>
      </c>
      <c r="AB1359" s="3">
        <v>0</v>
      </c>
      <c r="AC1359" s="3">
        <v>0</v>
      </c>
      <c r="AD1359" s="3">
        <v>0</v>
      </c>
      <c r="AE1359" s="3">
        <v>0</v>
      </c>
      <c r="AF1359" s="33">
        <f t="shared" si="21"/>
        <v>2589</v>
      </c>
    </row>
    <row r="1360" spans="1:32" ht="13.5" thickBot="1" x14ac:dyDescent="0.25">
      <c r="A1360" s="6" t="s">
        <v>71</v>
      </c>
      <c r="B1360" s="25" t="s">
        <v>58</v>
      </c>
      <c r="C1360" s="3">
        <v>1997</v>
      </c>
      <c r="D1360" s="3">
        <v>0</v>
      </c>
      <c r="E1360" s="3">
        <v>50</v>
      </c>
      <c r="F1360" s="3">
        <v>0</v>
      </c>
      <c r="G1360" s="3">
        <v>542</v>
      </c>
      <c r="H1360" s="3">
        <v>1165</v>
      </c>
      <c r="I1360" s="3">
        <v>0</v>
      </c>
      <c r="J1360" s="3">
        <v>1377</v>
      </c>
      <c r="K1360" s="3">
        <v>0</v>
      </c>
      <c r="L1360" s="3">
        <v>825</v>
      </c>
      <c r="M1360" s="3">
        <v>0</v>
      </c>
      <c r="N1360" s="3">
        <v>0</v>
      </c>
      <c r="O1360" s="3">
        <v>0</v>
      </c>
      <c r="P1360" s="3">
        <v>0</v>
      </c>
      <c r="Q1360" s="3">
        <v>0</v>
      </c>
      <c r="R1360" s="3">
        <v>0</v>
      </c>
      <c r="S1360" s="3">
        <v>127</v>
      </c>
      <c r="T1360" s="3">
        <v>17666</v>
      </c>
      <c r="U1360" s="3">
        <v>0</v>
      </c>
      <c r="V1360" s="3">
        <v>529</v>
      </c>
      <c r="W1360" s="3">
        <v>0</v>
      </c>
      <c r="X1360" s="3">
        <v>1073</v>
      </c>
      <c r="Y1360" s="3">
        <v>0</v>
      </c>
      <c r="Z1360" s="3">
        <v>0</v>
      </c>
      <c r="AA1360" s="3">
        <v>1137</v>
      </c>
      <c r="AB1360" s="3">
        <v>0</v>
      </c>
      <c r="AC1360" s="3">
        <v>0</v>
      </c>
      <c r="AD1360" s="3">
        <v>2</v>
      </c>
      <c r="AE1360" s="3">
        <v>0</v>
      </c>
      <c r="AF1360" s="33">
        <f t="shared" si="21"/>
        <v>24493</v>
      </c>
    </row>
    <row r="1361" spans="1:34" ht="13.5" thickBot="1" x14ac:dyDescent="0.25">
      <c r="A1361" s="6" t="s">
        <v>71</v>
      </c>
      <c r="B1361" s="25" t="s">
        <v>59</v>
      </c>
      <c r="C1361" s="3">
        <v>1997</v>
      </c>
      <c r="D1361" s="3">
        <v>0</v>
      </c>
      <c r="E1361" s="3">
        <v>0</v>
      </c>
      <c r="F1361" s="3">
        <v>0</v>
      </c>
      <c r="G1361" s="3">
        <v>0</v>
      </c>
      <c r="H1361" s="3">
        <v>231</v>
      </c>
      <c r="I1361" s="3">
        <v>0</v>
      </c>
      <c r="J1361" s="3">
        <v>0</v>
      </c>
      <c r="K1361" s="3">
        <v>0</v>
      </c>
      <c r="L1361" s="3">
        <v>0</v>
      </c>
      <c r="M1361" s="3">
        <v>0</v>
      </c>
      <c r="N1361" s="3">
        <v>0</v>
      </c>
      <c r="O1361" s="3">
        <v>0</v>
      </c>
      <c r="P1361" s="3">
        <v>0</v>
      </c>
      <c r="Q1361" s="3">
        <v>0</v>
      </c>
      <c r="R1361" s="3">
        <v>0</v>
      </c>
      <c r="S1361" s="3">
        <v>0</v>
      </c>
      <c r="T1361" s="3">
        <v>0</v>
      </c>
      <c r="U1361" s="3">
        <v>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3">
        <v>0</v>
      </c>
      <c r="AB1361" s="3">
        <v>0</v>
      </c>
      <c r="AC1361" s="3">
        <v>0</v>
      </c>
      <c r="AD1361" s="3">
        <v>0</v>
      </c>
      <c r="AE1361" s="3">
        <v>0</v>
      </c>
      <c r="AF1361" s="33">
        <f t="shared" si="21"/>
        <v>231</v>
      </c>
    </row>
    <row r="1362" spans="1:34" ht="13.5" thickBot="1" x14ac:dyDescent="0.25">
      <c r="A1362" s="6" t="s">
        <v>71</v>
      </c>
      <c r="B1362" s="25" t="s">
        <v>60</v>
      </c>
      <c r="C1362" s="3">
        <v>1997</v>
      </c>
      <c r="D1362" s="3">
        <v>0</v>
      </c>
      <c r="E1362" s="3">
        <v>145</v>
      </c>
      <c r="F1362" s="3">
        <v>0</v>
      </c>
      <c r="G1362" s="3">
        <v>4041</v>
      </c>
      <c r="H1362" s="3">
        <v>484</v>
      </c>
      <c r="I1362" s="3">
        <v>0</v>
      </c>
      <c r="J1362" s="3">
        <v>1915</v>
      </c>
      <c r="K1362" s="3">
        <v>0</v>
      </c>
      <c r="L1362" s="3">
        <v>0</v>
      </c>
      <c r="M1362" s="3">
        <v>0</v>
      </c>
      <c r="N1362" s="3">
        <v>2856</v>
      </c>
      <c r="O1362" s="3">
        <v>0</v>
      </c>
      <c r="P1362" s="3">
        <v>0</v>
      </c>
      <c r="Q1362" s="3">
        <v>0</v>
      </c>
      <c r="R1362" s="3">
        <v>537</v>
      </c>
      <c r="S1362" s="3">
        <v>758</v>
      </c>
      <c r="T1362" s="3">
        <v>21055</v>
      </c>
      <c r="U1362" s="3">
        <v>0</v>
      </c>
      <c r="V1362" s="3">
        <v>0</v>
      </c>
      <c r="W1362" s="3">
        <v>0</v>
      </c>
      <c r="X1362" s="3">
        <v>849</v>
      </c>
      <c r="Y1362" s="3">
        <v>0</v>
      </c>
      <c r="Z1362" s="3">
        <v>0</v>
      </c>
      <c r="AA1362" s="3">
        <v>455</v>
      </c>
      <c r="AB1362" s="3">
        <v>0</v>
      </c>
      <c r="AC1362" s="3">
        <v>0</v>
      </c>
      <c r="AD1362" s="3">
        <v>78</v>
      </c>
      <c r="AE1362" s="3">
        <v>0</v>
      </c>
      <c r="AF1362" s="33">
        <f t="shared" si="21"/>
        <v>33173</v>
      </c>
    </row>
    <row r="1363" spans="1:34" ht="13.5" thickBot="1" x14ac:dyDescent="0.25">
      <c r="A1363" s="6" t="s">
        <v>71</v>
      </c>
      <c r="B1363" s="25" t="s">
        <v>61</v>
      </c>
      <c r="C1363" s="3">
        <v>1997</v>
      </c>
      <c r="D1363" s="3">
        <v>0</v>
      </c>
      <c r="E1363" s="3">
        <v>0</v>
      </c>
      <c r="F1363" s="3">
        <v>0</v>
      </c>
      <c r="G1363" s="3">
        <v>0</v>
      </c>
      <c r="H1363" s="3">
        <v>1206</v>
      </c>
      <c r="I1363" s="3">
        <v>728</v>
      </c>
      <c r="J1363" s="3">
        <v>0</v>
      </c>
      <c r="K1363" s="3">
        <v>7</v>
      </c>
      <c r="L1363" s="3">
        <v>0</v>
      </c>
      <c r="M1363" s="3">
        <v>0</v>
      </c>
      <c r="N1363" s="3">
        <v>0</v>
      </c>
      <c r="O1363" s="3">
        <v>0</v>
      </c>
      <c r="P1363" s="3">
        <v>0</v>
      </c>
      <c r="Q1363" s="3">
        <v>6</v>
      </c>
      <c r="R1363" s="3">
        <v>900</v>
      </c>
      <c r="S1363" s="3">
        <v>0</v>
      </c>
      <c r="T1363" s="3">
        <v>0</v>
      </c>
      <c r="U1363" s="3">
        <v>0</v>
      </c>
      <c r="V1363" s="3">
        <v>0</v>
      </c>
      <c r="W1363" s="3">
        <v>84</v>
      </c>
      <c r="X1363" s="3">
        <v>0</v>
      </c>
      <c r="Y1363" s="3">
        <v>0</v>
      </c>
      <c r="Z1363" s="3">
        <v>0</v>
      </c>
      <c r="AA1363" s="3">
        <v>0</v>
      </c>
      <c r="AB1363" s="3">
        <v>0</v>
      </c>
      <c r="AC1363" s="3">
        <v>0</v>
      </c>
      <c r="AD1363" s="3">
        <v>0</v>
      </c>
      <c r="AE1363" s="3">
        <v>15</v>
      </c>
      <c r="AF1363" s="33">
        <f t="shared" si="21"/>
        <v>2946</v>
      </c>
    </row>
    <row r="1364" spans="1:34" ht="13.5" thickBot="1" x14ac:dyDescent="0.25">
      <c r="A1364" s="6" t="s">
        <v>71</v>
      </c>
      <c r="B1364" s="25" t="s">
        <v>62</v>
      </c>
      <c r="C1364" s="3">
        <v>1997</v>
      </c>
      <c r="D1364" s="3">
        <v>0</v>
      </c>
      <c r="E1364" s="3">
        <v>58</v>
      </c>
      <c r="F1364" s="3">
        <v>10</v>
      </c>
      <c r="G1364" s="3">
        <v>780</v>
      </c>
      <c r="H1364" s="3">
        <v>1705</v>
      </c>
      <c r="I1364" s="3">
        <v>210</v>
      </c>
      <c r="J1364" s="3">
        <v>2227</v>
      </c>
      <c r="K1364" s="3">
        <v>0</v>
      </c>
      <c r="L1364" s="3">
        <v>565</v>
      </c>
      <c r="M1364" s="3">
        <v>298</v>
      </c>
      <c r="N1364" s="3">
        <v>0</v>
      </c>
      <c r="O1364" s="3">
        <v>0</v>
      </c>
      <c r="P1364" s="3">
        <v>0</v>
      </c>
      <c r="Q1364" s="3">
        <v>0</v>
      </c>
      <c r="R1364" s="3">
        <v>0</v>
      </c>
      <c r="S1364" s="3">
        <v>80</v>
      </c>
      <c r="T1364" s="3">
        <v>9604</v>
      </c>
      <c r="U1364" s="3">
        <v>0</v>
      </c>
      <c r="V1364" s="3">
        <v>0</v>
      </c>
      <c r="W1364" s="3">
        <v>13</v>
      </c>
      <c r="X1364" s="3">
        <v>62</v>
      </c>
      <c r="Y1364" s="3">
        <v>0</v>
      </c>
      <c r="Z1364" s="3">
        <v>0</v>
      </c>
      <c r="AA1364" s="3">
        <v>30</v>
      </c>
      <c r="AB1364" s="3">
        <v>0</v>
      </c>
      <c r="AC1364" s="3">
        <v>0</v>
      </c>
      <c r="AD1364" s="3">
        <v>0</v>
      </c>
      <c r="AE1364" s="3">
        <v>0</v>
      </c>
      <c r="AF1364" s="33">
        <f t="shared" si="21"/>
        <v>15642</v>
      </c>
    </row>
    <row r="1365" spans="1:34" ht="13.5" thickBot="1" x14ac:dyDescent="0.25">
      <c r="A1365" s="6" t="s">
        <v>71</v>
      </c>
      <c r="B1365" s="25" t="s">
        <v>63</v>
      </c>
      <c r="C1365" s="3">
        <v>1997</v>
      </c>
      <c r="D1365" s="3">
        <v>0</v>
      </c>
      <c r="E1365" s="3">
        <v>19</v>
      </c>
      <c r="F1365" s="3">
        <v>69</v>
      </c>
      <c r="G1365" s="3">
        <v>112</v>
      </c>
      <c r="H1365" s="3">
        <v>221</v>
      </c>
      <c r="I1365" s="3">
        <v>169</v>
      </c>
      <c r="J1365" s="3">
        <v>2041</v>
      </c>
      <c r="K1365" s="3">
        <v>0</v>
      </c>
      <c r="L1365" s="3">
        <v>681</v>
      </c>
      <c r="M1365" s="3">
        <v>65</v>
      </c>
      <c r="N1365" s="3">
        <v>6</v>
      </c>
      <c r="O1365" s="3">
        <v>0</v>
      </c>
      <c r="P1365" s="3">
        <v>0</v>
      </c>
      <c r="Q1365" s="3">
        <v>0</v>
      </c>
      <c r="R1365" s="3">
        <v>0</v>
      </c>
      <c r="S1365" s="3">
        <v>0</v>
      </c>
      <c r="T1365" s="3">
        <v>481</v>
      </c>
      <c r="U1365" s="3">
        <v>0</v>
      </c>
      <c r="V1365" s="3">
        <v>0</v>
      </c>
      <c r="W1365" s="3">
        <v>0</v>
      </c>
      <c r="X1365" s="3">
        <v>188</v>
      </c>
      <c r="Y1365" s="3">
        <v>0</v>
      </c>
      <c r="Z1365" s="3">
        <v>0</v>
      </c>
      <c r="AA1365" s="3">
        <v>119</v>
      </c>
      <c r="AB1365" s="3">
        <v>0</v>
      </c>
      <c r="AC1365" s="3">
        <v>0</v>
      </c>
      <c r="AD1365" s="3">
        <v>0</v>
      </c>
      <c r="AE1365" s="3">
        <v>0</v>
      </c>
      <c r="AF1365" s="33">
        <f t="shared" si="21"/>
        <v>4171</v>
      </c>
    </row>
    <row r="1366" spans="1:34" ht="13.5" thickBot="1" x14ac:dyDescent="0.25">
      <c r="A1366" s="6" t="s">
        <v>71</v>
      </c>
      <c r="B1366" s="25" t="s">
        <v>64</v>
      </c>
      <c r="C1366" s="3">
        <v>1997</v>
      </c>
      <c r="D1366" s="3">
        <v>0</v>
      </c>
      <c r="E1366" s="3">
        <v>177</v>
      </c>
      <c r="F1366" s="3">
        <v>0</v>
      </c>
      <c r="G1366" s="3">
        <v>5573</v>
      </c>
      <c r="H1366" s="3">
        <v>2146</v>
      </c>
      <c r="I1366" s="3">
        <v>61</v>
      </c>
      <c r="J1366" s="3">
        <v>3190</v>
      </c>
      <c r="K1366" s="3">
        <v>0</v>
      </c>
      <c r="L1366" s="3">
        <v>123</v>
      </c>
      <c r="M1366" s="3">
        <v>0</v>
      </c>
      <c r="N1366" s="3">
        <v>162</v>
      </c>
      <c r="O1366" s="3">
        <v>0</v>
      </c>
      <c r="P1366" s="3">
        <v>0</v>
      </c>
      <c r="Q1366" s="3">
        <v>0</v>
      </c>
      <c r="R1366" s="3">
        <v>92</v>
      </c>
      <c r="S1366" s="3">
        <v>604</v>
      </c>
      <c r="T1366" s="3">
        <v>18156</v>
      </c>
      <c r="U1366" s="3">
        <v>11595</v>
      </c>
      <c r="V1366" s="3">
        <v>962</v>
      </c>
      <c r="W1366" s="3">
        <v>446</v>
      </c>
      <c r="X1366" s="3">
        <v>5179</v>
      </c>
      <c r="Y1366" s="3">
        <v>0</v>
      </c>
      <c r="Z1366" s="3">
        <v>0</v>
      </c>
      <c r="AA1366" s="3">
        <v>719</v>
      </c>
      <c r="AB1366" s="3">
        <v>0</v>
      </c>
      <c r="AC1366" s="3">
        <v>0</v>
      </c>
      <c r="AD1366" s="3">
        <v>22</v>
      </c>
      <c r="AE1366" s="3">
        <v>0</v>
      </c>
      <c r="AF1366" s="33">
        <f t="shared" si="21"/>
        <v>49207</v>
      </c>
    </row>
    <row r="1367" spans="1:34" ht="13.5" thickBot="1" x14ac:dyDescent="0.25">
      <c r="A1367" s="6" t="s">
        <v>71</v>
      </c>
      <c r="B1367" s="25" t="s">
        <v>65</v>
      </c>
      <c r="C1367" s="3">
        <v>1997</v>
      </c>
      <c r="D1367" s="3">
        <v>0</v>
      </c>
      <c r="E1367" s="3">
        <v>766</v>
      </c>
      <c r="F1367" s="3">
        <v>0</v>
      </c>
      <c r="G1367" s="3">
        <v>6450</v>
      </c>
      <c r="H1367" s="3">
        <v>7315</v>
      </c>
      <c r="I1367" s="3">
        <v>0</v>
      </c>
      <c r="J1367" s="3">
        <v>19053</v>
      </c>
      <c r="K1367" s="3">
        <v>0</v>
      </c>
      <c r="L1367" s="3">
        <v>10537</v>
      </c>
      <c r="M1367" s="3">
        <v>171</v>
      </c>
      <c r="N1367" s="3">
        <v>2826</v>
      </c>
      <c r="O1367" s="3">
        <v>0</v>
      </c>
      <c r="P1367" s="3">
        <v>0</v>
      </c>
      <c r="Q1367" s="3">
        <v>0</v>
      </c>
      <c r="R1367" s="3">
        <v>0</v>
      </c>
      <c r="S1367" s="3">
        <v>350</v>
      </c>
      <c r="T1367" s="3">
        <v>733</v>
      </c>
      <c r="U1367" s="3">
        <v>23860</v>
      </c>
      <c r="V1367" s="3">
        <v>26672</v>
      </c>
      <c r="W1367" s="3">
        <v>1386</v>
      </c>
      <c r="X1367" s="3">
        <v>132146</v>
      </c>
      <c r="Y1367" s="3">
        <v>0</v>
      </c>
      <c r="Z1367" s="3">
        <v>0</v>
      </c>
      <c r="AA1367" s="3">
        <v>20809</v>
      </c>
      <c r="AB1367" s="3">
        <v>0</v>
      </c>
      <c r="AC1367" s="3">
        <v>0</v>
      </c>
      <c r="AD1367" s="3">
        <v>0</v>
      </c>
      <c r="AE1367" s="3">
        <v>0</v>
      </c>
      <c r="AF1367" s="33">
        <f t="shared" si="21"/>
        <v>253074</v>
      </c>
    </row>
    <row r="1368" spans="1:34" ht="13.5" thickBot="1" x14ac:dyDescent="0.25">
      <c r="A1368" s="6" t="s">
        <v>71</v>
      </c>
      <c r="B1368" s="25" t="s">
        <v>66</v>
      </c>
      <c r="C1368" s="3">
        <v>1997</v>
      </c>
      <c r="D1368" s="3">
        <v>0</v>
      </c>
      <c r="E1368" s="3">
        <v>271</v>
      </c>
      <c r="F1368" s="3">
        <v>0</v>
      </c>
      <c r="G1368" s="3">
        <v>2896</v>
      </c>
      <c r="H1368" s="3">
        <v>1234</v>
      </c>
      <c r="I1368" s="3">
        <v>0</v>
      </c>
      <c r="J1368" s="3">
        <v>494</v>
      </c>
      <c r="K1368" s="3">
        <v>0</v>
      </c>
      <c r="L1368" s="3">
        <v>389</v>
      </c>
      <c r="M1368" s="3">
        <v>96</v>
      </c>
      <c r="N1368" s="3">
        <v>3744</v>
      </c>
      <c r="O1368" s="3">
        <v>0</v>
      </c>
      <c r="P1368" s="3">
        <v>0</v>
      </c>
      <c r="Q1368" s="3">
        <v>0</v>
      </c>
      <c r="R1368" s="3">
        <v>2</v>
      </c>
      <c r="S1368" s="3">
        <v>337</v>
      </c>
      <c r="T1368" s="3">
        <v>26907</v>
      </c>
      <c r="U1368" s="3">
        <v>0</v>
      </c>
      <c r="V1368" s="3">
        <v>0</v>
      </c>
      <c r="W1368" s="3">
        <v>0</v>
      </c>
      <c r="X1368" s="3">
        <v>4989</v>
      </c>
      <c r="Y1368" s="3">
        <v>0</v>
      </c>
      <c r="Z1368" s="3">
        <v>0</v>
      </c>
      <c r="AA1368" s="3">
        <v>2890</v>
      </c>
      <c r="AB1368" s="3">
        <v>0</v>
      </c>
      <c r="AC1368" s="3">
        <v>0</v>
      </c>
      <c r="AD1368" s="3">
        <v>28</v>
      </c>
      <c r="AE1368" s="3">
        <v>0</v>
      </c>
      <c r="AF1368" s="33">
        <f t="shared" si="21"/>
        <v>44277</v>
      </c>
    </row>
    <row r="1369" spans="1:34" ht="13.5" thickBot="1" x14ac:dyDescent="0.25">
      <c r="A1369" s="6" t="s">
        <v>71</v>
      </c>
      <c r="B1369" s="25" t="s">
        <v>67</v>
      </c>
      <c r="C1369" s="3">
        <v>1997</v>
      </c>
      <c r="D1369" s="3">
        <v>0</v>
      </c>
      <c r="E1369" s="3">
        <v>14</v>
      </c>
      <c r="F1369" s="3">
        <v>0</v>
      </c>
      <c r="G1369" s="3">
        <v>8116</v>
      </c>
      <c r="H1369" s="3">
        <v>582</v>
      </c>
      <c r="I1369" s="3">
        <v>0</v>
      </c>
      <c r="J1369" s="3">
        <v>1606</v>
      </c>
      <c r="K1369" s="3">
        <v>0</v>
      </c>
      <c r="L1369" s="3">
        <v>0</v>
      </c>
      <c r="M1369" s="3">
        <v>0</v>
      </c>
      <c r="N1369" s="3">
        <v>0</v>
      </c>
      <c r="O1369" s="3">
        <v>0</v>
      </c>
      <c r="P1369" s="3">
        <v>0</v>
      </c>
      <c r="Q1369" s="3">
        <v>0</v>
      </c>
      <c r="R1369" s="3">
        <v>80</v>
      </c>
      <c r="S1369" s="3">
        <v>607</v>
      </c>
      <c r="T1369" s="3">
        <v>10924</v>
      </c>
      <c r="U1369" s="3">
        <v>1116</v>
      </c>
      <c r="V1369" s="3">
        <v>0</v>
      </c>
      <c r="W1369" s="3">
        <v>781</v>
      </c>
      <c r="X1369" s="3">
        <v>1307</v>
      </c>
      <c r="Y1369" s="3">
        <v>0</v>
      </c>
      <c r="Z1369" s="3">
        <v>0</v>
      </c>
      <c r="AA1369" s="3">
        <v>127</v>
      </c>
      <c r="AB1369" s="3">
        <v>0</v>
      </c>
      <c r="AC1369" s="3">
        <v>0</v>
      </c>
      <c r="AD1369" s="3">
        <v>49</v>
      </c>
      <c r="AE1369" s="3">
        <v>0</v>
      </c>
      <c r="AF1369" s="33">
        <f t="shared" si="21"/>
        <v>25309</v>
      </c>
    </row>
    <row r="1370" spans="1:34" ht="13.5" thickBot="1" x14ac:dyDescent="0.25">
      <c r="A1370" s="6" t="s">
        <v>71</v>
      </c>
      <c r="B1370" s="25" t="s">
        <v>68</v>
      </c>
      <c r="C1370" s="3">
        <v>1997</v>
      </c>
      <c r="D1370" s="3">
        <v>0</v>
      </c>
      <c r="E1370" s="3">
        <v>3917</v>
      </c>
      <c r="F1370" s="3">
        <v>0</v>
      </c>
      <c r="G1370" s="3">
        <v>1649</v>
      </c>
      <c r="H1370" s="3">
        <v>3000</v>
      </c>
      <c r="I1370" s="3">
        <v>146</v>
      </c>
      <c r="J1370" s="3">
        <v>2446</v>
      </c>
      <c r="K1370" s="3">
        <v>0</v>
      </c>
      <c r="L1370" s="3">
        <v>0</v>
      </c>
      <c r="M1370" s="3">
        <v>0</v>
      </c>
      <c r="N1370" s="3">
        <v>1985</v>
      </c>
      <c r="O1370" s="3">
        <v>0</v>
      </c>
      <c r="P1370" s="3">
        <v>0</v>
      </c>
      <c r="Q1370" s="3">
        <v>0</v>
      </c>
      <c r="R1370" s="3">
        <v>1022</v>
      </c>
      <c r="S1370" s="3">
        <v>121</v>
      </c>
      <c r="T1370" s="3">
        <v>1639</v>
      </c>
      <c r="U1370" s="3">
        <v>0</v>
      </c>
      <c r="V1370" s="3">
        <v>0</v>
      </c>
      <c r="W1370" s="3">
        <v>0</v>
      </c>
      <c r="X1370" s="3">
        <v>3513</v>
      </c>
      <c r="Y1370" s="3">
        <v>0</v>
      </c>
      <c r="Z1370" s="3">
        <v>0</v>
      </c>
      <c r="AA1370" s="3">
        <v>2756</v>
      </c>
      <c r="AB1370" s="3">
        <v>0</v>
      </c>
      <c r="AC1370" s="3">
        <v>0</v>
      </c>
      <c r="AD1370" s="3">
        <v>453</v>
      </c>
      <c r="AE1370" s="3">
        <v>0</v>
      </c>
      <c r="AF1370" s="33">
        <f t="shared" si="21"/>
        <v>22647</v>
      </c>
      <c r="AG1370" s="3">
        <f>SUM(AF1322:AF1370)</f>
        <v>7851578</v>
      </c>
    </row>
    <row r="1371" spans="1:34" ht="13.5" thickBot="1" x14ac:dyDescent="0.25">
      <c r="A1371" s="6" t="s">
        <v>72</v>
      </c>
      <c r="B1371" s="3" t="s">
        <v>20</v>
      </c>
      <c r="C1371" s="3">
        <v>1998</v>
      </c>
      <c r="D1371" s="3">
        <v>0</v>
      </c>
      <c r="E1371" s="3">
        <v>18</v>
      </c>
      <c r="F1371" s="3">
        <v>0</v>
      </c>
      <c r="G1371" s="3">
        <v>3474</v>
      </c>
      <c r="H1371" s="3">
        <v>0</v>
      </c>
      <c r="I1371" s="3">
        <v>0</v>
      </c>
      <c r="J1371" s="3">
        <v>1505</v>
      </c>
      <c r="K1371" s="3">
        <v>0</v>
      </c>
      <c r="L1371" s="3">
        <v>72</v>
      </c>
      <c r="M1371" s="3">
        <v>0</v>
      </c>
      <c r="N1371" s="3">
        <v>670</v>
      </c>
      <c r="O1371" s="3">
        <v>0</v>
      </c>
      <c r="P1371" s="3">
        <v>0</v>
      </c>
      <c r="Q1371" s="3">
        <v>0</v>
      </c>
      <c r="R1371" s="3">
        <v>0</v>
      </c>
      <c r="S1371" s="3">
        <v>2622</v>
      </c>
      <c r="T1371" s="3">
        <v>36003</v>
      </c>
      <c r="U1371" s="3">
        <v>0</v>
      </c>
      <c r="V1371" s="3">
        <v>7502</v>
      </c>
      <c r="W1371" s="3">
        <v>0</v>
      </c>
      <c r="X1371" s="3">
        <v>163320</v>
      </c>
      <c r="Y1371" s="3">
        <v>0</v>
      </c>
      <c r="Z1371" s="3">
        <v>0</v>
      </c>
      <c r="AA1371" s="3">
        <v>55</v>
      </c>
      <c r="AB1371" s="3">
        <v>0</v>
      </c>
      <c r="AC1371" s="3">
        <v>0</v>
      </c>
      <c r="AD1371" s="3">
        <v>9</v>
      </c>
      <c r="AE1371" s="3">
        <v>0</v>
      </c>
      <c r="AF1371" s="33">
        <f t="shared" si="21"/>
        <v>215250</v>
      </c>
    </row>
    <row r="1372" spans="1:34" ht="13.5" thickBot="1" x14ac:dyDescent="0.25">
      <c r="A1372" s="6" t="s">
        <v>72</v>
      </c>
      <c r="B1372" s="3" t="s">
        <v>21</v>
      </c>
      <c r="C1372" s="3">
        <v>1998</v>
      </c>
      <c r="D1372" s="3">
        <v>0</v>
      </c>
      <c r="E1372" s="3">
        <v>0</v>
      </c>
      <c r="F1372" s="3">
        <v>0</v>
      </c>
      <c r="G1372" s="3">
        <v>2469</v>
      </c>
      <c r="H1372" s="3">
        <v>0</v>
      </c>
      <c r="I1372" s="3">
        <v>0</v>
      </c>
      <c r="J1372" s="3">
        <v>940</v>
      </c>
      <c r="K1372" s="3">
        <v>0</v>
      </c>
      <c r="L1372" s="3">
        <v>363</v>
      </c>
      <c r="M1372" s="3">
        <v>0</v>
      </c>
      <c r="N1372" s="3">
        <v>1125</v>
      </c>
      <c r="O1372" s="3">
        <v>0</v>
      </c>
      <c r="P1372" s="3">
        <v>0</v>
      </c>
      <c r="Q1372" s="3">
        <v>0</v>
      </c>
      <c r="R1372" s="3">
        <v>0</v>
      </c>
      <c r="S1372" s="3">
        <v>2230</v>
      </c>
      <c r="T1372" s="3">
        <v>53821</v>
      </c>
      <c r="U1372" s="3">
        <v>0</v>
      </c>
      <c r="V1372" s="3">
        <v>3844</v>
      </c>
      <c r="W1372" s="3">
        <v>0</v>
      </c>
      <c r="X1372" s="3">
        <v>134527</v>
      </c>
      <c r="Y1372" s="3">
        <v>0</v>
      </c>
      <c r="Z1372" s="3">
        <v>0</v>
      </c>
      <c r="AA1372" s="3">
        <v>108</v>
      </c>
      <c r="AB1372" s="3">
        <v>0</v>
      </c>
      <c r="AC1372" s="3">
        <v>0</v>
      </c>
      <c r="AD1372" s="3">
        <v>5</v>
      </c>
      <c r="AE1372" s="3">
        <v>0</v>
      </c>
      <c r="AF1372" s="33">
        <f t="shared" si="21"/>
        <v>199432</v>
      </c>
    </row>
    <row r="1373" spans="1:34" ht="13.5" thickBot="1" x14ac:dyDescent="0.25">
      <c r="A1373" s="6" t="s">
        <v>72</v>
      </c>
      <c r="B1373" s="3" t="s">
        <v>22</v>
      </c>
      <c r="C1373" s="3">
        <v>1998</v>
      </c>
      <c r="D1373" s="3">
        <v>0</v>
      </c>
      <c r="E1373" s="3">
        <v>642</v>
      </c>
      <c r="F1373" s="3">
        <v>0</v>
      </c>
      <c r="G1373" s="3">
        <v>10336</v>
      </c>
      <c r="H1373" s="3">
        <v>0</v>
      </c>
      <c r="I1373" s="3">
        <v>0</v>
      </c>
      <c r="J1373" s="3">
        <v>5786</v>
      </c>
      <c r="K1373" s="3">
        <v>0</v>
      </c>
      <c r="L1373" s="3">
        <v>681</v>
      </c>
      <c r="M1373" s="3">
        <v>0</v>
      </c>
      <c r="N1373" s="3">
        <v>11646</v>
      </c>
      <c r="O1373" s="3">
        <v>0</v>
      </c>
      <c r="P1373" s="3">
        <v>0</v>
      </c>
      <c r="Q1373" s="3">
        <v>0</v>
      </c>
      <c r="R1373" s="3">
        <v>0</v>
      </c>
      <c r="S1373" s="3">
        <v>16461</v>
      </c>
      <c r="T1373" s="3">
        <v>90126</v>
      </c>
      <c r="U1373" s="3">
        <v>0</v>
      </c>
      <c r="V1373" s="3">
        <v>5123</v>
      </c>
      <c r="W1373" s="3">
        <v>0</v>
      </c>
      <c r="X1373" s="3">
        <v>106641</v>
      </c>
      <c r="Y1373" s="3">
        <v>0</v>
      </c>
      <c r="Z1373" s="3">
        <v>0</v>
      </c>
      <c r="AA1373" s="3">
        <v>536</v>
      </c>
      <c r="AB1373" s="3">
        <v>0</v>
      </c>
      <c r="AC1373" s="3">
        <v>0</v>
      </c>
      <c r="AD1373" s="3">
        <v>0</v>
      </c>
      <c r="AE1373" s="3">
        <v>0</v>
      </c>
      <c r="AF1373" s="33">
        <f t="shared" si="21"/>
        <v>247978</v>
      </c>
    </row>
    <row r="1374" spans="1:34" s="44" customFormat="1" ht="13.5" thickBot="1" x14ac:dyDescent="0.25">
      <c r="A1374" s="42" t="s">
        <v>72</v>
      </c>
      <c r="B1374" s="43" t="s">
        <v>23</v>
      </c>
      <c r="C1374" s="43">
        <v>1998</v>
      </c>
      <c r="D1374" s="43">
        <v>0</v>
      </c>
      <c r="E1374" s="43">
        <v>958</v>
      </c>
      <c r="F1374" s="43">
        <v>0</v>
      </c>
      <c r="G1374" s="43">
        <v>8606</v>
      </c>
      <c r="H1374" s="43">
        <v>2385</v>
      </c>
      <c r="I1374" s="43">
        <v>0</v>
      </c>
      <c r="J1374" s="43">
        <v>12125</v>
      </c>
      <c r="K1374" s="43">
        <v>0</v>
      </c>
      <c r="L1374" s="43">
        <v>152</v>
      </c>
      <c r="M1374" s="43">
        <v>0</v>
      </c>
      <c r="N1374" s="43">
        <v>490</v>
      </c>
      <c r="O1374" s="43">
        <v>7</v>
      </c>
      <c r="P1374" s="43">
        <v>0</v>
      </c>
      <c r="Q1374" s="43">
        <v>0</v>
      </c>
      <c r="R1374" s="43">
        <v>0</v>
      </c>
      <c r="S1374" s="43">
        <v>419</v>
      </c>
      <c r="T1374" s="43">
        <v>7445</v>
      </c>
      <c r="U1374" s="43">
        <v>0</v>
      </c>
      <c r="V1374" s="43">
        <v>26512</v>
      </c>
      <c r="W1374" s="43">
        <v>0</v>
      </c>
      <c r="X1374" s="43">
        <v>71709</v>
      </c>
      <c r="Y1374" s="43">
        <v>0</v>
      </c>
      <c r="Z1374" s="43">
        <v>0</v>
      </c>
      <c r="AA1374" s="43">
        <v>6375</v>
      </c>
      <c r="AB1374" s="43">
        <v>0</v>
      </c>
      <c r="AC1374" s="43">
        <v>0</v>
      </c>
      <c r="AD1374" s="43">
        <v>0</v>
      </c>
      <c r="AE1374" s="43">
        <v>0</v>
      </c>
      <c r="AF1374" s="57">
        <f t="shared" si="21"/>
        <v>137183</v>
      </c>
      <c r="AG1374" s="43"/>
      <c r="AH1374" s="43"/>
    </row>
    <row r="1375" spans="1:34" ht="13.5" thickBot="1" x14ac:dyDescent="0.25">
      <c r="A1375" s="6" t="s">
        <v>72</v>
      </c>
      <c r="B1375" s="3" t="s">
        <v>24</v>
      </c>
      <c r="C1375" s="3">
        <v>1998</v>
      </c>
      <c r="D1375" s="3">
        <v>0</v>
      </c>
      <c r="E1375" s="3">
        <v>216</v>
      </c>
      <c r="F1375" s="3">
        <v>0</v>
      </c>
      <c r="G1375" s="3">
        <v>39987</v>
      </c>
      <c r="H1375" s="3">
        <v>1370</v>
      </c>
      <c r="I1375" s="3">
        <v>0</v>
      </c>
      <c r="J1375" s="3">
        <v>9290</v>
      </c>
      <c r="K1375" s="3">
        <v>924</v>
      </c>
      <c r="L1375" s="3">
        <v>2474</v>
      </c>
      <c r="M1375" s="3">
        <v>0</v>
      </c>
      <c r="N1375" s="3">
        <v>7188</v>
      </c>
      <c r="O1375" s="3">
        <v>0</v>
      </c>
      <c r="P1375" s="3">
        <v>0</v>
      </c>
      <c r="Q1375" s="3">
        <v>0</v>
      </c>
      <c r="R1375" s="3">
        <v>0</v>
      </c>
      <c r="S1375" s="3">
        <v>21537</v>
      </c>
      <c r="T1375" s="3">
        <v>178537</v>
      </c>
      <c r="U1375" s="3">
        <v>0</v>
      </c>
      <c r="V1375" s="3">
        <v>25106</v>
      </c>
      <c r="W1375" s="3">
        <v>1278</v>
      </c>
      <c r="X1375" s="3">
        <v>115741</v>
      </c>
      <c r="Y1375" s="3">
        <v>0</v>
      </c>
      <c r="Z1375" s="3">
        <v>0</v>
      </c>
      <c r="AA1375" s="3">
        <v>4743</v>
      </c>
      <c r="AB1375" s="3">
        <v>0</v>
      </c>
      <c r="AC1375" s="3">
        <v>0</v>
      </c>
      <c r="AD1375" s="3">
        <v>2194</v>
      </c>
      <c r="AE1375" s="3">
        <v>0</v>
      </c>
      <c r="AF1375" s="33">
        <f t="shared" si="21"/>
        <v>410585</v>
      </c>
    </row>
    <row r="1376" spans="1:34" ht="13.5" thickBot="1" x14ac:dyDescent="0.25">
      <c r="A1376" s="6" t="s">
        <v>72</v>
      </c>
      <c r="B1376" s="3" t="s">
        <v>25</v>
      </c>
      <c r="C1376" s="3">
        <v>1998</v>
      </c>
      <c r="D1376" s="3">
        <v>0</v>
      </c>
      <c r="E1376" s="3">
        <v>1721</v>
      </c>
      <c r="F1376" s="3">
        <v>0</v>
      </c>
      <c r="G1376" s="3">
        <v>94000</v>
      </c>
      <c r="H1376" s="3">
        <v>103</v>
      </c>
      <c r="I1376" s="3">
        <v>0</v>
      </c>
      <c r="J1376" s="3">
        <v>2000</v>
      </c>
      <c r="K1376" s="3">
        <v>2695</v>
      </c>
      <c r="L1376" s="3">
        <v>1000</v>
      </c>
      <c r="M1376" s="3">
        <v>0</v>
      </c>
      <c r="N1376" s="3">
        <v>65000</v>
      </c>
      <c r="O1376" s="3">
        <v>0</v>
      </c>
      <c r="P1376" s="3">
        <v>0</v>
      </c>
      <c r="Q1376" s="3">
        <v>0</v>
      </c>
      <c r="R1376" s="3">
        <v>2299</v>
      </c>
      <c r="S1376" s="3">
        <v>36000</v>
      </c>
      <c r="T1376" s="3">
        <v>131000</v>
      </c>
      <c r="U1376" s="3">
        <v>0</v>
      </c>
      <c r="V1376" s="3">
        <v>7000</v>
      </c>
      <c r="W1376" s="3">
        <v>1946</v>
      </c>
      <c r="X1376" s="3">
        <v>71000</v>
      </c>
      <c r="Y1376" s="3">
        <v>0</v>
      </c>
      <c r="Z1376" s="3">
        <v>0</v>
      </c>
      <c r="AA1376" s="3">
        <v>9000</v>
      </c>
      <c r="AB1376" s="3">
        <v>0</v>
      </c>
      <c r="AC1376" s="3">
        <v>0</v>
      </c>
      <c r="AD1376" s="3">
        <v>4000</v>
      </c>
      <c r="AE1376" s="3">
        <v>0</v>
      </c>
      <c r="AF1376" s="33">
        <f t="shared" si="21"/>
        <v>428764</v>
      </c>
    </row>
    <row r="1377" spans="1:32" ht="13.5" thickBot="1" x14ac:dyDescent="0.25">
      <c r="A1377" s="6" t="s">
        <v>72</v>
      </c>
      <c r="B1377" s="3" t="s">
        <v>26</v>
      </c>
      <c r="C1377" s="3">
        <v>1998</v>
      </c>
      <c r="D1377" s="3">
        <v>0</v>
      </c>
      <c r="E1377" s="3">
        <v>20</v>
      </c>
      <c r="F1377" s="3">
        <v>0</v>
      </c>
      <c r="G1377" s="3">
        <v>4849</v>
      </c>
      <c r="H1377" s="3">
        <v>889</v>
      </c>
      <c r="I1377" s="3">
        <v>0</v>
      </c>
      <c r="J1377" s="3">
        <v>410</v>
      </c>
      <c r="K1377" s="3">
        <v>0</v>
      </c>
      <c r="L1377" s="3">
        <v>658</v>
      </c>
      <c r="M1377" s="3">
        <v>0</v>
      </c>
      <c r="N1377" s="3">
        <v>534</v>
      </c>
      <c r="O1377" s="3">
        <v>0</v>
      </c>
      <c r="P1377" s="3">
        <v>0</v>
      </c>
      <c r="Q1377" s="3">
        <v>0</v>
      </c>
      <c r="R1377" s="3">
        <v>0</v>
      </c>
      <c r="S1377" s="3">
        <v>1561</v>
      </c>
      <c r="T1377" s="3">
        <v>7261</v>
      </c>
      <c r="U1377" s="3">
        <v>0</v>
      </c>
      <c r="V1377" s="3">
        <v>5951</v>
      </c>
      <c r="W1377" s="3">
        <v>852</v>
      </c>
      <c r="X1377" s="3">
        <v>107267</v>
      </c>
      <c r="Y1377" s="3">
        <v>0</v>
      </c>
      <c r="Z1377" s="3">
        <v>0</v>
      </c>
      <c r="AA1377" s="3">
        <v>105</v>
      </c>
      <c r="AB1377" s="3">
        <v>0</v>
      </c>
      <c r="AC1377" s="3">
        <v>0</v>
      </c>
      <c r="AD1377" s="3">
        <v>2</v>
      </c>
      <c r="AE1377" s="3">
        <v>0</v>
      </c>
      <c r="AF1377" s="33">
        <f t="shared" si="21"/>
        <v>130359</v>
      </c>
    </row>
    <row r="1378" spans="1:32" ht="13.5" thickBot="1" x14ac:dyDescent="0.25">
      <c r="A1378" s="6" t="s">
        <v>72</v>
      </c>
      <c r="B1378" s="3" t="s">
        <v>27</v>
      </c>
      <c r="C1378" s="3">
        <v>1998</v>
      </c>
      <c r="D1378" s="3">
        <v>0</v>
      </c>
      <c r="E1378" s="3">
        <v>2284</v>
      </c>
      <c r="F1378" s="3">
        <v>0</v>
      </c>
      <c r="G1378" s="3">
        <v>20359</v>
      </c>
      <c r="H1378" s="3">
        <v>396</v>
      </c>
      <c r="I1378" s="3">
        <v>0</v>
      </c>
      <c r="J1378" s="3">
        <v>28794</v>
      </c>
      <c r="K1378" s="3">
        <v>0</v>
      </c>
      <c r="L1378" s="3">
        <v>0</v>
      </c>
      <c r="M1378" s="3">
        <v>0</v>
      </c>
      <c r="N1378" s="3">
        <v>3760</v>
      </c>
      <c r="O1378" s="3">
        <v>0</v>
      </c>
      <c r="P1378" s="3">
        <v>0</v>
      </c>
      <c r="Q1378" s="3">
        <v>0</v>
      </c>
      <c r="R1378" s="3">
        <v>0</v>
      </c>
      <c r="S1378" s="3">
        <v>3057</v>
      </c>
      <c r="T1378" s="3">
        <v>40351</v>
      </c>
      <c r="U1378" s="3">
        <v>0</v>
      </c>
      <c r="V1378" s="3">
        <v>19223</v>
      </c>
      <c r="W1378" s="3">
        <v>0</v>
      </c>
      <c r="X1378" s="3">
        <v>174238</v>
      </c>
      <c r="Y1378" s="3">
        <v>0</v>
      </c>
      <c r="Z1378" s="3">
        <v>0</v>
      </c>
      <c r="AA1378" s="3">
        <v>10238</v>
      </c>
      <c r="AB1378" s="3">
        <v>0</v>
      </c>
      <c r="AC1378" s="3">
        <v>0</v>
      </c>
      <c r="AD1378" s="3">
        <v>0</v>
      </c>
      <c r="AE1378" s="3">
        <v>0</v>
      </c>
      <c r="AF1378" s="33">
        <f t="shared" si="21"/>
        <v>302700</v>
      </c>
    </row>
    <row r="1379" spans="1:32" ht="13.5" thickBot="1" x14ac:dyDescent="0.25">
      <c r="A1379" s="6" t="s">
        <v>72</v>
      </c>
      <c r="B1379" s="3" t="s">
        <v>28</v>
      </c>
      <c r="C1379" s="3">
        <v>1998</v>
      </c>
      <c r="D1379" s="3">
        <v>0</v>
      </c>
      <c r="E1379" s="3">
        <v>1290</v>
      </c>
      <c r="F1379" s="3">
        <v>0</v>
      </c>
      <c r="G1379" s="3">
        <v>17248</v>
      </c>
      <c r="H1379" s="3">
        <v>14</v>
      </c>
      <c r="I1379" s="3">
        <v>0</v>
      </c>
      <c r="J1379" s="3">
        <v>18241</v>
      </c>
      <c r="K1379" s="3">
        <v>0</v>
      </c>
      <c r="L1379" s="3">
        <v>0</v>
      </c>
      <c r="M1379" s="3">
        <v>0</v>
      </c>
      <c r="N1379" s="3">
        <v>17671</v>
      </c>
      <c r="O1379" s="3">
        <v>0</v>
      </c>
      <c r="P1379" s="3">
        <v>0</v>
      </c>
      <c r="Q1379" s="3">
        <v>0</v>
      </c>
      <c r="R1379" s="3">
        <v>0</v>
      </c>
      <c r="S1379" s="3">
        <v>1670</v>
      </c>
      <c r="T1379" s="3">
        <v>18897</v>
      </c>
      <c r="U1379" s="3">
        <v>0</v>
      </c>
      <c r="V1379" s="3">
        <v>0</v>
      </c>
      <c r="W1379" s="3">
        <v>0</v>
      </c>
      <c r="X1379" s="3">
        <v>19320</v>
      </c>
      <c r="Y1379" s="3">
        <v>0</v>
      </c>
      <c r="Z1379" s="3">
        <v>0</v>
      </c>
      <c r="AA1379" s="3">
        <v>24815</v>
      </c>
      <c r="AB1379" s="3">
        <v>0</v>
      </c>
      <c r="AC1379" s="3">
        <v>0</v>
      </c>
      <c r="AD1379" s="3">
        <v>106</v>
      </c>
      <c r="AE1379" s="3">
        <v>0</v>
      </c>
      <c r="AF1379" s="33">
        <f t="shared" si="21"/>
        <v>119272</v>
      </c>
    </row>
    <row r="1380" spans="1:32" ht="13.5" thickBot="1" x14ac:dyDescent="0.25">
      <c r="A1380" s="6" t="s">
        <v>72</v>
      </c>
      <c r="B1380" s="3" t="s">
        <v>29</v>
      </c>
      <c r="C1380" s="3">
        <v>1998</v>
      </c>
      <c r="D1380" s="3">
        <v>0</v>
      </c>
      <c r="E1380" s="3">
        <v>0</v>
      </c>
      <c r="F1380" s="3">
        <v>0</v>
      </c>
      <c r="G1380" s="3">
        <v>1594</v>
      </c>
      <c r="H1380" s="3">
        <v>0</v>
      </c>
      <c r="I1380" s="3">
        <v>0</v>
      </c>
      <c r="J1380" s="3">
        <v>464</v>
      </c>
      <c r="K1380" s="3">
        <v>0</v>
      </c>
      <c r="L1380" s="3">
        <v>770</v>
      </c>
      <c r="M1380" s="3">
        <v>0</v>
      </c>
      <c r="N1380" s="3">
        <v>1547</v>
      </c>
      <c r="O1380" s="3">
        <v>0</v>
      </c>
      <c r="P1380" s="3">
        <v>0</v>
      </c>
      <c r="Q1380" s="3">
        <v>0</v>
      </c>
      <c r="R1380" s="3">
        <v>0</v>
      </c>
      <c r="S1380" s="3">
        <v>2548</v>
      </c>
      <c r="T1380" s="3">
        <v>70439</v>
      </c>
      <c r="U1380" s="3">
        <v>0</v>
      </c>
      <c r="V1380" s="3">
        <v>2666</v>
      </c>
      <c r="W1380" s="3">
        <v>0</v>
      </c>
      <c r="X1380" s="3">
        <v>105014</v>
      </c>
      <c r="Y1380" s="3">
        <v>0</v>
      </c>
      <c r="Z1380" s="3">
        <v>0</v>
      </c>
      <c r="AA1380" s="3">
        <v>31</v>
      </c>
      <c r="AB1380" s="3">
        <v>0</v>
      </c>
      <c r="AC1380" s="3">
        <v>0</v>
      </c>
      <c r="AD1380" s="3">
        <v>0</v>
      </c>
      <c r="AE1380" s="3">
        <v>0</v>
      </c>
      <c r="AF1380" s="33">
        <f t="shared" si="21"/>
        <v>185073</v>
      </c>
    </row>
    <row r="1381" spans="1:32" ht="13.5" thickBot="1" x14ac:dyDescent="0.25">
      <c r="A1381" s="6" t="s">
        <v>72</v>
      </c>
      <c r="B1381" s="3" t="s">
        <v>30</v>
      </c>
      <c r="C1381" s="3">
        <v>1998</v>
      </c>
      <c r="D1381" s="3">
        <v>0</v>
      </c>
      <c r="E1381" s="3">
        <v>10</v>
      </c>
      <c r="F1381" s="3">
        <v>0</v>
      </c>
      <c r="G1381" s="3">
        <v>980</v>
      </c>
      <c r="H1381" s="3">
        <v>829</v>
      </c>
      <c r="I1381" s="3">
        <v>0</v>
      </c>
      <c r="J1381" s="3">
        <v>70</v>
      </c>
      <c r="K1381" s="3">
        <v>0</v>
      </c>
      <c r="L1381" s="3">
        <v>124</v>
      </c>
      <c r="M1381" s="3">
        <v>0</v>
      </c>
      <c r="N1381" s="3">
        <v>0</v>
      </c>
      <c r="O1381" s="3">
        <v>0</v>
      </c>
      <c r="P1381" s="3">
        <v>0</v>
      </c>
      <c r="Q1381" s="3">
        <v>0</v>
      </c>
      <c r="R1381" s="3">
        <v>0</v>
      </c>
      <c r="S1381" s="3">
        <v>10</v>
      </c>
      <c r="T1381" s="3">
        <v>57</v>
      </c>
      <c r="U1381" s="3">
        <v>0</v>
      </c>
      <c r="V1381" s="3">
        <v>469</v>
      </c>
      <c r="W1381" s="3">
        <v>0</v>
      </c>
      <c r="X1381" s="3">
        <v>7258</v>
      </c>
      <c r="Y1381" s="3">
        <v>0</v>
      </c>
      <c r="Z1381" s="3">
        <v>0</v>
      </c>
      <c r="AA1381" s="3">
        <v>14</v>
      </c>
      <c r="AB1381" s="3">
        <v>0</v>
      </c>
      <c r="AC1381" s="3">
        <v>0</v>
      </c>
      <c r="AD1381" s="3">
        <v>0</v>
      </c>
      <c r="AE1381" s="3">
        <v>0</v>
      </c>
      <c r="AF1381" s="33">
        <f t="shared" si="21"/>
        <v>9821</v>
      </c>
    </row>
    <row r="1382" spans="1:32" ht="13.5" thickBot="1" x14ac:dyDescent="0.25">
      <c r="A1382" s="6" t="s">
        <v>72</v>
      </c>
      <c r="B1382" s="3" t="s">
        <v>31</v>
      </c>
      <c r="C1382" s="3">
        <v>1998</v>
      </c>
      <c r="D1382" s="3">
        <v>0</v>
      </c>
      <c r="E1382" s="3">
        <v>441</v>
      </c>
      <c r="F1382" s="3">
        <v>0</v>
      </c>
      <c r="G1382" s="3">
        <v>1108</v>
      </c>
      <c r="H1382" s="3">
        <v>557</v>
      </c>
      <c r="I1382" s="3">
        <v>0</v>
      </c>
      <c r="J1382" s="3">
        <v>2285</v>
      </c>
      <c r="K1382" s="3">
        <v>0</v>
      </c>
      <c r="L1382" s="3">
        <v>0</v>
      </c>
      <c r="M1382" s="3">
        <v>0</v>
      </c>
      <c r="N1382" s="3">
        <v>1731</v>
      </c>
      <c r="O1382" s="3">
        <v>0</v>
      </c>
      <c r="P1382" s="3">
        <v>0</v>
      </c>
      <c r="Q1382" s="3">
        <v>0</v>
      </c>
      <c r="R1382" s="3">
        <v>0</v>
      </c>
      <c r="S1382" s="3">
        <v>1697</v>
      </c>
      <c r="T1382" s="3">
        <v>12024</v>
      </c>
      <c r="U1382" s="3">
        <v>0</v>
      </c>
      <c r="V1382" s="3">
        <v>8</v>
      </c>
      <c r="W1382" s="3">
        <v>0</v>
      </c>
      <c r="X1382" s="3">
        <v>15793</v>
      </c>
      <c r="Y1382" s="3">
        <v>0</v>
      </c>
      <c r="Z1382" s="3">
        <v>0</v>
      </c>
      <c r="AA1382" s="3">
        <v>342</v>
      </c>
      <c r="AB1382" s="3">
        <v>0</v>
      </c>
      <c r="AC1382" s="3">
        <v>0</v>
      </c>
      <c r="AD1382" s="3">
        <v>17</v>
      </c>
      <c r="AE1382" s="3">
        <v>0</v>
      </c>
      <c r="AF1382" s="33">
        <f t="shared" si="21"/>
        <v>36003</v>
      </c>
    </row>
    <row r="1383" spans="1:32" ht="13.5" thickBot="1" x14ac:dyDescent="0.25">
      <c r="A1383" s="6" t="s">
        <v>72</v>
      </c>
      <c r="B1383" s="3" t="s">
        <v>32</v>
      </c>
      <c r="C1383" s="3">
        <v>1998</v>
      </c>
      <c r="D1383" s="3">
        <v>0</v>
      </c>
      <c r="E1383" s="3">
        <v>0</v>
      </c>
      <c r="F1383" s="3">
        <v>0</v>
      </c>
      <c r="G1383" s="3">
        <v>19160</v>
      </c>
      <c r="H1383" s="3">
        <v>194</v>
      </c>
      <c r="I1383" s="3">
        <v>0</v>
      </c>
      <c r="J1383" s="3">
        <v>8437</v>
      </c>
      <c r="K1383" s="3">
        <v>313</v>
      </c>
      <c r="L1383" s="3">
        <v>1591</v>
      </c>
      <c r="M1383" s="3">
        <v>0</v>
      </c>
      <c r="N1383" s="3">
        <v>7207</v>
      </c>
      <c r="O1383" s="3">
        <v>0</v>
      </c>
      <c r="P1383" s="3">
        <v>0</v>
      </c>
      <c r="Q1383" s="3">
        <v>0</v>
      </c>
      <c r="R1383" s="3">
        <v>0</v>
      </c>
      <c r="S1383" s="3">
        <v>22619</v>
      </c>
      <c r="T1383" s="3">
        <v>324881</v>
      </c>
      <c r="U1383" s="3">
        <v>0</v>
      </c>
      <c r="V1383" s="3">
        <v>24742</v>
      </c>
      <c r="W1383" s="3">
        <v>1499</v>
      </c>
      <c r="X1383" s="3">
        <v>167094</v>
      </c>
      <c r="Y1383" s="3">
        <v>0</v>
      </c>
      <c r="Z1383" s="3">
        <v>0</v>
      </c>
      <c r="AA1383" s="3">
        <v>8863</v>
      </c>
      <c r="AB1383" s="3">
        <v>0</v>
      </c>
      <c r="AC1383" s="3">
        <v>0</v>
      </c>
      <c r="AD1383" s="3">
        <v>3038</v>
      </c>
      <c r="AE1383" s="3">
        <v>0</v>
      </c>
      <c r="AF1383" s="33">
        <f t="shared" si="21"/>
        <v>589638</v>
      </c>
    </row>
    <row r="1384" spans="1:32" ht="13.5" thickBot="1" x14ac:dyDescent="0.25">
      <c r="A1384" s="6" t="s">
        <v>73</v>
      </c>
      <c r="B1384" s="3" t="s">
        <v>33</v>
      </c>
      <c r="C1384" s="3">
        <v>1998</v>
      </c>
      <c r="D1384" s="3">
        <v>0</v>
      </c>
      <c r="E1384" s="3">
        <v>0</v>
      </c>
      <c r="F1384" s="3">
        <v>0</v>
      </c>
      <c r="G1384" s="3">
        <v>708</v>
      </c>
      <c r="H1384" s="3">
        <v>0</v>
      </c>
      <c r="I1384" s="3">
        <v>0</v>
      </c>
      <c r="J1384" s="3">
        <v>136</v>
      </c>
      <c r="K1384" s="3">
        <v>0</v>
      </c>
      <c r="L1384" s="3">
        <v>34</v>
      </c>
      <c r="M1384" s="3">
        <v>0</v>
      </c>
      <c r="N1384" s="3">
        <v>49</v>
      </c>
      <c r="O1384" s="3">
        <v>0</v>
      </c>
      <c r="P1384" s="3">
        <v>0</v>
      </c>
      <c r="Q1384" s="3">
        <v>0</v>
      </c>
      <c r="R1384" s="3">
        <v>0</v>
      </c>
      <c r="S1384" s="3">
        <v>174</v>
      </c>
      <c r="T1384" s="3">
        <v>2216</v>
      </c>
      <c r="U1384" s="3">
        <v>0</v>
      </c>
      <c r="V1384" s="3">
        <v>104</v>
      </c>
      <c r="W1384" s="3">
        <v>113</v>
      </c>
      <c r="X1384" s="3">
        <v>719</v>
      </c>
      <c r="Y1384" s="3">
        <v>0</v>
      </c>
      <c r="Z1384" s="3">
        <v>0</v>
      </c>
      <c r="AA1384" s="3">
        <v>81</v>
      </c>
      <c r="AB1384" s="3">
        <v>0</v>
      </c>
      <c r="AC1384" s="3">
        <v>0</v>
      </c>
      <c r="AD1384" s="3">
        <v>4</v>
      </c>
      <c r="AE1384" s="3">
        <v>0</v>
      </c>
      <c r="AF1384" s="33">
        <f t="shared" si="21"/>
        <v>4338</v>
      </c>
    </row>
    <row r="1385" spans="1:32" ht="13.5" thickBot="1" x14ac:dyDescent="0.25">
      <c r="A1385" s="6" t="s">
        <v>73</v>
      </c>
      <c r="B1385" s="25" t="s">
        <v>34</v>
      </c>
      <c r="C1385" s="3">
        <v>1998</v>
      </c>
      <c r="D1385" s="3">
        <v>0</v>
      </c>
      <c r="E1385" s="3">
        <v>0</v>
      </c>
      <c r="F1385" s="3">
        <v>0</v>
      </c>
      <c r="G1385" s="3">
        <v>0</v>
      </c>
      <c r="H1385" s="3">
        <v>0</v>
      </c>
      <c r="I1385" s="3">
        <v>0</v>
      </c>
      <c r="J1385" s="3">
        <v>0</v>
      </c>
      <c r="K1385" s="3">
        <v>0</v>
      </c>
      <c r="L1385" s="3">
        <v>0</v>
      </c>
      <c r="M1385" s="3">
        <v>0</v>
      </c>
      <c r="N1385" s="3">
        <v>0</v>
      </c>
      <c r="O1385" s="3">
        <v>0</v>
      </c>
      <c r="P1385" s="3">
        <v>0</v>
      </c>
      <c r="Q1385" s="3">
        <v>0</v>
      </c>
      <c r="R1385" s="3">
        <v>0</v>
      </c>
      <c r="S1385" s="3">
        <v>0</v>
      </c>
      <c r="T1385" s="3">
        <v>0</v>
      </c>
      <c r="U1385" s="3">
        <v>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3">
        <v>0</v>
      </c>
      <c r="AB1385" s="3">
        <v>0</v>
      </c>
      <c r="AC1385" s="3">
        <v>0</v>
      </c>
      <c r="AD1385" s="3">
        <v>0</v>
      </c>
      <c r="AE1385" s="3">
        <v>0</v>
      </c>
      <c r="AF1385" s="33">
        <f t="shared" si="21"/>
        <v>0</v>
      </c>
    </row>
    <row r="1386" spans="1:32" ht="13.5" thickBot="1" x14ac:dyDescent="0.25">
      <c r="A1386" s="6" t="s">
        <v>73</v>
      </c>
      <c r="B1386" s="25" t="s">
        <v>35</v>
      </c>
      <c r="C1386" s="3">
        <v>1998</v>
      </c>
      <c r="D1386" s="3">
        <v>0</v>
      </c>
      <c r="E1386" s="3">
        <v>0</v>
      </c>
      <c r="F1386" s="3">
        <v>0</v>
      </c>
      <c r="G1386" s="3">
        <v>10482</v>
      </c>
      <c r="H1386" s="3">
        <v>150</v>
      </c>
      <c r="I1386" s="3">
        <v>0</v>
      </c>
      <c r="J1386" s="3">
        <v>1915</v>
      </c>
      <c r="K1386" s="3">
        <v>1807</v>
      </c>
      <c r="L1386" s="3">
        <v>75</v>
      </c>
      <c r="M1386" s="3">
        <v>0</v>
      </c>
      <c r="N1386" s="3">
        <v>1539</v>
      </c>
      <c r="O1386" s="3">
        <v>0</v>
      </c>
      <c r="P1386" s="3">
        <v>0</v>
      </c>
      <c r="Q1386" s="3">
        <v>0</v>
      </c>
      <c r="R1386" s="3">
        <v>2160</v>
      </c>
      <c r="S1386" s="3">
        <v>1519</v>
      </c>
      <c r="T1386" s="3">
        <v>0</v>
      </c>
      <c r="U1386" s="3">
        <v>0</v>
      </c>
      <c r="V1386" s="3">
        <v>0</v>
      </c>
      <c r="W1386" s="3">
        <v>838</v>
      </c>
      <c r="X1386" s="3">
        <v>0</v>
      </c>
      <c r="Y1386" s="3">
        <v>0</v>
      </c>
      <c r="Z1386" s="3">
        <v>0</v>
      </c>
      <c r="AA1386" s="3">
        <v>0</v>
      </c>
      <c r="AB1386" s="3">
        <v>0</v>
      </c>
      <c r="AC1386" s="3">
        <v>0</v>
      </c>
      <c r="AD1386" s="3">
        <v>0</v>
      </c>
      <c r="AE1386" s="3">
        <v>0</v>
      </c>
      <c r="AF1386" s="33">
        <f t="shared" si="21"/>
        <v>20485</v>
      </c>
    </row>
    <row r="1387" spans="1:32" ht="13.5" thickBot="1" x14ac:dyDescent="0.25">
      <c r="A1387" s="6" t="s">
        <v>73</v>
      </c>
      <c r="B1387" s="25" t="s">
        <v>36</v>
      </c>
      <c r="C1387" s="3">
        <v>1998</v>
      </c>
      <c r="D1387" s="3">
        <v>0</v>
      </c>
      <c r="E1387" s="3">
        <v>0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  <c r="K1387" s="3">
        <v>0</v>
      </c>
      <c r="L1387" s="3">
        <v>0</v>
      </c>
      <c r="M1387" s="3">
        <v>0</v>
      </c>
      <c r="N1387" s="3">
        <v>0</v>
      </c>
      <c r="O1387" s="3">
        <v>0</v>
      </c>
      <c r="P1387" s="3">
        <v>0</v>
      </c>
      <c r="Q1387" s="3">
        <v>0</v>
      </c>
      <c r="R1387" s="3">
        <v>0</v>
      </c>
      <c r="S1387" s="3">
        <v>0</v>
      </c>
      <c r="T1387" s="3">
        <v>0</v>
      </c>
      <c r="U1387" s="3">
        <v>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3">
        <v>0</v>
      </c>
      <c r="AB1387" s="3">
        <v>0</v>
      </c>
      <c r="AC1387" s="3">
        <v>0</v>
      </c>
      <c r="AD1387" s="3">
        <v>0</v>
      </c>
      <c r="AE1387" s="3">
        <v>0</v>
      </c>
      <c r="AF1387" s="33">
        <f t="shared" si="21"/>
        <v>0</v>
      </c>
    </row>
    <row r="1388" spans="1:32" ht="13.5" thickBot="1" x14ac:dyDescent="0.25">
      <c r="A1388" s="6" t="s">
        <v>73</v>
      </c>
      <c r="B1388" s="25" t="s">
        <v>37</v>
      </c>
      <c r="C1388" s="3">
        <v>1998</v>
      </c>
      <c r="D1388" s="3">
        <v>0</v>
      </c>
      <c r="E1388" s="3">
        <v>0</v>
      </c>
      <c r="F1388" s="3">
        <v>0</v>
      </c>
      <c r="G1388" s="3">
        <v>114</v>
      </c>
      <c r="H1388" s="3">
        <v>8</v>
      </c>
      <c r="I1388" s="3">
        <v>0</v>
      </c>
      <c r="J1388" s="3">
        <v>97</v>
      </c>
      <c r="K1388" s="3">
        <v>395</v>
      </c>
      <c r="L1388" s="3">
        <v>54</v>
      </c>
      <c r="M1388" s="3">
        <v>0</v>
      </c>
      <c r="N1388" s="3">
        <v>27</v>
      </c>
      <c r="O1388" s="3">
        <v>0</v>
      </c>
      <c r="P1388" s="3">
        <v>0</v>
      </c>
      <c r="Q1388" s="3">
        <v>0</v>
      </c>
      <c r="R1388" s="3">
        <v>0</v>
      </c>
      <c r="S1388" s="3">
        <v>49</v>
      </c>
      <c r="T1388" s="3">
        <v>1017</v>
      </c>
      <c r="U1388" s="3">
        <v>0</v>
      </c>
      <c r="V1388" s="3">
        <v>75</v>
      </c>
      <c r="W1388" s="3">
        <v>15</v>
      </c>
      <c r="X1388" s="3">
        <v>368</v>
      </c>
      <c r="Y1388" s="3">
        <v>0</v>
      </c>
      <c r="Z1388" s="3">
        <v>0</v>
      </c>
      <c r="AA1388" s="3">
        <v>64</v>
      </c>
      <c r="AB1388" s="3">
        <v>0</v>
      </c>
      <c r="AC1388" s="3">
        <v>0</v>
      </c>
      <c r="AD1388" s="3">
        <v>2</v>
      </c>
      <c r="AE1388" s="3">
        <v>0</v>
      </c>
      <c r="AF1388" s="33">
        <f t="shared" si="21"/>
        <v>2285</v>
      </c>
    </row>
    <row r="1389" spans="1:32" ht="13.5" thickBot="1" x14ac:dyDescent="0.25">
      <c r="A1389" s="6" t="s">
        <v>73</v>
      </c>
      <c r="B1389" s="25" t="s">
        <v>38</v>
      </c>
      <c r="C1389" s="3">
        <v>1998</v>
      </c>
      <c r="D1389" s="3">
        <v>0</v>
      </c>
      <c r="E1389" s="3">
        <v>0</v>
      </c>
      <c r="F1389" s="3">
        <v>0</v>
      </c>
      <c r="G1389" s="3">
        <v>3517</v>
      </c>
      <c r="H1389" s="3">
        <v>0</v>
      </c>
      <c r="I1389" s="3">
        <v>0</v>
      </c>
      <c r="J1389" s="3">
        <v>318</v>
      </c>
      <c r="K1389" s="3">
        <v>923</v>
      </c>
      <c r="L1389" s="3">
        <v>120</v>
      </c>
      <c r="M1389" s="3">
        <v>0</v>
      </c>
      <c r="N1389" s="3">
        <v>195</v>
      </c>
      <c r="O1389" s="3">
        <v>0</v>
      </c>
      <c r="P1389" s="3">
        <v>0</v>
      </c>
      <c r="Q1389" s="3">
        <v>0</v>
      </c>
      <c r="R1389" s="3">
        <v>0</v>
      </c>
      <c r="S1389" s="3">
        <v>369</v>
      </c>
      <c r="T1389" s="3">
        <v>3517</v>
      </c>
      <c r="U1389" s="3">
        <v>0</v>
      </c>
      <c r="V1389" s="3">
        <v>0</v>
      </c>
      <c r="W1389" s="3">
        <v>249</v>
      </c>
      <c r="X1389" s="3">
        <v>275</v>
      </c>
      <c r="Y1389" s="3">
        <v>0</v>
      </c>
      <c r="Z1389" s="3">
        <v>0</v>
      </c>
      <c r="AA1389" s="3">
        <v>265</v>
      </c>
      <c r="AB1389" s="3">
        <v>0</v>
      </c>
      <c r="AC1389" s="3">
        <v>0</v>
      </c>
      <c r="AD1389" s="3">
        <v>83</v>
      </c>
      <c r="AE1389" s="3">
        <v>0</v>
      </c>
      <c r="AF1389" s="33">
        <f t="shared" si="21"/>
        <v>9831</v>
      </c>
    </row>
    <row r="1390" spans="1:32" ht="13.5" thickBot="1" x14ac:dyDescent="0.25">
      <c r="A1390" s="6" t="s">
        <v>73</v>
      </c>
      <c r="B1390" s="25" t="s">
        <v>39</v>
      </c>
      <c r="C1390" s="3">
        <v>1998</v>
      </c>
      <c r="D1390" s="3">
        <v>0</v>
      </c>
      <c r="E1390" s="3">
        <v>0</v>
      </c>
      <c r="F1390" s="3">
        <v>0</v>
      </c>
      <c r="G1390" s="3">
        <v>329</v>
      </c>
      <c r="H1390" s="3">
        <v>0</v>
      </c>
      <c r="I1390" s="3">
        <v>0</v>
      </c>
      <c r="J1390" s="3">
        <v>7</v>
      </c>
      <c r="K1390" s="3">
        <v>0</v>
      </c>
      <c r="L1390" s="3">
        <v>217</v>
      </c>
      <c r="M1390" s="3">
        <v>0</v>
      </c>
      <c r="N1390" s="3">
        <v>1066</v>
      </c>
      <c r="O1390" s="3">
        <v>0</v>
      </c>
      <c r="P1390" s="3">
        <v>0</v>
      </c>
      <c r="Q1390" s="3">
        <v>0</v>
      </c>
      <c r="R1390" s="3">
        <v>0</v>
      </c>
      <c r="S1390" s="3">
        <v>434</v>
      </c>
      <c r="T1390" s="3">
        <v>66736</v>
      </c>
      <c r="U1390" s="3">
        <v>0</v>
      </c>
      <c r="V1390" s="3">
        <v>1298</v>
      </c>
      <c r="W1390" s="3">
        <v>50</v>
      </c>
      <c r="X1390" s="3">
        <v>4437</v>
      </c>
      <c r="Y1390" s="3">
        <v>0</v>
      </c>
      <c r="Z1390" s="3">
        <v>0</v>
      </c>
      <c r="AA1390" s="3">
        <v>460</v>
      </c>
      <c r="AB1390" s="3">
        <v>0</v>
      </c>
      <c r="AC1390" s="3">
        <v>0</v>
      </c>
      <c r="AD1390" s="3">
        <v>27</v>
      </c>
      <c r="AE1390" s="3">
        <v>0</v>
      </c>
      <c r="AF1390" s="33">
        <f t="shared" si="21"/>
        <v>75061</v>
      </c>
    </row>
    <row r="1391" spans="1:32" ht="13.5" thickBot="1" x14ac:dyDescent="0.25">
      <c r="A1391" s="6" t="s">
        <v>73</v>
      </c>
      <c r="B1391" s="25" t="s">
        <v>40</v>
      </c>
      <c r="C1391" s="3">
        <v>1998</v>
      </c>
      <c r="D1391" s="3">
        <v>0</v>
      </c>
      <c r="E1391" s="3">
        <v>0</v>
      </c>
      <c r="F1391" s="3">
        <v>0</v>
      </c>
      <c r="G1391" s="3">
        <v>14266</v>
      </c>
      <c r="H1391" s="3">
        <v>285</v>
      </c>
      <c r="I1391" s="3">
        <v>0</v>
      </c>
      <c r="J1391" s="3">
        <v>2169</v>
      </c>
      <c r="K1391" s="3">
        <v>1230</v>
      </c>
      <c r="L1391" s="3">
        <v>19883</v>
      </c>
      <c r="M1391" s="3">
        <v>0</v>
      </c>
      <c r="N1391" s="3">
        <v>22860</v>
      </c>
      <c r="O1391" s="3">
        <v>0</v>
      </c>
      <c r="P1391" s="3">
        <v>0</v>
      </c>
      <c r="Q1391" s="3">
        <v>0</v>
      </c>
      <c r="R1391" s="3">
        <v>14</v>
      </c>
      <c r="S1391" s="3">
        <v>10405</v>
      </c>
      <c r="T1391" s="3">
        <v>124560</v>
      </c>
      <c r="U1391" s="3">
        <v>0</v>
      </c>
      <c r="V1391" s="3">
        <v>11799</v>
      </c>
      <c r="W1391" s="3">
        <v>640</v>
      </c>
      <c r="X1391" s="3">
        <v>82867</v>
      </c>
      <c r="Y1391" s="3">
        <v>0</v>
      </c>
      <c r="Z1391" s="3">
        <v>0</v>
      </c>
      <c r="AA1391" s="3">
        <v>3365</v>
      </c>
      <c r="AB1391" s="3">
        <v>0</v>
      </c>
      <c r="AC1391" s="3">
        <v>0</v>
      </c>
      <c r="AD1391" s="3">
        <v>0</v>
      </c>
      <c r="AE1391" s="3">
        <v>0</v>
      </c>
      <c r="AF1391" s="33">
        <f t="shared" si="21"/>
        <v>294343</v>
      </c>
    </row>
    <row r="1392" spans="1:32" ht="13.5" thickBot="1" x14ac:dyDescent="0.25">
      <c r="A1392" s="6" t="s">
        <v>73</v>
      </c>
      <c r="B1392" s="25" t="s">
        <v>41</v>
      </c>
      <c r="C1392" s="3">
        <v>1998</v>
      </c>
      <c r="D1392" s="3">
        <v>0</v>
      </c>
      <c r="E1392" s="3">
        <v>0</v>
      </c>
      <c r="F1392" s="3">
        <v>0</v>
      </c>
      <c r="G1392" s="3">
        <v>8727</v>
      </c>
      <c r="H1392" s="3">
        <v>0</v>
      </c>
      <c r="I1392" s="3">
        <v>0</v>
      </c>
      <c r="J1392" s="3">
        <v>11652</v>
      </c>
      <c r="K1392" s="3">
        <v>0</v>
      </c>
      <c r="L1392" s="3">
        <v>32922</v>
      </c>
      <c r="M1392" s="3">
        <v>0</v>
      </c>
      <c r="N1392" s="3">
        <v>47202</v>
      </c>
      <c r="O1392" s="3">
        <v>0</v>
      </c>
      <c r="P1392" s="3">
        <v>0</v>
      </c>
      <c r="Q1392" s="3">
        <v>0</v>
      </c>
      <c r="R1392" s="3">
        <v>0</v>
      </c>
      <c r="S1392" s="3">
        <v>12238</v>
      </c>
      <c r="T1392" s="3">
        <v>148205</v>
      </c>
      <c r="U1392" s="3">
        <v>0</v>
      </c>
      <c r="V1392" s="3">
        <v>56287</v>
      </c>
      <c r="W1392" s="3">
        <v>0</v>
      </c>
      <c r="X1392" s="3">
        <v>195110</v>
      </c>
      <c r="Y1392" s="3">
        <v>0</v>
      </c>
      <c r="Z1392" s="3">
        <v>0</v>
      </c>
      <c r="AA1392" s="3">
        <v>11190</v>
      </c>
      <c r="AB1392" s="3">
        <v>0</v>
      </c>
      <c r="AC1392" s="3">
        <v>0</v>
      </c>
      <c r="AD1392" s="3">
        <v>662</v>
      </c>
      <c r="AE1392" s="3">
        <v>0</v>
      </c>
      <c r="AF1392" s="33">
        <f t="shared" si="21"/>
        <v>524195</v>
      </c>
    </row>
    <row r="1393" spans="1:32" ht="13.5" thickBot="1" x14ac:dyDescent="0.25">
      <c r="A1393" s="6" t="s">
        <v>73</v>
      </c>
      <c r="B1393" s="25" t="s">
        <v>42</v>
      </c>
      <c r="C1393" s="3">
        <v>1998</v>
      </c>
      <c r="D1393" s="3">
        <v>0</v>
      </c>
      <c r="E1393" s="3">
        <v>0</v>
      </c>
      <c r="F1393" s="3">
        <v>0</v>
      </c>
      <c r="G1393" s="3">
        <v>72</v>
      </c>
      <c r="H1393" s="3">
        <v>0</v>
      </c>
      <c r="I1393" s="3">
        <v>0</v>
      </c>
      <c r="J1393" s="3">
        <v>2</v>
      </c>
      <c r="K1393" s="3">
        <v>0</v>
      </c>
      <c r="L1393" s="3">
        <v>2</v>
      </c>
      <c r="M1393" s="3">
        <v>0</v>
      </c>
      <c r="N1393" s="3">
        <v>8</v>
      </c>
      <c r="O1393" s="3">
        <v>0</v>
      </c>
      <c r="P1393" s="3">
        <v>0</v>
      </c>
      <c r="Q1393" s="3">
        <v>0</v>
      </c>
      <c r="R1393" s="3">
        <v>0</v>
      </c>
      <c r="S1393" s="3">
        <v>54</v>
      </c>
      <c r="T1393" s="3">
        <v>512</v>
      </c>
      <c r="U1393" s="3">
        <v>0</v>
      </c>
      <c r="V1393" s="3">
        <v>123</v>
      </c>
      <c r="W1393" s="3">
        <v>0</v>
      </c>
      <c r="X1393" s="3">
        <v>230</v>
      </c>
      <c r="Y1393" s="3">
        <v>0</v>
      </c>
      <c r="Z1393" s="3">
        <v>0</v>
      </c>
      <c r="AA1393" s="3">
        <v>309</v>
      </c>
      <c r="AB1393" s="3">
        <v>0</v>
      </c>
      <c r="AC1393" s="3">
        <v>0</v>
      </c>
      <c r="AD1393" s="3">
        <v>0</v>
      </c>
      <c r="AE1393" s="3">
        <v>0</v>
      </c>
      <c r="AF1393" s="33">
        <f t="shared" si="21"/>
        <v>1312</v>
      </c>
    </row>
    <row r="1394" spans="1:32" ht="13.5" thickBot="1" x14ac:dyDescent="0.25">
      <c r="A1394" s="6" t="s">
        <v>73</v>
      </c>
      <c r="B1394" s="25" t="s">
        <v>43</v>
      </c>
      <c r="C1394" s="3">
        <v>1998</v>
      </c>
      <c r="D1394" s="3">
        <v>0</v>
      </c>
      <c r="E1394" s="3">
        <v>0</v>
      </c>
      <c r="F1394" s="3">
        <v>0</v>
      </c>
      <c r="G1394" s="3">
        <v>2387</v>
      </c>
      <c r="H1394" s="3">
        <v>17</v>
      </c>
      <c r="I1394" s="3">
        <v>0</v>
      </c>
      <c r="J1394" s="3">
        <v>238</v>
      </c>
      <c r="K1394" s="3">
        <v>387</v>
      </c>
      <c r="L1394" s="3">
        <v>36</v>
      </c>
      <c r="M1394" s="3">
        <v>0</v>
      </c>
      <c r="N1394" s="3">
        <v>169</v>
      </c>
      <c r="O1394" s="3">
        <v>0</v>
      </c>
      <c r="P1394" s="3">
        <v>0</v>
      </c>
      <c r="Q1394" s="3">
        <v>0</v>
      </c>
      <c r="R1394" s="3">
        <v>0</v>
      </c>
      <c r="S1394" s="3">
        <v>573</v>
      </c>
      <c r="T1394" s="3">
        <v>8335</v>
      </c>
      <c r="U1394" s="3">
        <v>0</v>
      </c>
      <c r="V1394" s="3">
        <v>0</v>
      </c>
      <c r="W1394" s="3">
        <v>161</v>
      </c>
      <c r="X1394" s="3">
        <v>628</v>
      </c>
      <c r="Y1394" s="3">
        <v>0</v>
      </c>
      <c r="Z1394" s="3">
        <v>0</v>
      </c>
      <c r="AA1394" s="3">
        <v>104</v>
      </c>
      <c r="AB1394" s="3">
        <v>0</v>
      </c>
      <c r="AC1394" s="3">
        <v>0</v>
      </c>
      <c r="AD1394" s="3">
        <v>13</v>
      </c>
      <c r="AE1394" s="3">
        <v>0</v>
      </c>
      <c r="AF1394" s="33">
        <f t="shared" si="21"/>
        <v>13048</v>
      </c>
    </row>
    <row r="1395" spans="1:32" ht="13.5" thickBot="1" x14ac:dyDescent="0.25">
      <c r="A1395" s="6" t="s">
        <v>74</v>
      </c>
      <c r="B1395" s="25" t="s">
        <v>44</v>
      </c>
      <c r="C1395" s="3">
        <v>1998</v>
      </c>
      <c r="D1395" s="3">
        <v>0</v>
      </c>
      <c r="E1395" s="3">
        <v>0</v>
      </c>
      <c r="F1395" s="3">
        <v>0</v>
      </c>
      <c r="G1395" s="3">
        <v>242</v>
      </c>
      <c r="H1395" s="3">
        <v>21</v>
      </c>
      <c r="I1395" s="3">
        <v>0</v>
      </c>
      <c r="J1395" s="3">
        <v>79</v>
      </c>
      <c r="K1395" s="3">
        <v>0</v>
      </c>
      <c r="L1395" s="3">
        <v>23</v>
      </c>
      <c r="M1395" s="3">
        <v>0</v>
      </c>
      <c r="N1395" s="3">
        <v>5</v>
      </c>
      <c r="O1395" s="3">
        <v>0</v>
      </c>
      <c r="P1395" s="3">
        <v>0</v>
      </c>
      <c r="Q1395" s="3">
        <v>0</v>
      </c>
      <c r="R1395" s="3">
        <v>0</v>
      </c>
      <c r="S1395" s="3">
        <v>32</v>
      </c>
      <c r="T1395" s="3">
        <v>1028</v>
      </c>
      <c r="U1395" s="3">
        <v>25</v>
      </c>
      <c r="V1395" s="3">
        <v>199</v>
      </c>
      <c r="W1395" s="3">
        <v>40</v>
      </c>
      <c r="X1395" s="3">
        <v>399</v>
      </c>
      <c r="Y1395" s="3">
        <v>0</v>
      </c>
      <c r="Z1395" s="3">
        <v>0</v>
      </c>
      <c r="AA1395" s="3">
        <v>5</v>
      </c>
      <c r="AB1395" s="3">
        <v>0</v>
      </c>
      <c r="AC1395" s="3">
        <v>0</v>
      </c>
      <c r="AD1395" s="3">
        <v>0</v>
      </c>
      <c r="AE1395" s="3">
        <v>0</v>
      </c>
      <c r="AF1395" s="33">
        <f t="shared" si="21"/>
        <v>2098</v>
      </c>
    </row>
    <row r="1396" spans="1:32" ht="13.5" thickBot="1" x14ac:dyDescent="0.25">
      <c r="A1396" s="6" t="s">
        <v>74</v>
      </c>
      <c r="B1396" s="25" t="s">
        <v>45</v>
      </c>
      <c r="C1396" s="3">
        <v>1998</v>
      </c>
      <c r="D1396" s="3">
        <v>0</v>
      </c>
      <c r="E1396" s="3">
        <v>0</v>
      </c>
      <c r="F1396" s="3">
        <v>0</v>
      </c>
      <c r="G1396" s="3">
        <v>12196</v>
      </c>
      <c r="H1396" s="3">
        <v>584</v>
      </c>
      <c r="I1396" s="3">
        <v>0</v>
      </c>
      <c r="J1396" s="3">
        <v>96</v>
      </c>
      <c r="K1396" s="3">
        <v>0</v>
      </c>
      <c r="L1396" s="3">
        <v>541</v>
      </c>
      <c r="M1396" s="3">
        <v>0</v>
      </c>
      <c r="N1396" s="3">
        <v>46</v>
      </c>
      <c r="O1396" s="3">
        <v>0</v>
      </c>
      <c r="P1396" s="3">
        <v>0</v>
      </c>
      <c r="Q1396" s="3">
        <v>0</v>
      </c>
      <c r="R1396" s="3">
        <v>0</v>
      </c>
      <c r="S1396" s="3">
        <v>1319</v>
      </c>
      <c r="T1396" s="3">
        <v>1120</v>
      </c>
      <c r="U1396" s="3">
        <v>938</v>
      </c>
      <c r="V1396" s="3">
        <v>1043</v>
      </c>
      <c r="W1396" s="3">
        <v>2381</v>
      </c>
      <c r="X1396" s="3">
        <v>24253</v>
      </c>
      <c r="Y1396" s="3">
        <v>0</v>
      </c>
      <c r="Z1396" s="3">
        <v>0</v>
      </c>
      <c r="AA1396" s="3">
        <v>4</v>
      </c>
      <c r="AB1396" s="3">
        <v>1</v>
      </c>
      <c r="AC1396" s="3">
        <v>0</v>
      </c>
      <c r="AD1396" s="3">
        <v>0</v>
      </c>
      <c r="AE1396" s="3">
        <v>0</v>
      </c>
      <c r="AF1396" s="33">
        <f t="shared" si="21"/>
        <v>44522</v>
      </c>
    </row>
    <row r="1397" spans="1:32" ht="13.5" thickBot="1" x14ac:dyDescent="0.25">
      <c r="A1397" s="6" t="s">
        <v>74</v>
      </c>
      <c r="B1397" s="25" t="s">
        <v>46</v>
      </c>
      <c r="C1397" s="3">
        <v>1998</v>
      </c>
      <c r="D1397" s="3">
        <v>0</v>
      </c>
      <c r="E1397" s="3">
        <v>0</v>
      </c>
      <c r="F1397" s="3">
        <v>0</v>
      </c>
      <c r="G1397" s="3">
        <v>0</v>
      </c>
      <c r="H1397" s="3">
        <v>27</v>
      </c>
      <c r="I1397" s="3">
        <v>0</v>
      </c>
      <c r="J1397" s="3">
        <v>0</v>
      </c>
      <c r="K1397" s="3">
        <v>0</v>
      </c>
      <c r="L1397" s="3">
        <v>0</v>
      </c>
      <c r="M1397" s="3">
        <v>0</v>
      </c>
      <c r="N1397" s="3">
        <v>0</v>
      </c>
      <c r="O1397" s="3">
        <v>0</v>
      </c>
      <c r="P1397" s="3">
        <v>0</v>
      </c>
      <c r="Q1397" s="3">
        <v>0</v>
      </c>
      <c r="R1397" s="3">
        <v>0</v>
      </c>
      <c r="S1397" s="3">
        <v>0</v>
      </c>
      <c r="T1397" s="3">
        <v>0</v>
      </c>
      <c r="U1397" s="3">
        <v>0</v>
      </c>
      <c r="V1397" s="3">
        <v>14</v>
      </c>
      <c r="W1397" s="3">
        <v>93</v>
      </c>
      <c r="X1397" s="3">
        <v>667</v>
      </c>
      <c r="Y1397" s="3">
        <v>0</v>
      </c>
      <c r="Z1397" s="3">
        <v>0</v>
      </c>
      <c r="AA1397" s="3">
        <v>0</v>
      </c>
      <c r="AB1397" s="3">
        <v>0</v>
      </c>
      <c r="AC1397" s="3">
        <v>0</v>
      </c>
      <c r="AD1397" s="3">
        <v>0</v>
      </c>
      <c r="AE1397" s="3">
        <v>0</v>
      </c>
      <c r="AF1397" s="33">
        <f t="shared" si="21"/>
        <v>801</v>
      </c>
    </row>
    <row r="1398" spans="1:32" ht="13.5" thickBot="1" x14ac:dyDescent="0.25">
      <c r="A1398" s="6" t="s">
        <v>74</v>
      </c>
      <c r="B1398" s="25" t="s">
        <v>47</v>
      </c>
      <c r="C1398" s="3">
        <v>1998</v>
      </c>
      <c r="D1398" s="3">
        <v>0</v>
      </c>
      <c r="E1398" s="3">
        <v>0</v>
      </c>
      <c r="F1398" s="3">
        <v>0</v>
      </c>
      <c r="G1398" s="3">
        <v>0</v>
      </c>
      <c r="H1398" s="3">
        <v>0</v>
      </c>
      <c r="I1398" s="3">
        <v>0</v>
      </c>
      <c r="J1398" s="3">
        <v>0</v>
      </c>
      <c r="K1398" s="3">
        <v>0</v>
      </c>
      <c r="L1398" s="3">
        <v>0</v>
      </c>
      <c r="M1398" s="3">
        <v>0</v>
      </c>
      <c r="N1398" s="3">
        <v>0</v>
      </c>
      <c r="O1398" s="3">
        <v>0</v>
      </c>
      <c r="P1398" s="3">
        <v>0</v>
      </c>
      <c r="Q1398" s="3">
        <v>0</v>
      </c>
      <c r="R1398" s="3">
        <v>0</v>
      </c>
      <c r="S1398" s="3">
        <v>0</v>
      </c>
      <c r="T1398" s="3">
        <v>0</v>
      </c>
      <c r="U1398" s="3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3">
        <v>0</v>
      </c>
      <c r="AB1398" s="3">
        <v>0</v>
      </c>
      <c r="AC1398" s="3">
        <v>0</v>
      </c>
      <c r="AD1398" s="3">
        <v>0</v>
      </c>
      <c r="AE1398" s="3">
        <v>0</v>
      </c>
      <c r="AF1398" s="33">
        <f t="shared" si="21"/>
        <v>0</v>
      </c>
    </row>
    <row r="1399" spans="1:32" ht="13.5" thickBot="1" x14ac:dyDescent="0.25">
      <c r="A1399" s="6" t="s">
        <v>74</v>
      </c>
      <c r="B1399" s="25" t="s">
        <v>48</v>
      </c>
      <c r="C1399" s="3">
        <v>1998</v>
      </c>
      <c r="D1399" s="3">
        <v>0</v>
      </c>
      <c r="E1399" s="3">
        <v>0</v>
      </c>
      <c r="F1399" s="3">
        <v>0</v>
      </c>
      <c r="G1399" s="3">
        <v>1341</v>
      </c>
      <c r="H1399" s="3">
        <v>0</v>
      </c>
      <c r="I1399" s="3">
        <v>0</v>
      </c>
      <c r="J1399" s="3">
        <v>986</v>
      </c>
      <c r="K1399" s="3">
        <v>0</v>
      </c>
      <c r="L1399" s="3">
        <v>387</v>
      </c>
      <c r="M1399" s="3">
        <v>0</v>
      </c>
      <c r="N1399" s="3">
        <v>445</v>
      </c>
      <c r="O1399" s="3">
        <v>0</v>
      </c>
      <c r="P1399" s="3">
        <v>0</v>
      </c>
      <c r="Q1399" s="3">
        <v>0</v>
      </c>
      <c r="R1399" s="3">
        <v>0</v>
      </c>
      <c r="S1399" s="3">
        <v>422</v>
      </c>
      <c r="T1399" s="3">
        <v>2636</v>
      </c>
      <c r="U1399" s="3">
        <v>0</v>
      </c>
      <c r="V1399" s="3">
        <v>1787</v>
      </c>
      <c r="W1399" s="3">
        <v>0</v>
      </c>
      <c r="X1399" s="3">
        <v>4818</v>
      </c>
      <c r="Y1399" s="3">
        <v>0</v>
      </c>
      <c r="Z1399" s="3">
        <v>0</v>
      </c>
      <c r="AA1399" s="3">
        <v>315</v>
      </c>
      <c r="AB1399" s="3">
        <v>0</v>
      </c>
      <c r="AC1399" s="3">
        <v>0</v>
      </c>
      <c r="AD1399" s="3">
        <v>4</v>
      </c>
      <c r="AE1399" s="3">
        <v>0</v>
      </c>
      <c r="AF1399" s="33">
        <f t="shared" si="21"/>
        <v>13141</v>
      </c>
    </row>
    <row r="1400" spans="1:32" ht="13.5" thickBot="1" x14ac:dyDescent="0.25">
      <c r="A1400" s="6" t="s">
        <v>74</v>
      </c>
      <c r="B1400" s="25" t="s">
        <v>49</v>
      </c>
      <c r="C1400" s="3">
        <v>1998</v>
      </c>
      <c r="D1400" s="3">
        <v>0</v>
      </c>
      <c r="E1400" s="3">
        <v>0</v>
      </c>
      <c r="F1400" s="3">
        <v>0</v>
      </c>
      <c r="G1400" s="3">
        <v>0</v>
      </c>
      <c r="H1400" s="3">
        <v>0</v>
      </c>
      <c r="I1400" s="3">
        <v>0</v>
      </c>
      <c r="J1400" s="3">
        <v>0</v>
      </c>
      <c r="K1400" s="3">
        <v>0</v>
      </c>
      <c r="L1400" s="3">
        <v>0</v>
      </c>
      <c r="M1400" s="3">
        <v>0</v>
      </c>
      <c r="N1400" s="3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v>0</v>
      </c>
      <c r="T1400" s="3">
        <v>0</v>
      </c>
      <c r="U1400" s="3">
        <v>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3">
        <v>0</v>
      </c>
      <c r="AB1400" s="3">
        <v>0</v>
      </c>
      <c r="AC1400" s="3">
        <v>0</v>
      </c>
      <c r="AD1400" s="3">
        <v>0</v>
      </c>
      <c r="AE1400" s="3">
        <v>0</v>
      </c>
      <c r="AF1400" s="33">
        <f t="shared" si="21"/>
        <v>0</v>
      </c>
    </row>
    <row r="1401" spans="1:32" ht="13.5" thickBot="1" x14ac:dyDescent="0.25">
      <c r="A1401" s="6" t="s">
        <v>74</v>
      </c>
      <c r="B1401" s="25" t="s">
        <v>50</v>
      </c>
      <c r="C1401" s="3">
        <v>1998</v>
      </c>
      <c r="D1401" s="3">
        <v>0</v>
      </c>
      <c r="E1401" s="3">
        <v>0</v>
      </c>
      <c r="F1401" s="3">
        <v>0</v>
      </c>
      <c r="G1401" s="3">
        <v>9620</v>
      </c>
      <c r="H1401" s="3">
        <v>519</v>
      </c>
      <c r="I1401" s="3">
        <v>0</v>
      </c>
      <c r="J1401" s="3">
        <v>1643</v>
      </c>
      <c r="K1401" s="3">
        <v>0</v>
      </c>
      <c r="L1401" s="3">
        <v>519</v>
      </c>
      <c r="M1401" s="3">
        <v>0</v>
      </c>
      <c r="N1401" s="3">
        <v>182</v>
      </c>
      <c r="O1401" s="3">
        <v>0</v>
      </c>
      <c r="P1401" s="3">
        <v>0</v>
      </c>
      <c r="Q1401" s="3">
        <v>0</v>
      </c>
      <c r="R1401" s="3">
        <v>0</v>
      </c>
      <c r="S1401" s="3">
        <v>528</v>
      </c>
      <c r="T1401" s="3">
        <v>443</v>
      </c>
      <c r="U1401" s="3">
        <v>1411</v>
      </c>
      <c r="V1401" s="3">
        <v>3304</v>
      </c>
      <c r="W1401" s="3">
        <v>1003</v>
      </c>
      <c r="X1401" s="3">
        <v>10559</v>
      </c>
      <c r="Y1401" s="3">
        <v>0</v>
      </c>
      <c r="Z1401" s="3">
        <v>0</v>
      </c>
      <c r="AA1401" s="3">
        <v>184</v>
      </c>
      <c r="AB1401" s="3">
        <v>186</v>
      </c>
      <c r="AC1401" s="3">
        <v>0</v>
      </c>
      <c r="AD1401" s="3">
        <v>0</v>
      </c>
      <c r="AE1401" s="3">
        <v>0</v>
      </c>
      <c r="AF1401" s="33">
        <f t="shared" si="21"/>
        <v>30101</v>
      </c>
    </row>
    <row r="1402" spans="1:32" ht="13.5" thickBot="1" x14ac:dyDescent="0.25">
      <c r="A1402" s="6" t="s">
        <v>74</v>
      </c>
      <c r="B1402" s="25" t="s">
        <v>51</v>
      </c>
      <c r="C1402" s="3">
        <v>1998</v>
      </c>
      <c r="D1402" s="3">
        <v>0</v>
      </c>
      <c r="E1402" s="3">
        <v>0</v>
      </c>
      <c r="F1402" s="3">
        <v>0</v>
      </c>
      <c r="G1402" s="3">
        <v>1653</v>
      </c>
      <c r="H1402" s="3">
        <v>77</v>
      </c>
      <c r="I1402" s="3">
        <v>0</v>
      </c>
      <c r="J1402" s="3">
        <v>0</v>
      </c>
      <c r="K1402" s="3">
        <v>0</v>
      </c>
      <c r="L1402" s="3">
        <v>73</v>
      </c>
      <c r="M1402" s="3">
        <v>0</v>
      </c>
      <c r="N1402" s="3">
        <v>9</v>
      </c>
      <c r="O1402" s="3">
        <v>0</v>
      </c>
      <c r="P1402" s="3">
        <v>0</v>
      </c>
      <c r="Q1402" s="3">
        <v>0</v>
      </c>
      <c r="R1402" s="3">
        <v>0</v>
      </c>
      <c r="S1402" s="3">
        <v>51</v>
      </c>
      <c r="T1402" s="3">
        <v>1600</v>
      </c>
      <c r="U1402" s="3">
        <v>14</v>
      </c>
      <c r="V1402" s="3">
        <v>0</v>
      </c>
      <c r="W1402" s="3">
        <v>1149</v>
      </c>
      <c r="X1402" s="3">
        <v>6375</v>
      </c>
      <c r="Y1402" s="3">
        <v>0</v>
      </c>
      <c r="Z1402" s="3">
        <v>0</v>
      </c>
      <c r="AA1402" s="3">
        <v>0</v>
      </c>
      <c r="AB1402" s="3">
        <v>0</v>
      </c>
      <c r="AC1402" s="3">
        <v>0</v>
      </c>
      <c r="AD1402" s="3">
        <v>0</v>
      </c>
      <c r="AE1402" s="3">
        <v>0</v>
      </c>
      <c r="AF1402" s="33">
        <f t="shared" si="21"/>
        <v>11001</v>
      </c>
    </row>
    <row r="1403" spans="1:32" ht="13.5" thickBot="1" x14ac:dyDescent="0.25">
      <c r="A1403" s="6" t="s">
        <v>74</v>
      </c>
      <c r="B1403" s="25" t="s">
        <v>52</v>
      </c>
      <c r="C1403" s="3">
        <v>1998</v>
      </c>
      <c r="D1403" s="3">
        <v>0</v>
      </c>
      <c r="E1403" s="3">
        <v>0</v>
      </c>
      <c r="F1403" s="3">
        <v>0</v>
      </c>
      <c r="G1403" s="3">
        <v>1942</v>
      </c>
      <c r="H1403" s="3">
        <v>265</v>
      </c>
      <c r="I1403" s="3">
        <v>0</v>
      </c>
      <c r="J1403" s="3">
        <v>193</v>
      </c>
      <c r="K1403" s="3">
        <v>0</v>
      </c>
      <c r="L1403" s="3">
        <v>2185</v>
      </c>
      <c r="M1403" s="3">
        <v>0</v>
      </c>
      <c r="N1403" s="3">
        <v>745</v>
      </c>
      <c r="O1403" s="3">
        <v>0</v>
      </c>
      <c r="P1403" s="3">
        <v>0</v>
      </c>
      <c r="Q1403" s="3">
        <v>0</v>
      </c>
      <c r="R1403" s="3">
        <v>0</v>
      </c>
      <c r="S1403" s="3">
        <v>11</v>
      </c>
      <c r="T1403" s="3">
        <v>367</v>
      </c>
      <c r="U1403" s="3">
        <v>0</v>
      </c>
      <c r="V1403" s="3">
        <v>2276</v>
      </c>
      <c r="W1403" s="3">
        <v>570</v>
      </c>
      <c r="X1403" s="3">
        <v>2566</v>
      </c>
      <c r="Y1403" s="3">
        <v>0</v>
      </c>
      <c r="Z1403" s="3">
        <v>0</v>
      </c>
      <c r="AA1403" s="3">
        <v>74</v>
      </c>
      <c r="AB1403" s="3">
        <v>0</v>
      </c>
      <c r="AC1403" s="3">
        <v>0</v>
      </c>
      <c r="AD1403" s="3">
        <v>0</v>
      </c>
      <c r="AE1403" s="3">
        <v>0</v>
      </c>
      <c r="AF1403" s="33">
        <f t="shared" si="21"/>
        <v>11194</v>
      </c>
    </row>
    <row r="1404" spans="1:32" ht="13.5" thickBot="1" x14ac:dyDescent="0.25">
      <c r="A1404" s="6" t="s">
        <v>74</v>
      </c>
      <c r="B1404" s="25" t="s">
        <v>53</v>
      </c>
      <c r="C1404" s="3">
        <v>1998</v>
      </c>
      <c r="D1404" s="3">
        <v>0</v>
      </c>
      <c r="E1404" s="3">
        <v>0</v>
      </c>
      <c r="F1404" s="3">
        <v>0</v>
      </c>
      <c r="G1404" s="3">
        <v>653</v>
      </c>
      <c r="H1404" s="3">
        <v>65</v>
      </c>
      <c r="I1404" s="3">
        <v>0</v>
      </c>
      <c r="J1404" s="3">
        <v>19</v>
      </c>
      <c r="K1404" s="3">
        <v>0</v>
      </c>
      <c r="L1404" s="3">
        <v>91</v>
      </c>
      <c r="M1404" s="3">
        <v>0</v>
      </c>
      <c r="N1404" s="3">
        <v>64</v>
      </c>
      <c r="O1404" s="3">
        <v>0</v>
      </c>
      <c r="P1404" s="3">
        <v>0</v>
      </c>
      <c r="Q1404" s="3">
        <v>0</v>
      </c>
      <c r="R1404" s="3">
        <v>0</v>
      </c>
      <c r="S1404" s="3">
        <v>253</v>
      </c>
      <c r="T1404" s="3">
        <v>2094</v>
      </c>
      <c r="U1404" s="3">
        <v>0</v>
      </c>
      <c r="V1404" s="3">
        <v>313</v>
      </c>
      <c r="W1404" s="3">
        <v>90</v>
      </c>
      <c r="X1404" s="3">
        <v>7261</v>
      </c>
      <c r="Y1404" s="3">
        <v>0</v>
      </c>
      <c r="Z1404" s="3">
        <v>0</v>
      </c>
      <c r="AA1404" s="3">
        <v>7</v>
      </c>
      <c r="AB1404" s="3">
        <v>0</v>
      </c>
      <c r="AC1404" s="3">
        <v>0</v>
      </c>
      <c r="AD1404" s="3">
        <v>0</v>
      </c>
      <c r="AE1404" s="3">
        <v>0</v>
      </c>
      <c r="AF1404" s="33">
        <f t="shared" si="21"/>
        <v>10910</v>
      </c>
    </row>
    <row r="1405" spans="1:32" ht="13.5" thickBot="1" x14ac:dyDescent="0.25">
      <c r="A1405" s="6" t="s">
        <v>74</v>
      </c>
      <c r="B1405" s="25" t="s">
        <v>54</v>
      </c>
      <c r="C1405" s="3">
        <v>1998</v>
      </c>
      <c r="D1405" s="3">
        <v>0</v>
      </c>
      <c r="E1405" s="3">
        <v>0</v>
      </c>
      <c r="F1405" s="3">
        <v>0</v>
      </c>
      <c r="G1405" s="3">
        <v>1719</v>
      </c>
      <c r="H1405" s="3">
        <v>759</v>
      </c>
      <c r="I1405" s="3">
        <v>0</v>
      </c>
      <c r="J1405" s="3">
        <v>6287</v>
      </c>
      <c r="K1405" s="3">
        <v>0</v>
      </c>
      <c r="L1405" s="3">
        <v>29327</v>
      </c>
      <c r="M1405" s="3">
        <v>0</v>
      </c>
      <c r="N1405" s="3">
        <v>18426</v>
      </c>
      <c r="O1405" s="3">
        <v>0</v>
      </c>
      <c r="P1405" s="3">
        <v>0</v>
      </c>
      <c r="Q1405" s="3">
        <v>0</v>
      </c>
      <c r="R1405" s="3">
        <v>0</v>
      </c>
      <c r="S1405" s="3">
        <v>187</v>
      </c>
      <c r="T1405" s="3">
        <v>3888</v>
      </c>
      <c r="U1405" s="3">
        <v>0</v>
      </c>
      <c r="V1405" s="3">
        <v>464</v>
      </c>
      <c r="W1405" s="3">
        <v>708</v>
      </c>
      <c r="X1405" s="3">
        <v>100835</v>
      </c>
      <c r="Y1405" s="3">
        <v>0</v>
      </c>
      <c r="Z1405" s="3">
        <v>0</v>
      </c>
      <c r="AA1405" s="3">
        <v>12</v>
      </c>
      <c r="AB1405" s="3">
        <v>0</v>
      </c>
      <c r="AC1405" s="3">
        <v>0</v>
      </c>
      <c r="AD1405" s="3">
        <v>0</v>
      </c>
      <c r="AE1405" s="3">
        <v>0</v>
      </c>
      <c r="AF1405" s="33">
        <f t="shared" si="21"/>
        <v>162612</v>
      </c>
    </row>
    <row r="1406" spans="1:32" ht="13.5" thickBot="1" x14ac:dyDescent="0.25">
      <c r="A1406" s="6" t="s">
        <v>74</v>
      </c>
      <c r="B1406" s="25" t="s">
        <v>55</v>
      </c>
      <c r="C1406" s="3">
        <v>1998</v>
      </c>
      <c r="D1406" s="3">
        <v>0</v>
      </c>
      <c r="E1406" s="3">
        <v>0</v>
      </c>
      <c r="F1406" s="3">
        <v>0</v>
      </c>
      <c r="G1406" s="3">
        <v>1616</v>
      </c>
      <c r="H1406" s="3">
        <v>554</v>
      </c>
      <c r="I1406" s="3">
        <v>0</v>
      </c>
      <c r="J1406" s="3">
        <v>29</v>
      </c>
      <c r="K1406" s="3">
        <v>45</v>
      </c>
      <c r="L1406" s="3">
        <v>1111</v>
      </c>
      <c r="M1406" s="3">
        <v>0</v>
      </c>
      <c r="N1406" s="3">
        <v>671</v>
      </c>
      <c r="O1406" s="3">
        <v>0</v>
      </c>
      <c r="P1406" s="3">
        <v>0</v>
      </c>
      <c r="Q1406" s="3">
        <v>0</v>
      </c>
      <c r="R1406" s="3">
        <v>0</v>
      </c>
      <c r="S1406" s="3">
        <v>211</v>
      </c>
      <c r="T1406" s="3">
        <v>2833</v>
      </c>
      <c r="U1406" s="3">
        <v>0</v>
      </c>
      <c r="V1406" s="3">
        <v>1201</v>
      </c>
      <c r="W1406" s="3">
        <v>0</v>
      </c>
      <c r="X1406" s="3">
        <v>9939</v>
      </c>
      <c r="Y1406" s="3">
        <v>0</v>
      </c>
      <c r="Z1406" s="3">
        <v>0</v>
      </c>
      <c r="AA1406" s="3">
        <v>40</v>
      </c>
      <c r="AB1406" s="3">
        <v>0</v>
      </c>
      <c r="AC1406" s="3">
        <v>0</v>
      </c>
      <c r="AD1406" s="3">
        <v>0</v>
      </c>
      <c r="AE1406" s="3">
        <v>0</v>
      </c>
      <c r="AF1406" s="33">
        <v>18250</v>
      </c>
    </row>
    <row r="1407" spans="1:32" ht="13.5" thickBot="1" x14ac:dyDescent="0.25">
      <c r="A1407" s="6" t="s">
        <v>71</v>
      </c>
      <c r="B1407" s="25" t="s">
        <v>56</v>
      </c>
      <c r="C1407" s="3">
        <v>1998</v>
      </c>
      <c r="D1407" s="3">
        <v>0</v>
      </c>
      <c r="E1407" s="3">
        <v>0</v>
      </c>
      <c r="F1407" s="3">
        <v>0</v>
      </c>
      <c r="G1407" s="3">
        <v>0</v>
      </c>
      <c r="H1407" s="3">
        <v>0</v>
      </c>
      <c r="I1407" s="3">
        <v>0</v>
      </c>
      <c r="J1407" s="3">
        <v>0</v>
      </c>
      <c r="K1407" s="3">
        <v>0</v>
      </c>
      <c r="L1407" s="3">
        <v>0</v>
      </c>
      <c r="M1407" s="3">
        <v>0</v>
      </c>
      <c r="N1407" s="3">
        <v>0</v>
      </c>
      <c r="O1407" s="3">
        <v>0</v>
      </c>
      <c r="P1407" s="3">
        <v>1496</v>
      </c>
      <c r="Q1407" s="3">
        <v>2784</v>
      </c>
      <c r="R1407" s="3">
        <v>0</v>
      </c>
      <c r="S1407" s="3">
        <v>0</v>
      </c>
      <c r="T1407" s="3">
        <v>0</v>
      </c>
      <c r="U1407" s="3">
        <v>0</v>
      </c>
      <c r="V1407" s="3">
        <v>0</v>
      </c>
      <c r="W1407" s="3">
        <v>1165</v>
      </c>
      <c r="X1407" s="3">
        <v>0</v>
      </c>
      <c r="Y1407" s="3">
        <v>0</v>
      </c>
      <c r="Z1407" s="3">
        <v>0</v>
      </c>
      <c r="AA1407" s="3">
        <v>0</v>
      </c>
      <c r="AB1407" s="3">
        <v>0</v>
      </c>
      <c r="AC1407" s="3">
        <v>0</v>
      </c>
      <c r="AD1407" s="3">
        <v>0</v>
      </c>
      <c r="AE1407" s="3">
        <v>467</v>
      </c>
      <c r="AF1407" s="33">
        <f t="shared" si="21"/>
        <v>5912</v>
      </c>
    </row>
    <row r="1408" spans="1:32" ht="13.5" thickBot="1" x14ac:dyDescent="0.25">
      <c r="A1408" s="6" t="s">
        <v>71</v>
      </c>
      <c r="B1408" s="25" t="s">
        <v>57</v>
      </c>
      <c r="C1408" s="3">
        <v>1998</v>
      </c>
      <c r="D1408" s="3">
        <v>0</v>
      </c>
      <c r="E1408" s="3">
        <v>27</v>
      </c>
      <c r="F1408" s="3">
        <v>8</v>
      </c>
      <c r="G1408" s="3">
        <v>16</v>
      </c>
      <c r="H1408" s="3">
        <v>312</v>
      </c>
      <c r="I1408" s="3">
        <v>0</v>
      </c>
      <c r="J1408" s="3">
        <v>1213</v>
      </c>
      <c r="K1408" s="3">
        <v>0</v>
      </c>
      <c r="L1408" s="3">
        <v>798</v>
      </c>
      <c r="M1408" s="3">
        <v>0</v>
      </c>
      <c r="N1408" s="3">
        <v>0</v>
      </c>
      <c r="O1408" s="3">
        <v>0</v>
      </c>
      <c r="P1408" s="3">
        <v>0</v>
      </c>
      <c r="Q1408" s="3">
        <v>0</v>
      </c>
      <c r="R1408" s="3">
        <v>0</v>
      </c>
      <c r="S1408" s="3">
        <v>0</v>
      </c>
      <c r="T1408" s="3">
        <v>0</v>
      </c>
      <c r="U1408" s="3">
        <v>0</v>
      </c>
      <c r="V1408" s="3">
        <v>0</v>
      </c>
      <c r="W1408" s="3">
        <v>0</v>
      </c>
      <c r="X1408" s="3">
        <v>114</v>
      </c>
      <c r="Y1408" s="3">
        <v>0</v>
      </c>
      <c r="Z1408" s="3">
        <v>0</v>
      </c>
      <c r="AA1408" s="3">
        <v>114</v>
      </c>
      <c r="AB1408" s="3">
        <v>0</v>
      </c>
      <c r="AC1408" s="3">
        <v>0</v>
      </c>
      <c r="AD1408" s="3">
        <v>0</v>
      </c>
      <c r="AE1408" s="3">
        <v>0</v>
      </c>
      <c r="AF1408" s="33">
        <f t="shared" si="21"/>
        <v>2602</v>
      </c>
    </row>
    <row r="1409" spans="1:33" ht="13.5" thickBot="1" x14ac:dyDescent="0.25">
      <c r="A1409" s="6" t="s">
        <v>71</v>
      </c>
      <c r="B1409" s="25" t="s">
        <v>58</v>
      </c>
      <c r="C1409" s="3">
        <v>1998</v>
      </c>
      <c r="D1409" s="3">
        <v>0</v>
      </c>
      <c r="E1409" s="3">
        <v>5</v>
      </c>
      <c r="F1409" s="3">
        <v>0</v>
      </c>
      <c r="G1409" s="3">
        <v>311</v>
      </c>
      <c r="H1409" s="3">
        <v>224</v>
      </c>
      <c r="I1409" s="3">
        <v>0</v>
      </c>
      <c r="J1409" s="3">
        <v>301</v>
      </c>
      <c r="K1409" s="3">
        <v>0</v>
      </c>
      <c r="L1409" s="3">
        <v>232</v>
      </c>
      <c r="M1409" s="3">
        <v>0</v>
      </c>
      <c r="N1409" s="3">
        <v>0</v>
      </c>
      <c r="O1409" s="3">
        <v>0</v>
      </c>
      <c r="P1409" s="3">
        <v>0</v>
      </c>
      <c r="Q1409" s="3">
        <v>0</v>
      </c>
      <c r="R1409" s="3">
        <v>0</v>
      </c>
      <c r="S1409" s="3">
        <v>13</v>
      </c>
      <c r="T1409" s="3">
        <v>6633</v>
      </c>
      <c r="U1409" s="3">
        <v>0</v>
      </c>
      <c r="V1409" s="3">
        <v>275</v>
      </c>
      <c r="W1409" s="3">
        <v>0</v>
      </c>
      <c r="X1409" s="3">
        <v>459</v>
      </c>
      <c r="Y1409" s="3">
        <v>0</v>
      </c>
      <c r="Z1409" s="3">
        <v>0</v>
      </c>
      <c r="AA1409" s="3">
        <v>996</v>
      </c>
      <c r="AB1409" s="3">
        <v>0</v>
      </c>
      <c r="AC1409" s="3">
        <v>0</v>
      </c>
      <c r="AD1409" s="3">
        <v>1</v>
      </c>
      <c r="AE1409" s="3">
        <v>0</v>
      </c>
      <c r="AF1409" s="33">
        <f t="shared" si="21"/>
        <v>9450</v>
      </c>
    </row>
    <row r="1410" spans="1:33" ht="13.5" thickBot="1" x14ac:dyDescent="0.25">
      <c r="A1410" s="6" t="s">
        <v>71</v>
      </c>
      <c r="B1410" s="25" t="s">
        <v>59</v>
      </c>
      <c r="C1410" s="3">
        <v>1998</v>
      </c>
      <c r="D1410" s="3">
        <v>0</v>
      </c>
      <c r="E1410" s="3">
        <v>230</v>
      </c>
      <c r="F1410" s="3">
        <v>0</v>
      </c>
      <c r="G1410" s="3">
        <v>672</v>
      </c>
      <c r="H1410" s="3">
        <v>242</v>
      </c>
      <c r="I1410" s="3">
        <v>0</v>
      </c>
      <c r="J1410" s="3">
        <v>24951</v>
      </c>
      <c r="K1410" s="3">
        <v>0</v>
      </c>
      <c r="L1410" s="3">
        <v>0</v>
      </c>
      <c r="M1410" s="3">
        <v>0</v>
      </c>
      <c r="N1410" s="3">
        <v>749</v>
      </c>
      <c r="O1410" s="3">
        <v>0</v>
      </c>
      <c r="P1410" s="3">
        <v>0</v>
      </c>
      <c r="Q1410" s="3">
        <v>0</v>
      </c>
      <c r="R1410" s="3">
        <v>0</v>
      </c>
      <c r="S1410" s="3">
        <v>0</v>
      </c>
      <c r="T1410" s="3">
        <v>326</v>
      </c>
      <c r="U1410" s="3">
        <v>0</v>
      </c>
      <c r="V1410" s="3">
        <v>0</v>
      </c>
      <c r="W1410" s="3">
        <v>0</v>
      </c>
      <c r="X1410" s="3">
        <v>2189</v>
      </c>
      <c r="Y1410" s="3">
        <v>0</v>
      </c>
      <c r="Z1410" s="3">
        <v>0</v>
      </c>
      <c r="AA1410" s="3">
        <v>576</v>
      </c>
      <c r="AB1410" s="3">
        <v>0</v>
      </c>
      <c r="AC1410" s="3">
        <v>0</v>
      </c>
      <c r="AD1410" s="3">
        <v>0</v>
      </c>
      <c r="AE1410" s="3">
        <v>0</v>
      </c>
      <c r="AF1410" s="33">
        <f t="shared" si="21"/>
        <v>29935</v>
      </c>
    </row>
    <row r="1411" spans="1:33" ht="13.5" thickBot="1" x14ac:dyDescent="0.25">
      <c r="A1411" s="6" t="s">
        <v>71</v>
      </c>
      <c r="B1411" s="25" t="s">
        <v>60</v>
      </c>
      <c r="C1411" s="3">
        <v>1998</v>
      </c>
      <c r="D1411" s="3">
        <v>0</v>
      </c>
      <c r="E1411" s="3">
        <v>169</v>
      </c>
      <c r="F1411" s="3">
        <v>0</v>
      </c>
      <c r="G1411" s="3">
        <v>3529</v>
      </c>
      <c r="H1411" s="3">
        <v>355</v>
      </c>
      <c r="I1411" s="3">
        <v>0</v>
      </c>
      <c r="J1411" s="3">
        <v>1166</v>
      </c>
      <c r="K1411" s="3">
        <v>0</v>
      </c>
      <c r="L1411" s="3">
        <v>0</v>
      </c>
      <c r="M1411" s="3">
        <v>0</v>
      </c>
      <c r="N1411" s="3">
        <v>1740</v>
      </c>
      <c r="O1411" s="3">
        <v>0</v>
      </c>
      <c r="P1411" s="3">
        <v>0</v>
      </c>
      <c r="Q1411" s="3">
        <v>0</v>
      </c>
      <c r="R1411" s="3">
        <v>316</v>
      </c>
      <c r="S1411" s="3">
        <v>513</v>
      </c>
      <c r="T1411" s="3">
        <v>13903</v>
      </c>
      <c r="U1411" s="3">
        <v>0</v>
      </c>
      <c r="V1411" s="3">
        <v>0</v>
      </c>
      <c r="W1411" s="3">
        <v>0</v>
      </c>
      <c r="X1411" s="3">
        <v>656</v>
      </c>
      <c r="Y1411" s="3">
        <v>0</v>
      </c>
      <c r="Z1411" s="3">
        <v>0</v>
      </c>
      <c r="AA1411" s="3">
        <v>511</v>
      </c>
      <c r="AB1411" s="3">
        <v>0</v>
      </c>
      <c r="AC1411" s="3">
        <v>0</v>
      </c>
      <c r="AD1411" s="3">
        <v>51</v>
      </c>
      <c r="AE1411" s="3">
        <v>0</v>
      </c>
      <c r="AF1411" s="33">
        <f t="shared" ref="AF1411:AF1474" si="22">SUM(D1411:AE1411)</f>
        <v>22909</v>
      </c>
    </row>
    <row r="1412" spans="1:33" ht="13.5" thickBot="1" x14ac:dyDescent="0.25">
      <c r="A1412" s="6" t="s">
        <v>71</v>
      </c>
      <c r="B1412" s="25" t="s">
        <v>61</v>
      </c>
      <c r="C1412" s="3">
        <v>1998</v>
      </c>
      <c r="D1412" s="3">
        <v>0</v>
      </c>
      <c r="E1412" s="3">
        <v>261</v>
      </c>
      <c r="F1412" s="3">
        <v>0</v>
      </c>
      <c r="G1412" s="3">
        <v>11634</v>
      </c>
      <c r="H1412" s="3">
        <v>1093</v>
      </c>
      <c r="I1412" s="3">
        <v>775</v>
      </c>
      <c r="J1412" s="3">
        <v>6059</v>
      </c>
      <c r="K1412" s="3">
        <v>8</v>
      </c>
      <c r="L1412" s="3">
        <v>2156</v>
      </c>
      <c r="M1412" s="3">
        <v>0</v>
      </c>
      <c r="N1412" s="3">
        <v>0</v>
      </c>
      <c r="O1412" s="3">
        <v>0</v>
      </c>
      <c r="P1412" s="3">
        <v>0</v>
      </c>
      <c r="Q1412" s="3">
        <v>3</v>
      </c>
      <c r="R1412" s="3">
        <v>716</v>
      </c>
      <c r="S1412" s="3">
        <v>1078</v>
      </c>
      <c r="T1412" s="3">
        <v>12243</v>
      </c>
      <c r="U1412" s="3">
        <v>0</v>
      </c>
      <c r="V1412" s="3">
        <v>0</v>
      </c>
      <c r="W1412" s="3">
        <v>67</v>
      </c>
      <c r="X1412" s="3">
        <v>4200</v>
      </c>
      <c r="Y1412" s="3">
        <v>0</v>
      </c>
      <c r="Z1412" s="3">
        <v>0</v>
      </c>
      <c r="AA1412" s="3">
        <v>1567</v>
      </c>
      <c r="AB1412" s="3">
        <v>0</v>
      </c>
      <c r="AC1412" s="3">
        <v>0</v>
      </c>
      <c r="AD1412" s="3">
        <v>246</v>
      </c>
      <c r="AE1412" s="3">
        <v>9</v>
      </c>
      <c r="AF1412" s="33">
        <f t="shared" si="22"/>
        <v>42115</v>
      </c>
    </row>
    <row r="1413" spans="1:33" ht="13.5" thickBot="1" x14ac:dyDescent="0.25">
      <c r="A1413" s="6" t="s">
        <v>71</v>
      </c>
      <c r="B1413" s="25" t="s">
        <v>62</v>
      </c>
      <c r="C1413" s="3">
        <v>1998</v>
      </c>
      <c r="D1413" s="3">
        <v>0</v>
      </c>
      <c r="E1413" s="3">
        <v>94</v>
      </c>
      <c r="F1413" s="3">
        <v>7</v>
      </c>
      <c r="G1413" s="3">
        <v>421</v>
      </c>
      <c r="H1413" s="3">
        <v>899</v>
      </c>
      <c r="I1413" s="3">
        <v>0</v>
      </c>
      <c r="J1413" s="3">
        <v>1003</v>
      </c>
      <c r="K1413" s="3">
        <v>0</v>
      </c>
      <c r="L1413" s="3">
        <v>318</v>
      </c>
      <c r="M1413" s="3">
        <v>154</v>
      </c>
      <c r="N1413" s="3">
        <v>0</v>
      </c>
      <c r="O1413" s="3">
        <v>0</v>
      </c>
      <c r="P1413" s="3">
        <v>0</v>
      </c>
      <c r="Q1413" s="3">
        <v>0</v>
      </c>
      <c r="R1413" s="3">
        <v>0</v>
      </c>
      <c r="S1413" s="3">
        <v>17</v>
      </c>
      <c r="T1413" s="3">
        <v>3415</v>
      </c>
      <c r="U1413" s="3">
        <v>0</v>
      </c>
      <c r="V1413" s="3">
        <v>0</v>
      </c>
      <c r="W1413" s="3">
        <v>1</v>
      </c>
      <c r="X1413" s="3">
        <v>11</v>
      </c>
      <c r="Y1413" s="3">
        <v>0</v>
      </c>
      <c r="Z1413" s="3">
        <v>0</v>
      </c>
      <c r="AA1413" s="3">
        <v>21</v>
      </c>
      <c r="AB1413" s="3">
        <v>0</v>
      </c>
      <c r="AC1413" s="3">
        <v>0</v>
      </c>
      <c r="AD1413" s="3">
        <v>0</v>
      </c>
      <c r="AE1413" s="3">
        <v>0</v>
      </c>
      <c r="AF1413" s="33">
        <f t="shared" si="22"/>
        <v>6361</v>
      </c>
    </row>
    <row r="1414" spans="1:33" ht="13.5" thickBot="1" x14ac:dyDescent="0.25">
      <c r="A1414" s="6" t="s">
        <v>71</v>
      </c>
      <c r="B1414" s="25" t="s">
        <v>63</v>
      </c>
      <c r="C1414" s="3">
        <v>1998</v>
      </c>
      <c r="D1414" s="3">
        <v>0</v>
      </c>
      <c r="E1414" s="3">
        <v>86</v>
      </c>
      <c r="F1414" s="3">
        <v>21</v>
      </c>
      <c r="G1414" s="3">
        <v>92</v>
      </c>
      <c r="H1414" s="3">
        <v>540</v>
      </c>
      <c r="I1414" s="3">
        <v>0</v>
      </c>
      <c r="J1414" s="3">
        <v>1553</v>
      </c>
      <c r="K1414" s="3">
        <v>0</v>
      </c>
      <c r="L1414" s="3">
        <v>324</v>
      </c>
      <c r="M1414" s="3">
        <v>1</v>
      </c>
      <c r="N1414" s="3">
        <v>54</v>
      </c>
      <c r="O1414" s="3">
        <v>0</v>
      </c>
      <c r="P1414" s="3">
        <v>0</v>
      </c>
      <c r="Q1414" s="3">
        <v>0</v>
      </c>
      <c r="R1414" s="3">
        <v>0</v>
      </c>
      <c r="S1414" s="3">
        <v>0</v>
      </c>
      <c r="T1414" s="3">
        <v>342</v>
      </c>
      <c r="U1414" s="3">
        <v>0</v>
      </c>
      <c r="V1414" s="3">
        <v>0</v>
      </c>
      <c r="W1414" s="3">
        <v>0</v>
      </c>
      <c r="X1414" s="3">
        <v>303</v>
      </c>
      <c r="Y1414" s="3">
        <v>0</v>
      </c>
      <c r="Z1414" s="3">
        <v>5</v>
      </c>
      <c r="AA1414" s="3">
        <v>100</v>
      </c>
      <c r="AB1414" s="3">
        <v>1</v>
      </c>
      <c r="AC1414" s="3">
        <v>0</v>
      </c>
      <c r="AD1414" s="3">
        <v>0</v>
      </c>
      <c r="AE1414" s="3">
        <v>0</v>
      </c>
      <c r="AF1414" s="33">
        <f t="shared" si="22"/>
        <v>3422</v>
      </c>
    </row>
    <row r="1415" spans="1:33" ht="13.5" thickBot="1" x14ac:dyDescent="0.25">
      <c r="A1415" s="6" t="s">
        <v>71</v>
      </c>
      <c r="B1415" s="25" t="s">
        <v>64</v>
      </c>
      <c r="C1415" s="3">
        <v>1998</v>
      </c>
      <c r="D1415" s="3">
        <v>0</v>
      </c>
      <c r="E1415" s="3">
        <v>179</v>
      </c>
      <c r="F1415" s="3">
        <v>0</v>
      </c>
      <c r="G1415" s="3">
        <v>3037</v>
      </c>
      <c r="H1415" s="3">
        <v>1471</v>
      </c>
      <c r="I1415" s="3">
        <v>0</v>
      </c>
      <c r="J1415" s="3">
        <v>3046</v>
      </c>
      <c r="K1415" s="3">
        <v>0</v>
      </c>
      <c r="L1415" s="3">
        <v>136</v>
      </c>
      <c r="M1415" s="3">
        <v>0</v>
      </c>
      <c r="N1415" s="3">
        <v>67</v>
      </c>
      <c r="O1415" s="3">
        <v>0</v>
      </c>
      <c r="P1415" s="3">
        <v>0</v>
      </c>
      <c r="Q1415" s="3">
        <v>0</v>
      </c>
      <c r="R1415" s="3">
        <v>17</v>
      </c>
      <c r="S1415" s="3">
        <v>310</v>
      </c>
      <c r="T1415" s="3">
        <v>5615</v>
      </c>
      <c r="U1415" s="3">
        <v>10345</v>
      </c>
      <c r="V1415" s="3">
        <v>574</v>
      </c>
      <c r="W1415" s="3">
        <v>388</v>
      </c>
      <c r="X1415" s="3">
        <v>3882</v>
      </c>
      <c r="Y1415" s="3">
        <v>0</v>
      </c>
      <c r="Z1415" s="3">
        <v>0</v>
      </c>
      <c r="AA1415" s="3">
        <v>434</v>
      </c>
      <c r="AB1415" s="3">
        <v>136</v>
      </c>
      <c r="AC1415" s="3">
        <v>0</v>
      </c>
      <c r="AD1415" s="3">
        <v>6</v>
      </c>
      <c r="AE1415" s="3">
        <v>0</v>
      </c>
      <c r="AF1415" s="33">
        <f t="shared" si="22"/>
        <v>29643</v>
      </c>
    </row>
    <row r="1416" spans="1:33" ht="13.5" thickBot="1" x14ac:dyDescent="0.25">
      <c r="A1416" s="6" t="s">
        <v>71</v>
      </c>
      <c r="B1416" s="25" t="s">
        <v>65</v>
      </c>
      <c r="C1416" s="3">
        <v>1998</v>
      </c>
      <c r="D1416" s="3">
        <v>0</v>
      </c>
      <c r="E1416" s="3">
        <v>506</v>
      </c>
      <c r="F1416" s="3">
        <v>4013</v>
      </c>
      <c r="G1416" s="3">
        <v>4246</v>
      </c>
      <c r="H1416" s="3">
        <v>5838</v>
      </c>
      <c r="I1416" s="3">
        <v>0</v>
      </c>
      <c r="J1416" s="3">
        <v>18447</v>
      </c>
      <c r="K1416" s="3">
        <v>0</v>
      </c>
      <c r="L1416" s="3">
        <v>8709</v>
      </c>
      <c r="M1416" s="3">
        <v>13</v>
      </c>
      <c r="N1416" s="3">
        <v>1600</v>
      </c>
      <c r="O1416" s="3">
        <v>13</v>
      </c>
      <c r="P1416" s="3">
        <v>0</v>
      </c>
      <c r="Q1416" s="3">
        <v>0</v>
      </c>
      <c r="R1416" s="3">
        <v>0</v>
      </c>
      <c r="S1416" s="3">
        <v>160</v>
      </c>
      <c r="T1416" s="3">
        <v>17</v>
      </c>
      <c r="U1416" s="3">
        <v>3416</v>
      </c>
      <c r="V1416" s="3">
        <v>12359</v>
      </c>
      <c r="W1416" s="3">
        <v>324</v>
      </c>
      <c r="X1416" s="3">
        <v>58771</v>
      </c>
      <c r="Y1416" s="3">
        <v>0</v>
      </c>
      <c r="Z1416" s="3">
        <v>0</v>
      </c>
      <c r="AA1416" s="3">
        <v>8722</v>
      </c>
      <c r="AB1416" s="3">
        <v>39</v>
      </c>
      <c r="AC1416" s="3">
        <v>0</v>
      </c>
      <c r="AD1416" s="3">
        <v>0</v>
      </c>
      <c r="AE1416" s="3">
        <v>0</v>
      </c>
      <c r="AF1416" s="33">
        <f t="shared" si="22"/>
        <v>127193</v>
      </c>
    </row>
    <row r="1417" spans="1:33" ht="13.5" thickBot="1" x14ac:dyDescent="0.25">
      <c r="A1417" s="6" t="s">
        <v>71</v>
      </c>
      <c r="B1417" s="25" t="s">
        <v>66</v>
      </c>
      <c r="C1417" s="3">
        <v>1998</v>
      </c>
      <c r="D1417" s="3">
        <v>0</v>
      </c>
      <c r="E1417" s="3">
        <v>318</v>
      </c>
      <c r="F1417" s="3">
        <v>138</v>
      </c>
      <c r="G1417" s="3">
        <v>2950</v>
      </c>
      <c r="H1417" s="3">
        <v>2092</v>
      </c>
      <c r="I1417" s="3">
        <v>0</v>
      </c>
      <c r="J1417" s="3">
        <v>4246</v>
      </c>
      <c r="K1417" s="3">
        <v>0</v>
      </c>
      <c r="L1417" s="3">
        <v>870</v>
      </c>
      <c r="M1417" s="3">
        <v>168</v>
      </c>
      <c r="N1417" s="3">
        <v>5600</v>
      </c>
      <c r="O1417" s="3">
        <v>0</v>
      </c>
      <c r="P1417" s="3">
        <v>0</v>
      </c>
      <c r="Q1417" s="3">
        <v>0</v>
      </c>
      <c r="R1417" s="3">
        <v>0</v>
      </c>
      <c r="S1417" s="3">
        <v>345</v>
      </c>
      <c r="T1417" s="3">
        <v>21895</v>
      </c>
      <c r="U1417" s="3">
        <v>0</v>
      </c>
      <c r="V1417" s="3">
        <v>0</v>
      </c>
      <c r="W1417" s="3">
        <v>0</v>
      </c>
      <c r="X1417" s="3">
        <v>7765</v>
      </c>
      <c r="Y1417" s="3">
        <v>0</v>
      </c>
      <c r="Z1417" s="3">
        <v>0</v>
      </c>
      <c r="AA1417" s="3">
        <v>3227</v>
      </c>
      <c r="AB1417" s="3">
        <v>0</v>
      </c>
      <c r="AC1417" s="3">
        <v>0</v>
      </c>
      <c r="AD1417" s="3">
        <v>33</v>
      </c>
      <c r="AE1417" s="3">
        <v>0</v>
      </c>
      <c r="AF1417" s="33">
        <f t="shared" si="22"/>
        <v>49647</v>
      </c>
    </row>
    <row r="1418" spans="1:33" ht="13.5" thickBot="1" x14ac:dyDescent="0.25">
      <c r="A1418" s="6" t="s">
        <v>71</v>
      </c>
      <c r="B1418" s="25" t="s">
        <v>67</v>
      </c>
      <c r="C1418" s="3">
        <v>1998</v>
      </c>
      <c r="D1418" s="3">
        <v>0</v>
      </c>
      <c r="E1418" s="3">
        <v>0</v>
      </c>
      <c r="F1418" s="3">
        <v>0</v>
      </c>
      <c r="G1418" s="3">
        <v>0</v>
      </c>
      <c r="H1418" s="3">
        <v>0</v>
      </c>
      <c r="I1418" s="3">
        <v>0</v>
      </c>
      <c r="J1418" s="3">
        <v>0</v>
      </c>
      <c r="K1418" s="3">
        <v>0</v>
      </c>
      <c r="L1418" s="3">
        <v>0</v>
      </c>
      <c r="M1418" s="3">
        <v>0</v>
      </c>
      <c r="N1418" s="3">
        <v>0</v>
      </c>
      <c r="O1418" s="3">
        <v>0</v>
      </c>
      <c r="P1418" s="3">
        <v>0</v>
      </c>
      <c r="Q1418" s="3">
        <v>0</v>
      </c>
      <c r="R1418" s="3">
        <v>0</v>
      </c>
      <c r="S1418" s="3">
        <v>0</v>
      </c>
      <c r="T1418" s="3">
        <v>0</v>
      </c>
      <c r="U1418" s="3">
        <v>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3">
        <v>0</v>
      </c>
      <c r="AB1418" s="3">
        <v>0</v>
      </c>
      <c r="AC1418" s="3">
        <v>0</v>
      </c>
      <c r="AD1418" s="3">
        <v>0</v>
      </c>
      <c r="AE1418" s="3">
        <v>0</v>
      </c>
      <c r="AF1418" s="33">
        <f t="shared" si="22"/>
        <v>0</v>
      </c>
    </row>
    <row r="1419" spans="1:33" ht="13.5" thickBot="1" x14ac:dyDescent="0.25">
      <c r="A1419" s="6" t="s">
        <v>71</v>
      </c>
      <c r="B1419" s="25" t="s">
        <v>68</v>
      </c>
      <c r="C1419" s="3">
        <v>1998</v>
      </c>
      <c r="D1419" s="3">
        <v>0</v>
      </c>
      <c r="E1419" s="3">
        <v>301</v>
      </c>
      <c r="F1419" s="3">
        <v>0</v>
      </c>
      <c r="G1419" s="3">
        <v>1605</v>
      </c>
      <c r="H1419" s="3">
        <v>401</v>
      </c>
      <c r="I1419" s="3">
        <v>0</v>
      </c>
      <c r="J1419" s="3">
        <v>4532</v>
      </c>
      <c r="K1419" s="3">
        <v>0</v>
      </c>
      <c r="L1419" s="3">
        <v>0</v>
      </c>
      <c r="M1419" s="3">
        <v>0</v>
      </c>
      <c r="N1419" s="3">
        <v>1681</v>
      </c>
      <c r="O1419" s="3">
        <v>0</v>
      </c>
      <c r="P1419" s="3">
        <v>0</v>
      </c>
      <c r="Q1419" s="3">
        <v>0</v>
      </c>
      <c r="R1419" s="3">
        <v>237</v>
      </c>
      <c r="S1419" s="3">
        <v>149</v>
      </c>
      <c r="T1419" s="3">
        <v>1899</v>
      </c>
      <c r="U1419" s="3">
        <v>0</v>
      </c>
      <c r="V1419" s="3">
        <v>0</v>
      </c>
      <c r="W1419" s="3">
        <v>0</v>
      </c>
      <c r="X1419" s="3">
        <v>1391</v>
      </c>
      <c r="Y1419" s="3">
        <v>0</v>
      </c>
      <c r="Z1419" s="3">
        <v>0</v>
      </c>
      <c r="AA1419" s="3">
        <v>1248</v>
      </c>
      <c r="AB1419" s="3">
        <v>0</v>
      </c>
      <c r="AC1419" s="3">
        <v>0</v>
      </c>
      <c r="AD1419" s="3">
        <v>43</v>
      </c>
      <c r="AE1419" s="3">
        <v>0</v>
      </c>
      <c r="AF1419" s="33">
        <f t="shared" si="22"/>
        <v>13487</v>
      </c>
      <c r="AG1419" s="3">
        <f>SUM(AF1371:AF1419)</f>
        <v>4604262</v>
      </c>
    </row>
    <row r="1420" spans="1:33" ht="13.5" thickBot="1" x14ac:dyDescent="0.25">
      <c r="A1420" s="6" t="s">
        <v>72</v>
      </c>
      <c r="B1420" s="3" t="s">
        <v>20</v>
      </c>
      <c r="C1420" s="3">
        <v>1999</v>
      </c>
      <c r="D1420" s="3">
        <v>0</v>
      </c>
      <c r="E1420" s="3">
        <v>19</v>
      </c>
      <c r="F1420" s="3">
        <v>0</v>
      </c>
      <c r="G1420" s="3">
        <v>4393</v>
      </c>
      <c r="H1420" s="3">
        <v>0</v>
      </c>
      <c r="I1420" s="3">
        <v>0</v>
      </c>
      <c r="J1420" s="3">
        <v>2955</v>
      </c>
      <c r="K1420" s="3">
        <v>0</v>
      </c>
      <c r="L1420" s="3">
        <v>40</v>
      </c>
      <c r="M1420" s="3">
        <v>0</v>
      </c>
      <c r="N1420" s="3">
        <v>547</v>
      </c>
      <c r="O1420" s="3">
        <v>0</v>
      </c>
      <c r="P1420" s="3">
        <v>0</v>
      </c>
      <c r="Q1420" s="3">
        <v>0</v>
      </c>
      <c r="R1420" s="3">
        <v>0</v>
      </c>
      <c r="S1420" s="3">
        <v>1724</v>
      </c>
      <c r="T1420" s="3">
        <v>21615</v>
      </c>
      <c r="U1420" s="3">
        <v>0</v>
      </c>
      <c r="V1420" s="3">
        <v>1162</v>
      </c>
      <c r="W1420" s="3">
        <v>0</v>
      </c>
      <c r="X1420" s="3">
        <v>71318</v>
      </c>
      <c r="Y1420" s="3">
        <v>0</v>
      </c>
      <c r="Z1420" s="3">
        <v>0</v>
      </c>
      <c r="AA1420" s="3">
        <v>81</v>
      </c>
      <c r="AB1420" s="3">
        <v>0</v>
      </c>
      <c r="AC1420" s="3">
        <v>0</v>
      </c>
      <c r="AD1420" s="3">
        <v>3</v>
      </c>
      <c r="AE1420" s="3">
        <v>0</v>
      </c>
      <c r="AF1420" s="33">
        <f t="shared" si="22"/>
        <v>103857</v>
      </c>
    </row>
    <row r="1421" spans="1:33" ht="13.5" thickBot="1" x14ac:dyDescent="0.25">
      <c r="A1421" s="6" t="s">
        <v>72</v>
      </c>
      <c r="B1421" s="3" t="s">
        <v>21</v>
      </c>
      <c r="C1421" s="3">
        <v>1999</v>
      </c>
      <c r="D1421" s="3">
        <v>0</v>
      </c>
      <c r="E1421" s="3">
        <v>0</v>
      </c>
      <c r="F1421" s="3">
        <v>0</v>
      </c>
      <c r="G1421" s="3">
        <v>2271</v>
      </c>
      <c r="H1421" s="3">
        <v>0</v>
      </c>
      <c r="I1421" s="3">
        <v>0</v>
      </c>
      <c r="J1421" s="3">
        <v>1019</v>
      </c>
      <c r="K1421" s="3">
        <v>0</v>
      </c>
      <c r="L1421" s="3">
        <v>192</v>
      </c>
      <c r="M1421" s="3">
        <v>0</v>
      </c>
      <c r="N1421" s="3">
        <v>772</v>
      </c>
      <c r="O1421" s="3">
        <v>0</v>
      </c>
      <c r="P1421" s="3">
        <v>0</v>
      </c>
      <c r="Q1421" s="3">
        <v>0</v>
      </c>
      <c r="R1421" s="3">
        <v>0</v>
      </c>
      <c r="S1421" s="3">
        <v>1247</v>
      </c>
      <c r="T1421" s="3">
        <v>22804</v>
      </c>
      <c r="U1421" s="3">
        <v>0</v>
      </c>
      <c r="V1421" s="3">
        <v>1050</v>
      </c>
      <c r="W1421" s="3">
        <v>0</v>
      </c>
      <c r="X1421" s="3">
        <v>56168</v>
      </c>
      <c r="Y1421" s="3">
        <v>0</v>
      </c>
      <c r="Z1421" s="3">
        <v>0</v>
      </c>
      <c r="AA1421" s="3">
        <v>61</v>
      </c>
      <c r="AB1421" s="3">
        <v>0</v>
      </c>
      <c r="AC1421" s="3">
        <v>0</v>
      </c>
      <c r="AD1421" s="3">
        <v>3</v>
      </c>
      <c r="AE1421" s="3">
        <v>0</v>
      </c>
      <c r="AF1421" s="33">
        <f t="shared" si="22"/>
        <v>85587</v>
      </c>
    </row>
    <row r="1422" spans="1:33" ht="13.5" thickBot="1" x14ac:dyDescent="0.25">
      <c r="A1422" s="6" t="s">
        <v>72</v>
      </c>
      <c r="B1422" s="3" t="s">
        <v>22</v>
      </c>
      <c r="C1422" s="3">
        <v>1999</v>
      </c>
      <c r="D1422" s="3">
        <v>0</v>
      </c>
      <c r="E1422" s="3">
        <v>597</v>
      </c>
      <c r="F1422" s="3">
        <v>0</v>
      </c>
      <c r="G1422" s="3">
        <v>10108</v>
      </c>
      <c r="H1422" s="3">
        <v>0</v>
      </c>
      <c r="I1422" s="3">
        <v>0</v>
      </c>
      <c r="J1422" s="3">
        <v>5231</v>
      </c>
      <c r="K1422" s="3">
        <v>0</v>
      </c>
      <c r="L1422" s="3">
        <v>631</v>
      </c>
      <c r="M1422" s="3">
        <v>0</v>
      </c>
      <c r="N1422" s="3">
        <v>11968</v>
      </c>
      <c r="O1422" s="3">
        <v>0</v>
      </c>
      <c r="P1422" s="3">
        <v>0</v>
      </c>
      <c r="Q1422" s="3">
        <v>0</v>
      </c>
      <c r="R1422" s="3">
        <v>0</v>
      </c>
      <c r="S1422" s="3">
        <v>15931</v>
      </c>
      <c r="T1422" s="3">
        <v>86998</v>
      </c>
      <c r="U1422" s="3">
        <v>0</v>
      </c>
      <c r="V1422" s="3">
        <v>4649</v>
      </c>
      <c r="W1422" s="3">
        <v>0</v>
      </c>
      <c r="X1422" s="3">
        <v>101233</v>
      </c>
      <c r="Y1422" s="3">
        <v>0</v>
      </c>
      <c r="Z1422" s="3">
        <v>0</v>
      </c>
      <c r="AA1422" s="3">
        <v>528</v>
      </c>
      <c r="AB1422" s="3">
        <v>0</v>
      </c>
      <c r="AC1422" s="3">
        <v>0</v>
      </c>
      <c r="AD1422" s="3">
        <v>0</v>
      </c>
      <c r="AE1422" s="3">
        <v>0</v>
      </c>
      <c r="AF1422" s="33">
        <f t="shared" si="22"/>
        <v>237874</v>
      </c>
    </row>
    <row r="1423" spans="1:33" ht="13.5" thickBot="1" x14ac:dyDescent="0.25">
      <c r="A1423" s="6" t="s">
        <v>72</v>
      </c>
      <c r="B1423" s="3" t="s">
        <v>23</v>
      </c>
      <c r="C1423" s="3">
        <v>1999</v>
      </c>
      <c r="D1423" s="3">
        <v>0</v>
      </c>
      <c r="E1423" s="3">
        <v>451</v>
      </c>
      <c r="F1423" s="3">
        <v>0</v>
      </c>
      <c r="G1423" s="3">
        <v>8845</v>
      </c>
      <c r="H1423" s="3">
        <v>2121</v>
      </c>
      <c r="I1423" s="3">
        <v>0</v>
      </c>
      <c r="J1423" s="3">
        <v>11920</v>
      </c>
      <c r="K1423" s="3">
        <v>0</v>
      </c>
      <c r="L1423" s="3">
        <v>191</v>
      </c>
      <c r="M1423" s="3">
        <v>0</v>
      </c>
      <c r="N1423" s="3">
        <v>455</v>
      </c>
      <c r="O1423" s="3">
        <v>5</v>
      </c>
      <c r="P1423" s="3">
        <v>0</v>
      </c>
      <c r="Q1423" s="3">
        <v>0</v>
      </c>
      <c r="R1423" s="3">
        <v>0</v>
      </c>
      <c r="S1423" s="3">
        <v>257</v>
      </c>
      <c r="T1423" s="3">
        <v>7252</v>
      </c>
      <c r="U1423" s="3">
        <v>0</v>
      </c>
      <c r="V1423" s="3">
        <v>13051</v>
      </c>
      <c r="W1423" s="3">
        <v>0</v>
      </c>
      <c r="X1423" s="3">
        <v>51307</v>
      </c>
      <c r="Y1423" s="3">
        <v>0</v>
      </c>
      <c r="Z1423" s="3">
        <v>0</v>
      </c>
      <c r="AA1423" s="3">
        <v>3887</v>
      </c>
      <c r="AB1423" s="3">
        <v>0</v>
      </c>
      <c r="AC1423" s="3">
        <v>0</v>
      </c>
      <c r="AD1423" s="3">
        <v>0</v>
      </c>
      <c r="AE1423" s="3">
        <v>0</v>
      </c>
      <c r="AF1423" s="33">
        <f t="shared" si="22"/>
        <v>99742</v>
      </c>
    </row>
    <row r="1424" spans="1:33" ht="13.5" thickBot="1" x14ac:dyDescent="0.25">
      <c r="A1424" s="6" t="s">
        <v>72</v>
      </c>
      <c r="B1424" s="3" t="s">
        <v>24</v>
      </c>
      <c r="C1424" s="3">
        <v>1999</v>
      </c>
      <c r="D1424" s="3">
        <v>0</v>
      </c>
      <c r="E1424" s="3">
        <v>139</v>
      </c>
      <c r="F1424" s="3">
        <v>0</v>
      </c>
      <c r="G1424" s="3">
        <v>38970</v>
      </c>
      <c r="H1424" s="3">
        <v>1313</v>
      </c>
      <c r="I1424" s="3">
        <v>0</v>
      </c>
      <c r="J1424" s="3">
        <v>11244</v>
      </c>
      <c r="K1424" s="3">
        <v>346</v>
      </c>
      <c r="L1424" s="3">
        <v>3543</v>
      </c>
      <c r="M1424" s="3">
        <v>0</v>
      </c>
      <c r="N1424" s="3">
        <v>4681</v>
      </c>
      <c r="O1424" s="3">
        <v>0</v>
      </c>
      <c r="P1424" s="3">
        <v>0</v>
      </c>
      <c r="Q1424" s="3">
        <v>0</v>
      </c>
      <c r="R1424" s="3">
        <v>0</v>
      </c>
      <c r="S1424" s="3">
        <v>19182</v>
      </c>
      <c r="T1424" s="3">
        <v>122735</v>
      </c>
      <c r="U1424" s="3">
        <v>0</v>
      </c>
      <c r="V1424" s="3">
        <v>18599</v>
      </c>
      <c r="W1424" s="3">
        <v>1324</v>
      </c>
      <c r="X1424" s="3">
        <v>100373</v>
      </c>
      <c r="Y1424" s="3">
        <v>0</v>
      </c>
      <c r="Z1424" s="3">
        <v>0</v>
      </c>
      <c r="AA1424" s="3">
        <v>5150</v>
      </c>
      <c r="AB1424" s="3">
        <v>0</v>
      </c>
      <c r="AC1424" s="3">
        <v>0</v>
      </c>
      <c r="AD1424" s="3">
        <v>1696</v>
      </c>
      <c r="AE1424" s="3">
        <v>0</v>
      </c>
      <c r="AF1424" s="33">
        <f t="shared" si="22"/>
        <v>329295</v>
      </c>
    </row>
    <row r="1425" spans="1:32" ht="13.5" thickBot="1" x14ac:dyDescent="0.25">
      <c r="A1425" s="6" t="s">
        <v>72</v>
      </c>
      <c r="B1425" s="3" t="s">
        <v>25</v>
      </c>
      <c r="C1425" s="3">
        <v>1999</v>
      </c>
      <c r="D1425" s="3">
        <v>0</v>
      </c>
      <c r="E1425" s="3">
        <v>1203</v>
      </c>
      <c r="F1425" s="3">
        <v>0</v>
      </c>
      <c r="G1425" s="3">
        <v>67000</v>
      </c>
      <c r="H1425" s="3">
        <v>206</v>
      </c>
      <c r="I1425" s="3">
        <v>0</v>
      </c>
      <c r="J1425" s="3">
        <v>2000</v>
      </c>
      <c r="K1425" s="3">
        <v>1725</v>
      </c>
      <c r="L1425" s="3">
        <v>1000</v>
      </c>
      <c r="M1425" s="3">
        <v>0</v>
      </c>
      <c r="N1425" s="3">
        <v>7500</v>
      </c>
      <c r="O1425" s="3">
        <v>0</v>
      </c>
      <c r="P1425" s="3">
        <v>0</v>
      </c>
      <c r="Q1425" s="3">
        <v>0</v>
      </c>
      <c r="R1425" s="3">
        <v>2423</v>
      </c>
      <c r="S1425" s="3">
        <v>27000</v>
      </c>
      <c r="T1425" s="3">
        <v>97000</v>
      </c>
      <c r="U1425" s="3">
        <v>0</v>
      </c>
      <c r="V1425" s="3">
        <v>6000</v>
      </c>
      <c r="W1425" s="3">
        <v>1635</v>
      </c>
      <c r="X1425" s="3">
        <v>41000</v>
      </c>
      <c r="Y1425" s="3">
        <v>0</v>
      </c>
      <c r="Z1425" s="3">
        <v>0</v>
      </c>
      <c r="AA1425" s="3">
        <v>5000</v>
      </c>
      <c r="AB1425" s="3">
        <v>0</v>
      </c>
      <c r="AC1425" s="3">
        <v>0</v>
      </c>
      <c r="AD1425" s="3">
        <v>4000</v>
      </c>
      <c r="AE1425" s="3">
        <v>0</v>
      </c>
      <c r="AF1425" s="33">
        <f t="shared" si="22"/>
        <v>264692</v>
      </c>
    </row>
    <row r="1426" spans="1:32" ht="13.5" thickBot="1" x14ac:dyDescent="0.25">
      <c r="A1426" s="6" t="s">
        <v>72</v>
      </c>
      <c r="B1426" s="3" t="s">
        <v>26</v>
      </c>
      <c r="C1426" s="3">
        <v>1999</v>
      </c>
      <c r="D1426" s="3">
        <v>0</v>
      </c>
      <c r="E1426" s="3">
        <v>11</v>
      </c>
      <c r="F1426" s="3">
        <v>0</v>
      </c>
      <c r="G1426" s="3">
        <v>6349</v>
      </c>
      <c r="H1426" s="3">
        <v>931</v>
      </c>
      <c r="I1426" s="3">
        <v>0</v>
      </c>
      <c r="J1426" s="3">
        <v>518</v>
      </c>
      <c r="K1426" s="3">
        <v>0</v>
      </c>
      <c r="L1426" s="3">
        <v>413</v>
      </c>
      <c r="M1426" s="3">
        <v>0</v>
      </c>
      <c r="N1426" s="3">
        <v>497</v>
      </c>
      <c r="O1426" s="3">
        <v>0</v>
      </c>
      <c r="P1426" s="3">
        <v>0</v>
      </c>
      <c r="Q1426" s="3">
        <v>0</v>
      </c>
      <c r="R1426" s="3">
        <v>0</v>
      </c>
      <c r="S1426" s="3">
        <v>1569</v>
      </c>
      <c r="T1426" s="3">
        <v>7722</v>
      </c>
      <c r="U1426" s="3">
        <v>0</v>
      </c>
      <c r="V1426" s="3">
        <v>2509</v>
      </c>
      <c r="W1426" s="3">
        <v>1058</v>
      </c>
      <c r="X1426" s="3">
        <v>55347</v>
      </c>
      <c r="Y1426" s="3">
        <v>0</v>
      </c>
      <c r="Z1426" s="3">
        <v>0</v>
      </c>
      <c r="AA1426" s="3">
        <v>67</v>
      </c>
      <c r="AB1426" s="3">
        <v>0</v>
      </c>
      <c r="AC1426" s="3">
        <v>0</v>
      </c>
      <c r="AD1426" s="3">
        <v>0</v>
      </c>
      <c r="AE1426" s="3">
        <v>0</v>
      </c>
      <c r="AF1426" s="33">
        <f t="shared" si="22"/>
        <v>76991</v>
      </c>
    </row>
    <row r="1427" spans="1:32" ht="13.5" thickBot="1" x14ac:dyDescent="0.25">
      <c r="A1427" s="6" t="s">
        <v>72</v>
      </c>
      <c r="B1427" s="3" t="s">
        <v>27</v>
      </c>
      <c r="C1427" s="3">
        <v>1999</v>
      </c>
      <c r="D1427" s="3">
        <v>0</v>
      </c>
      <c r="E1427" s="3">
        <v>2336</v>
      </c>
      <c r="F1427" s="3">
        <v>0</v>
      </c>
      <c r="G1427" s="3">
        <v>15556</v>
      </c>
      <c r="H1427" s="3">
        <v>504</v>
      </c>
      <c r="I1427" s="3">
        <v>0</v>
      </c>
      <c r="J1427" s="3">
        <v>26135</v>
      </c>
      <c r="K1427" s="3">
        <v>0</v>
      </c>
      <c r="L1427" s="3">
        <v>0</v>
      </c>
      <c r="M1427" s="3">
        <v>0</v>
      </c>
      <c r="N1427" s="3">
        <v>2080</v>
      </c>
      <c r="O1427" s="3">
        <v>0</v>
      </c>
      <c r="P1427" s="3">
        <v>0</v>
      </c>
      <c r="Q1427" s="3">
        <v>0</v>
      </c>
      <c r="R1427" s="3">
        <v>0</v>
      </c>
      <c r="S1427" s="3">
        <v>3162</v>
      </c>
      <c r="T1427" s="3">
        <v>23941</v>
      </c>
      <c r="U1427" s="3">
        <v>0</v>
      </c>
      <c r="V1427" s="3">
        <v>17464</v>
      </c>
      <c r="W1427" s="3">
        <v>0</v>
      </c>
      <c r="X1427" s="3">
        <v>122289</v>
      </c>
      <c r="Y1427" s="3">
        <v>0</v>
      </c>
      <c r="Z1427" s="3">
        <v>0</v>
      </c>
      <c r="AA1427" s="3">
        <v>11643</v>
      </c>
      <c r="AB1427" s="3">
        <v>0</v>
      </c>
      <c r="AC1427" s="3">
        <v>0</v>
      </c>
      <c r="AD1427" s="3">
        <v>0</v>
      </c>
      <c r="AE1427" s="3">
        <v>0</v>
      </c>
      <c r="AF1427" s="33">
        <f t="shared" si="22"/>
        <v>225110</v>
      </c>
    </row>
    <row r="1428" spans="1:32" ht="13.5" thickBot="1" x14ac:dyDescent="0.25">
      <c r="A1428" s="6" t="s">
        <v>72</v>
      </c>
      <c r="B1428" s="3" t="s">
        <v>28</v>
      </c>
      <c r="C1428" s="3">
        <v>1999</v>
      </c>
      <c r="D1428" s="3">
        <v>0</v>
      </c>
      <c r="E1428" s="3">
        <v>1741</v>
      </c>
      <c r="F1428" s="3">
        <v>0</v>
      </c>
      <c r="G1428" s="3">
        <v>201</v>
      </c>
      <c r="H1428" s="3">
        <v>49</v>
      </c>
      <c r="I1428" s="3">
        <v>0</v>
      </c>
      <c r="J1428" s="3">
        <v>26952</v>
      </c>
      <c r="K1428" s="3">
        <v>0</v>
      </c>
      <c r="L1428" s="3">
        <v>0</v>
      </c>
      <c r="M1428" s="3">
        <v>0</v>
      </c>
      <c r="N1428" s="3">
        <v>14763</v>
      </c>
      <c r="O1428" s="3">
        <v>0</v>
      </c>
      <c r="P1428" s="3">
        <v>0</v>
      </c>
      <c r="Q1428" s="3">
        <v>0</v>
      </c>
      <c r="R1428" s="3">
        <v>0</v>
      </c>
      <c r="S1428" s="3">
        <v>6713</v>
      </c>
      <c r="T1428" s="3">
        <v>186647</v>
      </c>
      <c r="U1428" s="3">
        <v>0</v>
      </c>
      <c r="V1428" s="3">
        <v>0</v>
      </c>
      <c r="W1428" s="3">
        <v>0</v>
      </c>
      <c r="X1428" s="3">
        <v>16479</v>
      </c>
      <c r="Y1428" s="3">
        <v>0</v>
      </c>
      <c r="Z1428" s="3">
        <v>0</v>
      </c>
      <c r="AA1428" s="3">
        <v>25892</v>
      </c>
      <c r="AB1428" s="3">
        <v>0</v>
      </c>
      <c r="AC1428" s="3">
        <v>0</v>
      </c>
      <c r="AD1428" s="3">
        <v>50</v>
      </c>
      <c r="AE1428" s="3">
        <v>0</v>
      </c>
      <c r="AF1428" s="33">
        <f t="shared" si="22"/>
        <v>279487</v>
      </c>
    </row>
    <row r="1429" spans="1:32" ht="13.5" thickBot="1" x14ac:dyDescent="0.25">
      <c r="A1429" s="6" t="s">
        <v>72</v>
      </c>
      <c r="B1429" s="3" t="s">
        <v>29</v>
      </c>
      <c r="C1429" s="3">
        <v>1999</v>
      </c>
      <c r="D1429" s="3">
        <v>0</v>
      </c>
      <c r="E1429" s="3">
        <v>0</v>
      </c>
      <c r="F1429" s="3">
        <v>0</v>
      </c>
      <c r="G1429" s="3">
        <v>2520</v>
      </c>
      <c r="H1429" s="3">
        <v>0</v>
      </c>
      <c r="I1429" s="3">
        <v>0</v>
      </c>
      <c r="J1429" s="3">
        <v>534</v>
      </c>
      <c r="K1429" s="3">
        <v>0</v>
      </c>
      <c r="L1429" s="3">
        <v>528</v>
      </c>
      <c r="M1429" s="3">
        <v>0</v>
      </c>
      <c r="N1429" s="3">
        <v>1289</v>
      </c>
      <c r="O1429" s="3">
        <v>0</v>
      </c>
      <c r="P1429" s="3">
        <v>0</v>
      </c>
      <c r="Q1429" s="3">
        <v>0</v>
      </c>
      <c r="R1429" s="3">
        <v>0</v>
      </c>
      <c r="S1429" s="3">
        <v>1853</v>
      </c>
      <c r="T1429" s="3">
        <v>47026</v>
      </c>
      <c r="U1429" s="3">
        <v>0</v>
      </c>
      <c r="V1429" s="3">
        <v>761</v>
      </c>
      <c r="W1429" s="3">
        <v>0</v>
      </c>
      <c r="X1429" s="3">
        <v>46992</v>
      </c>
      <c r="Y1429" s="3">
        <v>0</v>
      </c>
      <c r="Z1429" s="3">
        <v>0</v>
      </c>
      <c r="AA1429" s="3">
        <v>87</v>
      </c>
      <c r="AB1429" s="3">
        <v>0</v>
      </c>
      <c r="AC1429" s="3">
        <v>0</v>
      </c>
      <c r="AD1429" s="3">
        <v>0</v>
      </c>
      <c r="AE1429" s="3">
        <v>0</v>
      </c>
      <c r="AF1429" s="33">
        <f t="shared" si="22"/>
        <v>101590</v>
      </c>
    </row>
    <row r="1430" spans="1:32" ht="13.5" thickBot="1" x14ac:dyDescent="0.25">
      <c r="A1430" s="6" t="s">
        <v>72</v>
      </c>
      <c r="B1430" s="3" t="s">
        <v>30</v>
      </c>
      <c r="C1430" s="3">
        <v>1999</v>
      </c>
      <c r="D1430" s="3">
        <v>0</v>
      </c>
      <c r="E1430" s="3">
        <v>3</v>
      </c>
      <c r="F1430" s="3">
        <v>0</v>
      </c>
      <c r="G1430" s="3">
        <v>332</v>
      </c>
      <c r="H1430" s="3">
        <v>389</v>
      </c>
      <c r="I1430" s="3">
        <v>0</v>
      </c>
      <c r="J1430" s="3">
        <v>92</v>
      </c>
      <c r="K1430" s="3">
        <v>0</v>
      </c>
      <c r="L1430" s="3">
        <v>42</v>
      </c>
      <c r="M1430" s="3">
        <v>0</v>
      </c>
      <c r="N1430" s="3">
        <v>0</v>
      </c>
      <c r="O1430" s="3">
        <v>0</v>
      </c>
      <c r="P1430" s="3">
        <v>0</v>
      </c>
      <c r="Q1430" s="3">
        <v>0</v>
      </c>
      <c r="R1430" s="3">
        <v>0</v>
      </c>
      <c r="S1430" s="3">
        <v>3</v>
      </c>
      <c r="T1430" s="3">
        <v>13</v>
      </c>
      <c r="U1430" s="3">
        <v>0</v>
      </c>
      <c r="V1430" s="3">
        <v>135</v>
      </c>
      <c r="W1430" s="3">
        <v>0</v>
      </c>
      <c r="X1430" s="3">
        <v>1144</v>
      </c>
      <c r="Y1430" s="3">
        <v>0</v>
      </c>
      <c r="Z1430" s="3">
        <v>0</v>
      </c>
      <c r="AA1430" s="3">
        <v>0</v>
      </c>
      <c r="AB1430" s="3">
        <v>0</v>
      </c>
      <c r="AC1430" s="3">
        <v>0</v>
      </c>
      <c r="AD1430" s="3">
        <v>0</v>
      </c>
      <c r="AE1430" s="3">
        <v>0</v>
      </c>
      <c r="AF1430" s="33">
        <f t="shared" si="22"/>
        <v>2153</v>
      </c>
    </row>
    <row r="1431" spans="1:32" ht="13.5" thickBot="1" x14ac:dyDescent="0.25">
      <c r="A1431" s="6" t="s">
        <v>72</v>
      </c>
      <c r="B1431" s="3" t="s">
        <v>31</v>
      </c>
      <c r="C1431" s="3">
        <v>1999</v>
      </c>
      <c r="D1431" s="3">
        <v>0</v>
      </c>
      <c r="E1431" s="3">
        <v>415</v>
      </c>
      <c r="F1431" s="3">
        <v>0</v>
      </c>
      <c r="G1431" s="3">
        <v>1116</v>
      </c>
      <c r="H1431" s="3">
        <v>237</v>
      </c>
      <c r="I1431" s="3">
        <v>0</v>
      </c>
      <c r="J1431" s="3">
        <v>3057</v>
      </c>
      <c r="K1431" s="3">
        <v>0</v>
      </c>
      <c r="L1431" s="3">
        <v>0</v>
      </c>
      <c r="M1431" s="3">
        <v>0</v>
      </c>
      <c r="N1431" s="3">
        <v>2418</v>
      </c>
      <c r="O1431" s="3">
        <v>0</v>
      </c>
      <c r="P1431" s="3">
        <v>0</v>
      </c>
      <c r="Q1431" s="3">
        <v>0</v>
      </c>
      <c r="R1431" s="3">
        <v>0</v>
      </c>
      <c r="S1431" s="3">
        <v>1424</v>
      </c>
      <c r="T1431" s="3">
        <v>18677</v>
      </c>
      <c r="U1431" s="3">
        <v>0</v>
      </c>
      <c r="V1431" s="3">
        <v>26</v>
      </c>
      <c r="W1431" s="3">
        <v>0</v>
      </c>
      <c r="X1431" s="3">
        <v>13531</v>
      </c>
      <c r="Y1431" s="3">
        <v>0</v>
      </c>
      <c r="Z1431" s="3">
        <v>0</v>
      </c>
      <c r="AA1431" s="3">
        <v>395</v>
      </c>
      <c r="AB1431" s="3">
        <v>0</v>
      </c>
      <c r="AC1431" s="3">
        <v>0</v>
      </c>
      <c r="AD1431" s="3">
        <v>1</v>
      </c>
      <c r="AE1431" s="3">
        <v>0</v>
      </c>
      <c r="AF1431" s="33">
        <f t="shared" si="22"/>
        <v>41297</v>
      </c>
    </row>
    <row r="1432" spans="1:32" ht="13.5" thickBot="1" x14ac:dyDescent="0.25">
      <c r="A1432" s="6" t="s">
        <v>72</v>
      </c>
      <c r="B1432" s="3" t="s">
        <v>32</v>
      </c>
      <c r="C1432" s="3">
        <v>1999</v>
      </c>
      <c r="D1432" s="3">
        <v>0</v>
      </c>
      <c r="E1432" s="3">
        <v>0</v>
      </c>
      <c r="F1432" s="3">
        <v>0</v>
      </c>
      <c r="G1432" s="3">
        <v>39416</v>
      </c>
      <c r="H1432" s="3">
        <v>187</v>
      </c>
      <c r="I1432" s="3">
        <v>0</v>
      </c>
      <c r="J1432" s="3">
        <v>10695</v>
      </c>
      <c r="K1432" s="3">
        <v>592</v>
      </c>
      <c r="L1432" s="3">
        <v>1553</v>
      </c>
      <c r="M1432" s="3">
        <v>0</v>
      </c>
      <c r="N1432" s="3">
        <v>7747</v>
      </c>
      <c r="O1432" s="3">
        <v>0</v>
      </c>
      <c r="P1432" s="3">
        <v>0</v>
      </c>
      <c r="Q1432" s="3">
        <v>0</v>
      </c>
      <c r="R1432" s="3">
        <v>0</v>
      </c>
      <c r="S1432" s="3">
        <v>16921</v>
      </c>
      <c r="T1432" s="3">
        <v>286212</v>
      </c>
      <c r="U1432" s="3">
        <v>0</v>
      </c>
      <c r="V1432" s="3">
        <v>17618</v>
      </c>
      <c r="W1432" s="3">
        <v>2162</v>
      </c>
      <c r="X1432" s="3">
        <v>123935</v>
      </c>
      <c r="Y1432" s="3">
        <v>0</v>
      </c>
      <c r="Z1432" s="3">
        <v>0</v>
      </c>
      <c r="AA1432" s="3">
        <v>6053</v>
      </c>
      <c r="AB1432" s="3">
        <v>0</v>
      </c>
      <c r="AC1432" s="3">
        <v>0</v>
      </c>
      <c r="AD1432" s="3">
        <v>6141</v>
      </c>
      <c r="AE1432" s="3">
        <v>0</v>
      </c>
      <c r="AF1432" s="33">
        <f t="shared" si="22"/>
        <v>519232</v>
      </c>
    </row>
    <row r="1433" spans="1:32" ht="13.5" thickBot="1" x14ac:dyDescent="0.25">
      <c r="A1433" s="6" t="s">
        <v>73</v>
      </c>
      <c r="B1433" s="3" t="s">
        <v>33</v>
      </c>
      <c r="C1433" s="3">
        <v>1999</v>
      </c>
      <c r="D1433" s="3">
        <v>0</v>
      </c>
      <c r="E1433" s="3">
        <v>0</v>
      </c>
      <c r="F1433" s="3">
        <v>0</v>
      </c>
      <c r="G1433" s="3">
        <v>1023</v>
      </c>
      <c r="H1433" s="3">
        <v>0</v>
      </c>
      <c r="I1433" s="3">
        <v>0</v>
      </c>
      <c r="J1433" s="3">
        <v>102</v>
      </c>
      <c r="K1433" s="3">
        <v>0</v>
      </c>
      <c r="L1433" s="3">
        <v>15</v>
      </c>
      <c r="M1433" s="3">
        <v>0</v>
      </c>
      <c r="N1433" s="3">
        <v>51</v>
      </c>
      <c r="O1433" s="3">
        <v>0</v>
      </c>
      <c r="P1433" s="3">
        <v>0</v>
      </c>
      <c r="Q1433" s="3">
        <v>0</v>
      </c>
      <c r="R1433" s="3">
        <v>0</v>
      </c>
      <c r="S1433" s="3">
        <v>156</v>
      </c>
      <c r="T1433" s="3">
        <v>1683</v>
      </c>
      <c r="U1433" s="3">
        <v>0</v>
      </c>
      <c r="V1433" s="3">
        <v>69</v>
      </c>
      <c r="W1433" s="3">
        <v>134</v>
      </c>
      <c r="X1433" s="3">
        <v>329</v>
      </c>
      <c r="Y1433" s="3">
        <v>0</v>
      </c>
      <c r="Z1433" s="3">
        <v>0</v>
      </c>
      <c r="AA1433" s="3">
        <v>59</v>
      </c>
      <c r="AB1433" s="3">
        <v>0</v>
      </c>
      <c r="AC1433" s="3">
        <v>0</v>
      </c>
      <c r="AD1433" s="3">
        <v>10</v>
      </c>
      <c r="AE1433" s="3">
        <v>0</v>
      </c>
      <c r="AF1433" s="33">
        <f t="shared" si="22"/>
        <v>3631</v>
      </c>
    </row>
    <row r="1434" spans="1:32" ht="13.5" thickBot="1" x14ac:dyDescent="0.25">
      <c r="A1434" s="6" t="s">
        <v>73</v>
      </c>
      <c r="B1434" s="25" t="s">
        <v>34</v>
      </c>
      <c r="C1434" s="3">
        <v>1999</v>
      </c>
      <c r="D1434" s="3">
        <v>0</v>
      </c>
      <c r="E1434" s="3">
        <v>0</v>
      </c>
      <c r="F1434" s="3">
        <v>0</v>
      </c>
      <c r="G1434" s="3">
        <v>303</v>
      </c>
      <c r="H1434" s="3">
        <v>0</v>
      </c>
      <c r="I1434" s="3">
        <v>0</v>
      </c>
      <c r="J1434" s="3">
        <v>0</v>
      </c>
      <c r="K1434" s="3">
        <v>0</v>
      </c>
      <c r="L1434" s="3">
        <v>3</v>
      </c>
      <c r="M1434" s="3">
        <v>0</v>
      </c>
      <c r="N1434" s="3">
        <v>0</v>
      </c>
      <c r="O1434" s="3">
        <v>0</v>
      </c>
      <c r="P1434" s="3">
        <v>0</v>
      </c>
      <c r="Q1434" s="3">
        <v>0</v>
      </c>
      <c r="R1434" s="3">
        <v>0</v>
      </c>
      <c r="S1434" s="3">
        <v>0</v>
      </c>
      <c r="T1434" s="3">
        <v>19314</v>
      </c>
      <c r="U1434" s="3">
        <v>0</v>
      </c>
      <c r="V1434" s="3">
        <v>170</v>
      </c>
      <c r="W1434" s="3">
        <v>39</v>
      </c>
      <c r="X1434" s="3">
        <v>378</v>
      </c>
      <c r="Y1434" s="3">
        <v>0</v>
      </c>
      <c r="Z1434" s="3">
        <v>0</v>
      </c>
      <c r="AA1434" s="3">
        <v>0</v>
      </c>
      <c r="AB1434" s="3">
        <v>0</v>
      </c>
      <c r="AC1434" s="3">
        <v>0</v>
      </c>
      <c r="AD1434" s="3">
        <v>0</v>
      </c>
      <c r="AE1434" s="3">
        <v>0</v>
      </c>
      <c r="AF1434" s="33">
        <f t="shared" si="22"/>
        <v>20207</v>
      </c>
    </row>
    <row r="1435" spans="1:32" ht="13.5" thickBot="1" x14ac:dyDescent="0.25">
      <c r="A1435" s="6" t="s">
        <v>73</v>
      </c>
      <c r="B1435" s="25" t="s">
        <v>35</v>
      </c>
      <c r="C1435" s="3">
        <v>1999</v>
      </c>
      <c r="D1435" s="3">
        <v>0</v>
      </c>
      <c r="E1435" s="3">
        <v>0</v>
      </c>
      <c r="F1435" s="3">
        <v>0</v>
      </c>
      <c r="G1435" s="3">
        <v>9850</v>
      </c>
      <c r="H1435" s="3">
        <v>194</v>
      </c>
      <c r="I1435" s="3">
        <v>0</v>
      </c>
      <c r="J1435" s="3">
        <v>1823</v>
      </c>
      <c r="K1435" s="3">
        <v>2578</v>
      </c>
      <c r="L1435" s="3">
        <v>82</v>
      </c>
      <c r="M1435" s="3">
        <v>0</v>
      </c>
      <c r="N1435" s="3">
        <v>1248</v>
      </c>
      <c r="O1435" s="3">
        <v>0</v>
      </c>
      <c r="P1435" s="3">
        <v>0</v>
      </c>
      <c r="Q1435" s="3">
        <v>0</v>
      </c>
      <c r="R1435" s="3">
        <v>4396</v>
      </c>
      <c r="S1435" s="3">
        <v>1545</v>
      </c>
      <c r="T1435" s="3">
        <v>0</v>
      </c>
      <c r="U1435" s="3">
        <v>0</v>
      </c>
      <c r="V1435" s="3">
        <v>0</v>
      </c>
      <c r="W1435" s="3">
        <v>737</v>
      </c>
      <c r="X1435" s="3">
        <v>0</v>
      </c>
      <c r="Y1435" s="3">
        <v>0</v>
      </c>
      <c r="Z1435" s="3">
        <v>0</v>
      </c>
      <c r="AA1435" s="3">
        <v>0</v>
      </c>
      <c r="AB1435" s="3">
        <v>0</v>
      </c>
      <c r="AC1435" s="3">
        <v>0</v>
      </c>
      <c r="AD1435" s="3">
        <v>0</v>
      </c>
      <c r="AE1435" s="3">
        <v>0</v>
      </c>
      <c r="AF1435" s="33">
        <f t="shared" si="22"/>
        <v>22453</v>
      </c>
    </row>
    <row r="1436" spans="1:32" ht="13.5" thickBot="1" x14ac:dyDescent="0.25">
      <c r="A1436" s="6" t="s">
        <v>73</v>
      </c>
      <c r="B1436" s="25" t="s">
        <v>36</v>
      </c>
      <c r="C1436" s="3">
        <v>1999</v>
      </c>
      <c r="D1436" s="3">
        <v>0</v>
      </c>
      <c r="E1436" s="3">
        <v>0</v>
      </c>
      <c r="F1436" s="3">
        <v>0</v>
      </c>
      <c r="G1436" s="3">
        <v>0</v>
      </c>
      <c r="H1436" s="3">
        <v>0</v>
      </c>
      <c r="I1436" s="3">
        <v>0</v>
      </c>
      <c r="J1436" s="3">
        <v>0</v>
      </c>
      <c r="K1436" s="3">
        <v>0</v>
      </c>
      <c r="L1436" s="3">
        <v>0</v>
      </c>
      <c r="M1436" s="3">
        <v>0</v>
      </c>
      <c r="N1436" s="3">
        <v>0</v>
      </c>
      <c r="O1436" s="3">
        <v>0</v>
      </c>
      <c r="P1436" s="3">
        <v>0</v>
      </c>
      <c r="Q1436" s="3">
        <v>0</v>
      </c>
      <c r="R1436" s="3">
        <v>0</v>
      </c>
      <c r="S1436" s="3">
        <v>0</v>
      </c>
      <c r="T1436" s="3">
        <v>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3">
        <v>0</v>
      </c>
      <c r="AB1436" s="3">
        <v>0</v>
      </c>
      <c r="AC1436" s="3">
        <v>0</v>
      </c>
      <c r="AD1436" s="3">
        <v>0</v>
      </c>
      <c r="AE1436" s="3">
        <v>0</v>
      </c>
      <c r="AF1436" s="33">
        <f t="shared" si="22"/>
        <v>0</v>
      </c>
    </row>
    <row r="1437" spans="1:32" ht="13.5" thickBot="1" x14ac:dyDescent="0.25">
      <c r="A1437" s="6" t="s">
        <v>73</v>
      </c>
      <c r="B1437" s="25" t="s">
        <v>37</v>
      </c>
      <c r="C1437" s="3">
        <v>1999</v>
      </c>
      <c r="D1437" s="3">
        <v>0</v>
      </c>
      <c r="E1437" s="3">
        <v>0</v>
      </c>
      <c r="F1437" s="3">
        <v>0</v>
      </c>
      <c r="G1437" s="3">
        <v>312</v>
      </c>
      <c r="H1437" s="3">
        <v>15</v>
      </c>
      <c r="I1437" s="3">
        <v>0</v>
      </c>
      <c r="J1437" s="3">
        <v>84</v>
      </c>
      <c r="K1437" s="3">
        <v>220</v>
      </c>
      <c r="L1437" s="3">
        <v>26</v>
      </c>
      <c r="M1437" s="3">
        <v>0</v>
      </c>
      <c r="N1437" s="3">
        <v>17</v>
      </c>
      <c r="O1437" s="3">
        <v>0</v>
      </c>
      <c r="P1437" s="3">
        <v>0</v>
      </c>
      <c r="Q1437" s="3">
        <v>0</v>
      </c>
      <c r="R1437" s="3">
        <v>0</v>
      </c>
      <c r="S1437" s="3">
        <v>63</v>
      </c>
      <c r="T1437" s="3">
        <v>747</v>
      </c>
      <c r="U1437" s="3">
        <v>0</v>
      </c>
      <c r="V1437" s="3">
        <v>32</v>
      </c>
      <c r="W1437" s="3">
        <v>11</v>
      </c>
      <c r="X1437" s="3">
        <v>123</v>
      </c>
      <c r="Y1437" s="3">
        <v>0</v>
      </c>
      <c r="Z1437" s="3">
        <v>0</v>
      </c>
      <c r="AA1437" s="3">
        <v>67</v>
      </c>
      <c r="AB1437" s="3">
        <v>0</v>
      </c>
      <c r="AC1437" s="3">
        <v>0</v>
      </c>
      <c r="AD1437" s="3">
        <v>1</v>
      </c>
      <c r="AE1437" s="3">
        <v>0</v>
      </c>
      <c r="AF1437" s="33">
        <f t="shared" si="22"/>
        <v>1718</v>
      </c>
    </row>
    <row r="1438" spans="1:32" ht="13.5" thickBot="1" x14ac:dyDescent="0.25">
      <c r="A1438" s="6" t="s">
        <v>73</v>
      </c>
      <c r="B1438" s="25" t="s">
        <v>38</v>
      </c>
      <c r="C1438" s="3">
        <v>1999</v>
      </c>
      <c r="D1438" s="3">
        <v>0</v>
      </c>
      <c r="E1438" s="3">
        <v>0</v>
      </c>
      <c r="F1438" s="3">
        <v>0</v>
      </c>
      <c r="G1438" s="3">
        <v>3122</v>
      </c>
      <c r="H1438" s="3">
        <v>0</v>
      </c>
      <c r="I1438" s="3">
        <v>0</v>
      </c>
      <c r="J1438" s="3">
        <v>269</v>
      </c>
      <c r="K1438" s="3">
        <v>802</v>
      </c>
      <c r="L1438" s="3">
        <v>82</v>
      </c>
      <c r="M1438" s="3">
        <v>0</v>
      </c>
      <c r="N1438" s="3">
        <v>161</v>
      </c>
      <c r="O1438" s="3">
        <v>0</v>
      </c>
      <c r="P1438" s="3">
        <v>0</v>
      </c>
      <c r="Q1438" s="3">
        <v>0</v>
      </c>
      <c r="R1438" s="3">
        <v>0</v>
      </c>
      <c r="S1438" s="3">
        <v>369</v>
      </c>
      <c r="T1438" s="3">
        <v>1507</v>
      </c>
      <c r="U1438" s="3">
        <v>0</v>
      </c>
      <c r="V1438" s="3">
        <v>57</v>
      </c>
      <c r="W1438" s="3">
        <v>249</v>
      </c>
      <c r="X1438" s="3">
        <v>275</v>
      </c>
      <c r="Y1438" s="3">
        <v>0</v>
      </c>
      <c r="Z1438" s="3">
        <v>0</v>
      </c>
      <c r="AA1438" s="3">
        <v>330</v>
      </c>
      <c r="AB1438" s="3">
        <v>0</v>
      </c>
      <c r="AC1438" s="3">
        <v>0</v>
      </c>
      <c r="AD1438" s="3">
        <v>83</v>
      </c>
      <c r="AE1438" s="3">
        <v>0</v>
      </c>
      <c r="AF1438" s="33">
        <f t="shared" si="22"/>
        <v>7306</v>
      </c>
    </row>
    <row r="1439" spans="1:32" ht="13.5" thickBot="1" x14ac:dyDescent="0.25">
      <c r="A1439" s="6" t="s">
        <v>73</v>
      </c>
      <c r="B1439" s="25" t="s">
        <v>39</v>
      </c>
      <c r="C1439" s="3">
        <v>1999</v>
      </c>
      <c r="D1439" s="3">
        <v>0</v>
      </c>
      <c r="E1439" s="3">
        <v>0</v>
      </c>
      <c r="F1439" s="3">
        <v>0</v>
      </c>
      <c r="G1439" s="3">
        <v>399</v>
      </c>
      <c r="H1439" s="3">
        <v>0</v>
      </c>
      <c r="I1439" s="3">
        <v>0</v>
      </c>
      <c r="J1439" s="3">
        <v>13</v>
      </c>
      <c r="K1439" s="3">
        <v>0</v>
      </c>
      <c r="L1439" s="3">
        <v>199</v>
      </c>
      <c r="M1439" s="3">
        <v>0</v>
      </c>
      <c r="N1439" s="3">
        <v>611</v>
      </c>
      <c r="O1439" s="3">
        <v>0</v>
      </c>
      <c r="P1439" s="3">
        <v>0</v>
      </c>
      <c r="Q1439" s="3">
        <v>0</v>
      </c>
      <c r="R1439" s="3">
        <v>0</v>
      </c>
      <c r="S1439" s="3">
        <v>454</v>
      </c>
      <c r="T1439" s="3">
        <v>33185</v>
      </c>
      <c r="U1439" s="3">
        <v>0</v>
      </c>
      <c r="V1439" s="3">
        <v>399</v>
      </c>
      <c r="W1439" s="3">
        <v>37</v>
      </c>
      <c r="X1439" s="3">
        <v>11648</v>
      </c>
      <c r="Y1439" s="3">
        <v>0</v>
      </c>
      <c r="Z1439" s="3">
        <v>0</v>
      </c>
      <c r="AA1439" s="3">
        <v>185</v>
      </c>
      <c r="AB1439" s="3">
        <v>0</v>
      </c>
      <c r="AC1439" s="3">
        <v>107996</v>
      </c>
      <c r="AD1439" s="3">
        <v>20</v>
      </c>
      <c r="AE1439" s="3">
        <v>0</v>
      </c>
      <c r="AF1439" s="33">
        <f t="shared" si="22"/>
        <v>155146</v>
      </c>
    </row>
    <row r="1440" spans="1:32" ht="13.5" thickBot="1" x14ac:dyDescent="0.25">
      <c r="A1440" s="6" t="s">
        <v>73</v>
      </c>
      <c r="B1440" s="25" t="s">
        <v>40</v>
      </c>
      <c r="C1440" s="3">
        <v>1999</v>
      </c>
      <c r="D1440" s="3">
        <v>0</v>
      </c>
      <c r="E1440" s="3">
        <v>0</v>
      </c>
      <c r="F1440" s="3">
        <v>0</v>
      </c>
      <c r="G1440" s="3">
        <v>18864</v>
      </c>
      <c r="H1440" s="3">
        <v>264</v>
      </c>
      <c r="I1440" s="3">
        <v>0</v>
      </c>
      <c r="J1440" s="3">
        <v>2349</v>
      </c>
      <c r="K1440" s="3">
        <v>1506</v>
      </c>
      <c r="L1440" s="3">
        <v>32429</v>
      </c>
      <c r="M1440" s="3">
        <v>0</v>
      </c>
      <c r="N1440" s="3">
        <v>36691</v>
      </c>
      <c r="O1440" s="3">
        <v>0</v>
      </c>
      <c r="P1440" s="3">
        <v>0</v>
      </c>
      <c r="Q1440" s="3">
        <v>0</v>
      </c>
      <c r="R1440" s="3">
        <v>131</v>
      </c>
      <c r="S1440" s="3">
        <v>12443</v>
      </c>
      <c r="T1440" s="3">
        <v>106251</v>
      </c>
      <c r="U1440" s="3">
        <v>0</v>
      </c>
      <c r="V1440" s="3">
        <v>8976</v>
      </c>
      <c r="W1440" s="3">
        <v>1005</v>
      </c>
      <c r="X1440" s="3">
        <v>109228</v>
      </c>
      <c r="Y1440" s="3">
        <v>0</v>
      </c>
      <c r="Z1440" s="3">
        <v>0</v>
      </c>
      <c r="AA1440" s="3">
        <v>3546</v>
      </c>
      <c r="AB1440" s="3">
        <v>0</v>
      </c>
      <c r="AC1440" s="3">
        <v>0</v>
      </c>
      <c r="AD1440" s="3">
        <v>1440</v>
      </c>
      <c r="AE1440" s="3">
        <v>0</v>
      </c>
      <c r="AF1440" s="33">
        <f t="shared" si="22"/>
        <v>335123</v>
      </c>
    </row>
    <row r="1441" spans="1:32" ht="13.5" thickBot="1" x14ac:dyDescent="0.25">
      <c r="A1441" s="6" t="s">
        <v>73</v>
      </c>
      <c r="B1441" s="25" t="s">
        <v>41</v>
      </c>
      <c r="C1441" s="3">
        <v>1999</v>
      </c>
      <c r="D1441" s="3">
        <v>0</v>
      </c>
      <c r="E1441" s="3">
        <v>0</v>
      </c>
      <c r="F1441" s="3">
        <v>0</v>
      </c>
      <c r="G1441" s="3">
        <v>8377</v>
      </c>
      <c r="H1441" s="3">
        <v>0</v>
      </c>
      <c r="I1441" s="3">
        <v>0</v>
      </c>
      <c r="J1441" s="3">
        <v>9586</v>
      </c>
      <c r="K1441" s="3">
        <v>0</v>
      </c>
      <c r="L1441" s="3">
        <v>26794</v>
      </c>
      <c r="M1441" s="3">
        <v>0</v>
      </c>
      <c r="N1441" s="3">
        <v>36860</v>
      </c>
      <c r="O1441" s="3">
        <v>0</v>
      </c>
      <c r="P1441" s="3">
        <v>0</v>
      </c>
      <c r="Q1441" s="3">
        <v>0</v>
      </c>
      <c r="R1441" s="3">
        <v>0</v>
      </c>
      <c r="S1441" s="3">
        <v>13774</v>
      </c>
      <c r="T1441" s="3">
        <v>94215</v>
      </c>
      <c r="U1441" s="3">
        <v>0</v>
      </c>
      <c r="V1441" s="3">
        <v>33723</v>
      </c>
      <c r="W1441" s="3">
        <v>0</v>
      </c>
      <c r="X1441" s="3">
        <v>107407</v>
      </c>
      <c r="Y1441" s="3">
        <v>0</v>
      </c>
      <c r="Z1441" s="3">
        <v>0</v>
      </c>
      <c r="AA1441" s="3">
        <v>6723</v>
      </c>
      <c r="AB1441" s="3">
        <v>0</v>
      </c>
      <c r="AC1441" s="3">
        <v>0</v>
      </c>
      <c r="AD1441" s="3">
        <v>319</v>
      </c>
      <c r="AE1441" s="3">
        <v>0</v>
      </c>
      <c r="AF1441" s="33">
        <f t="shared" si="22"/>
        <v>337778</v>
      </c>
    </row>
    <row r="1442" spans="1:32" ht="13.5" thickBot="1" x14ac:dyDescent="0.25">
      <c r="A1442" s="6" t="s">
        <v>73</v>
      </c>
      <c r="B1442" s="25" t="s">
        <v>42</v>
      </c>
      <c r="C1442" s="3">
        <v>1999</v>
      </c>
      <c r="D1442" s="3">
        <v>0</v>
      </c>
      <c r="E1442" s="3">
        <v>0</v>
      </c>
      <c r="F1442" s="3">
        <v>0</v>
      </c>
      <c r="G1442" s="3">
        <v>66</v>
      </c>
      <c r="H1442" s="3">
        <v>0</v>
      </c>
      <c r="I1442" s="3">
        <v>0</v>
      </c>
      <c r="J1442" s="3">
        <v>0</v>
      </c>
      <c r="K1442" s="3">
        <v>0</v>
      </c>
      <c r="L1442" s="3">
        <v>11</v>
      </c>
      <c r="M1442" s="3">
        <v>0</v>
      </c>
      <c r="N1442" s="3">
        <v>8</v>
      </c>
      <c r="O1442" s="3">
        <v>0</v>
      </c>
      <c r="P1442" s="3">
        <v>0</v>
      </c>
      <c r="Q1442" s="3">
        <v>0</v>
      </c>
      <c r="R1442" s="3">
        <v>0</v>
      </c>
      <c r="S1442" s="3">
        <v>49</v>
      </c>
      <c r="T1442" s="3">
        <v>243</v>
      </c>
      <c r="U1442" s="3">
        <v>0</v>
      </c>
      <c r="V1442" s="3">
        <v>125</v>
      </c>
      <c r="W1442" s="3">
        <v>0</v>
      </c>
      <c r="X1442" s="3">
        <v>173</v>
      </c>
      <c r="Y1442" s="3">
        <v>0</v>
      </c>
      <c r="Z1442" s="3">
        <v>0</v>
      </c>
      <c r="AA1442" s="3">
        <v>381</v>
      </c>
      <c r="AB1442" s="3">
        <v>0</v>
      </c>
      <c r="AC1442" s="3">
        <v>0</v>
      </c>
      <c r="AD1442" s="3">
        <v>4</v>
      </c>
      <c r="AE1442" s="3">
        <v>0</v>
      </c>
      <c r="AF1442" s="33">
        <f t="shared" si="22"/>
        <v>1060</v>
      </c>
    </row>
    <row r="1443" spans="1:32" ht="13.5" thickBot="1" x14ac:dyDescent="0.25">
      <c r="A1443" s="6" t="s">
        <v>73</v>
      </c>
      <c r="B1443" s="25" t="s">
        <v>43</v>
      </c>
      <c r="C1443" s="3">
        <v>1999</v>
      </c>
      <c r="D1443" s="3">
        <v>0</v>
      </c>
      <c r="E1443" s="3">
        <v>0</v>
      </c>
      <c r="F1443" s="3">
        <v>0</v>
      </c>
      <c r="G1443" s="3">
        <v>1570</v>
      </c>
      <c r="H1443" s="3">
        <v>29</v>
      </c>
      <c r="I1443" s="3">
        <v>0</v>
      </c>
      <c r="J1443" s="3">
        <v>195</v>
      </c>
      <c r="K1443" s="3">
        <v>344</v>
      </c>
      <c r="L1443" s="3">
        <v>17</v>
      </c>
      <c r="M1443" s="3">
        <v>0</v>
      </c>
      <c r="N1443" s="3">
        <v>162</v>
      </c>
      <c r="O1443" s="3">
        <v>0</v>
      </c>
      <c r="P1443" s="3">
        <v>0</v>
      </c>
      <c r="Q1443" s="3">
        <v>0</v>
      </c>
      <c r="R1443" s="3">
        <v>0</v>
      </c>
      <c r="S1443" s="3">
        <v>327</v>
      </c>
      <c r="T1443" s="3">
        <v>4041</v>
      </c>
      <c r="U1443" s="3">
        <v>0</v>
      </c>
      <c r="V1443" s="3">
        <v>0</v>
      </c>
      <c r="W1443" s="3">
        <v>110</v>
      </c>
      <c r="X1443" s="3">
        <v>266</v>
      </c>
      <c r="Y1443" s="3">
        <v>0</v>
      </c>
      <c r="Z1443" s="3">
        <v>0</v>
      </c>
      <c r="AA1443" s="3">
        <v>49</v>
      </c>
      <c r="AB1443" s="3">
        <v>0</v>
      </c>
      <c r="AC1443" s="3">
        <v>0</v>
      </c>
      <c r="AD1443" s="3">
        <v>53</v>
      </c>
      <c r="AE1443" s="3">
        <v>0</v>
      </c>
      <c r="AF1443" s="33">
        <f t="shared" si="22"/>
        <v>7163</v>
      </c>
    </row>
    <row r="1444" spans="1:32" ht="13.5" thickBot="1" x14ac:dyDescent="0.25">
      <c r="A1444" s="6" t="s">
        <v>74</v>
      </c>
      <c r="B1444" s="25" t="s">
        <v>44</v>
      </c>
      <c r="C1444" s="3">
        <v>1999</v>
      </c>
      <c r="D1444" s="3">
        <v>0</v>
      </c>
      <c r="E1444" s="3">
        <v>0</v>
      </c>
      <c r="F1444" s="3">
        <v>0</v>
      </c>
      <c r="G1444" s="3">
        <v>144</v>
      </c>
      <c r="H1444" s="3">
        <v>6</v>
      </c>
      <c r="I1444" s="3">
        <v>0</v>
      </c>
      <c r="J1444" s="3">
        <v>16</v>
      </c>
      <c r="K1444" s="3">
        <v>0</v>
      </c>
      <c r="L1444" s="3">
        <v>15</v>
      </c>
      <c r="M1444" s="3">
        <v>0</v>
      </c>
      <c r="N1444" s="3">
        <v>1</v>
      </c>
      <c r="O1444" s="3">
        <v>0</v>
      </c>
      <c r="P1444" s="3">
        <v>0</v>
      </c>
      <c r="Q1444" s="3">
        <v>0</v>
      </c>
      <c r="R1444" s="3">
        <v>0</v>
      </c>
      <c r="S1444" s="3">
        <v>3</v>
      </c>
      <c r="T1444" s="3">
        <v>1028</v>
      </c>
      <c r="U1444" s="3">
        <v>1</v>
      </c>
      <c r="V1444" s="3">
        <v>11</v>
      </c>
      <c r="W1444" s="3">
        <v>28</v>
      </c>
      <c r="X1444" s="3">
        <v>229</v>
      </c>
      <c r="Y1444" s="3">
        <v>0</v>
      </c>
      <c r="Z1444" s="3">
        <v>0</v>
      </c>
      <c r="AA1444" s="3">
        <v>0</v>
      </c>
      <c r="AB1444" s="3">
        <v>0</v>
      </c>
      <c r="AC1444" s="3">
        <v>0</v>
      </c>
      <c r="AD1444" s="3">
        <v>0</v>
      </c>
      <c r="AE1444" s="3">
        <v>0</v>
      </c>
      <c r="AF1444" s="33">
        <f t="shared" si="22"/>
        <v>1482</v>
      </c>
    </row>
    <row r="1445" spans="1:32" ht="13.5" thickBot="1" x14ac:dyDescent="0.25">
      <c r="A1445" s="6" t="s">
        <v>74</v>
      </c>
      <c r="B1445" s="25" t="s">
        <v>45</v>
      </c>
      <c r="C1445" s="3">
        <v>1999</v>
      </c>
      <c r="D1445" s="3">
        <v>0</v>
      </c>
      <c r="E1445" s="3">
        <v>0</v>
      </c>
      <c r="F1445" s="3">
        <v>0</v>
      </c>
      <c r="G1445" s="3">
        <v>8350</v>
      </c>
      <c r="H1445" s="3">
        <v>534</v>
      </c>
      <c r="I1445" s="3">
        <v>0</v>
      </c>
      <c r="J1445" s="3">
        <v>107</v>
      </c>
      <c r="K1445" s="3">
        <v>0</v>
      </c>
      <c r="L1445" s="3">
        <v>371</v>
      </c>
      <c r="M1445" s="3">
        <v>0</v>
      </c>
      <c r="N1445" s="3">
        <v>17</v>
      </c>
      <c r="O1445" s="3">
        <v>0</v>
      </c>
      <c r="P1445" s="3">
        <v>0</v>
      </c>
      <c r="Q1445" s="3">
        <v>0</v>
      </c>
      <c r="R1445" s="3">
        <v>0</v>
      </c>
      <c r="S1445" s="3">
        <v>1812</v>
      </c>
      <c r="T1445" s="3">
        <v>898</v>
      </c>
      <c r="U1445" s="3">
        <v>708</v>
      </c>
      <c r="V1445" s="3">
        <v>251</v>
      </c>
      <c r="W1445" s="3">
        <v>1619</v>
      </c>
      <c r="X1445" s="3">
        <v>13614</v>
      </c>
      <c r="Y1445" s="3">
        <v>0</v>
      </c>
      <c r="Z1445" s="3">
        <v>0</v>
      </c>
      <c r="AA1445" s="3">
        <v>3</v>
      </c>
      <c r="AB1445" s="3">
        <v>1</v>
      </c>
      <c r="AC1445" s="3">
        <v>0</v>
      </c>
      <c r="AD1445" s="3">
        <v>0</v>
      </c>
      <c r="AE1445" s="3">
        <v>0</v>
      </c>
      <c r="AF1445" s="33">
        <f t="shared" si="22"/>
        <v>28285</v>
      </c>
    </row>
    <row r="1446" spans="1:32" ht="13.5" thickBot="1" x14ac:dyDescent="0.25">
      <c r="A1446" s="6" t="s">
        <v>74</v>
      </c>
      <c r="B1446" s="25" t="s">
        <v>46</v>
      </c>
      <c r="C1446" s="3">
        <v>1999</v>
      </c>
      <c r="D1446" s="3">
        <v>0</v>
      </c>
      <c r="E1446" s="3">
        <v>0</v>
      </c>
      <c r="F1446" s="3">
        <v>0</v>
      </c>
      <c r="G1446" s="3">
        <v>0</v>
      </c>
      <c r="H1446" s="3">
        <v>11</v>
      </c>
      <c r="I1446" s="3">
        <v>0</v>
      </c>
      <c r="J1446" s="3">
        <v>0</v>
      </c>
      <c r="K1446" s="3">
        <v>0</v>
      </c>
      <c r="L1446" s="3">
        <v>0</v>
      </c>
      <c r="M1446" s="3">
        <v>0</v>
      </c>
      <c r="N1446" s="3">
        <v>0</v>
      </c>
      <c r="O1446" s="3">
        <v>0</v>
      </c>
      <c r="P1446" s="3">
        <v>0</v>
      </c>
      <c r="Q1446" s="3">
        <v>0</v>
      </c>
      <c r="R1446" s="3">
        <v>0</v>
      </c>
      <c r="S1446" s="3">
        <v>0</v>
      </c>
      <c r="T1446" s="3">
        <v>0</v>
      </c>
      <c r="U1446" s="3">
        <v>0</v>
      </c>
      <c r="V1446" s="3">
        <v>0</v>
      </c>
      <c r="W1446" s="3">
        <v>38</v>
      </c>
      <c r="X1446" s="3">
        <v>0</v>
      </c>
      <c r="Y1446" s="3">
        <v>0</v>
      </c>
      <c r="Z1446" s="3">
        <v>0</v>
      </c>
      <c r="AA1446" s="3">
        <v>0</v>
      </c>
      <c r="AB1446" s="3">
        <v>0</v>
      </c>
      <c r="AC1446" s="3">
        <v>0</v>
      </c>
      <c r="AD1446" s="3">
        <v>0</v>
      </c>
      <c r="AE1446" s="3">
        <v>0</v>
      </c>
      <c r="AF1446" s="33">
        <f t="shared" si="22"/>
        <v>49</v>
      </c>
    </row>
    <row r="1447" spans="1:32" ht="13.5" thickBot="1" x14ac:dyDescent="0.25">
      <c r="A1447" s="6" t="s">
        <v>74</v>
      </c>
      <c r="B1447" s="25" t="s">
        <v>47</v>
      </c>
      <c r="C1447" s="3">
        <v>1999</v>
      </c>
      <c r="D1447" s="3">
        <v>0</v>
      </c>
      <c r="E1447" s="3">
        <v>0</v>
      </c>
      <c r="F1447" s="3">
        <v>0</v>
      </c>
      <c r="G1447" s="3">
        <v>5398</v>
      </c>
      <c r="H1447" s="3">
        <v>1405</v>
      </c>
      <c r="I1447" s="3">
        <v>0</v>
      </c>
      <c r="J1447" s="3">
        <v>1971</v>
      </c>
      <c r="K1447" s="3">
        <v>0</v>
      </c>
      <c r="L1447" s="3">
        <v>3573</v>
      </c>
      <c r="M1447" s="3">
        <v>0</v>
      </c>
      <c r="N1447" s="3">
        <v>801</v>
      </c>
      <c r="O1447" s="3">
        <v>0</v>
      </c>
      <c r="P1447" s="3">
        <v>0</v>
      </c>
      <c r="Q1447" s="3">
        <v>0</v>
      </c>
      <c r="R1447" s="3">
        <v>0</v>
      </c>
      <c r="S1447" s="3">
        <v>31</v>
      </c>
      <c r="T1447" s="3">
        <v>447</v>
      </c>
      <c r="U1447" s="3">
        <v>0</v>
      </c>
      <c r="V1447" s="3">
        <v>4574</v>
      </c>
      <c r="W1447" s="3">
        <v>912</v>
      </c>
      <c r="X1447" s="3">
        <v>4666</v>
      </c>
      <c r="Y1447" s="3">
        <v>0</v>
      </c>
      <c r="Z1447" s="3">
        <v>0</v>
      </c>
      <c r="AA1447" s="3">
        <v>219</v>
      </c>
      <c r="AB1447" s="3">
        <v>27</v>
      </c>
      <c r="AC1447" s="3">
        <v>0</v>
      </c>
      <c r="AD1447" s="3">
        <v>0</v>
      </c>
      <c r="AE1447" s="3">
        <v>0</v>
      </c>
      <c r="AF1447" s="33">
        <f t="shared" si="22"/>
        <v>24024</v>
      </c>
    </row>
    <row r="1448" spans="1:32" ht="13.5" thickBot="1" x14ac:dyDescent="0.25">
      <c r="A1448" s="6" t="s">
        <v>74</v>
      </c>
      <c r="B1448" s="25" t="s">
        <v>48</v>
      </c>
      <c r="C1448" s="3">
        <v>1999</v>
      </c>
      <c r="D1448" s="3">
        <v>0</v>
      </c>
      <c r="E1448" s="3">
        <v>0</v>
      </c>
      <c r="F1448" s="3">
        <v>0</v>
      </c>
      <c r="G1448" s="3">
        <v>895</v>
      </c>
      <c r="H1448" s="3">
        <v>279</v>
      </c>
      <c r="I1448" s="3">
        <v>0</v>
      </c>
      <c r="J1448" s="3">
        <v>818</v>
      </c>
      <c r="K1448" s="3">
        <v>0</v>
      </c>
      <c r="L1448" s="3">
        <v>362</v>
      </c>
      <c r="M1448" s="3">
        <v>0</v>
      </c>
      <c r="N1448" s="3">
        <v>362</v>
      </c>
      <c r="O1448" s="3">
        <v>0</v>
      </c>
      <c r="P1448" s="3">
        <v>0</v>
      </c>
      <c r="Q1448" s="3">
        <v>0</v>
      </c>
      <c r="R1448" s="3">
        <v>0</v>
      </c>
      <c r="S1448" s="3">
        <v>312</v>
      </c>
      <c r="T1448" s="3">
        <v>2045</v>
      </c>
      <c r="U1448" s="3">
        <v>0</v>
      </c>
      <c r="V1448" s="3">
        <v>1228</v>
      </c>
      <c r="W1448" s="3">
        <v>0</v>
      </c>
      <c r="X1448" s="3">
        <v>2580</v>
      </c>
      <c r="Y1448" s="3">
        <v>0</v>
      </c>
      <c r="Z1448" s="3">
        <v>0</v>
      </c>
      <c r="AA1448" s="3">
        <v>191</v>
      </c>
      <c r="AB1448" s="3">
        <v>0</v>
      </c>
      <c r="AC1448" s="3">
        <v>0</v>
      </c>
      <c r="AD1448" s="3">
        <v>16</v>
      </c>
      <c r="AE1448" s="3">
        <v>0</v>
      </c>
      <c r="AF1448" s="33">
        <f t="shared" si="22"/>
        <v>9088</v>
      </c>
    </row>
    <row r="1449" spans="1:32" ht="13.5" thickBot="1" x14ac:dyDescent="0.25">
      <c r="A1449" s="6" t="s">
        <v>74</v>
      </c>
      <c r="B1449" s="25" t="s">
        <v>49</v>
      </c>
      <c r="C1449" s="3">
        <v>1999</v>
      </c>
      <c r="D1449" s="3">
        <v>0</v>
      </c>
      <c r="E1449" s="3">
        <v>0</v>
      </c>
      <c r="F1449" s="3">
        <v>0</v>
      </c>
      <c r="G1449" s="3">
        <v>5509</v>
      </c>
      <c r="H1449" s="3">
        <v>355</v>
      </c>
      <c r="I1449" s="3">
        <v>0</v>
      </c>
      <c r="J1449" s="3">
        <v>22</v>
      </c>
      <c r="K1449" s="3">
        <v>0</v>
      </c>
      <c r="L1449" s="3">
        <v>138</v>
      </c>
      <c r="M1449" s="3">
        <v>0</v>
      </c>
      <c r="N1449" s="3">
        <v>19</v>
      </c>
      <c r="O1449" s="3">
        <v>0</v>
      </c>
      <c r="P1449" s="3">
        <v>0</v>
      </c>
      <c r="Q1449" s="3">
        <v>0</v>
      </c>
      <c r="R1449" s="3">
        <v>0</v>
      </c>
      <c r="S1449" s="3">
        <v>2182</v>
      </c>
      <c r="T1449" s="3">
        <v>275</v>
      </c>
      <c r="U1449" s="3">
        <v>20110</v>
      </c>
      <c r="V1449" s="3">
        <v>76</v>
      </c>
      <c r="W1449" s="3">
        <v>2872</v>
      </c>
      <c r="X1449" s="3">
        <v>8413</v>
      </c>
      <c r="Y1449" s="3">
        <v>0</v>
      </c>
      <c r="Z1449" s="3">
        <v>0</v>
      </c>
      <c r="AA1449" s="3">
        <v>0</v>
      </c>
      <c r="AB1449" s="3">
        <v>0</v>
      </c>
      <c r="AC1449" s="3">
        <v>0</v>
      </c>
      <c r="AD1449" s="3">
        <v>0</v>
      </c>
      <c r="AE1449" s="3">
        <v>0</v>
      </c>
      <c r="AF1449" s="33">
        <f t="shared" si="22"/>
        <v>39971</v>
      </c>
    </row>
    <row r="1450" spans="1:32" ht="13.5" thickBot="1" x14ac:dyDescent="0.25">
      <c r="A1450" s="6" t="s">
        <v>74</v>
      </c>
      <c r="B1450" s="25" t="s">
        <v>50</v>
      </c>
      <c r="C1450" s="3">
        <v>1999</v>
      </c>
      <c r="D1450" s="3">
        <v>0</v>
      </c>
      <c r="E1450" s="3">
        <v>0</v>
      </c>
      <c r="F1450" s="3">
        <v>0</v>
      </c>
      <c r="G1450" s="3">
        <v>7522</v>
      </c>
      <c r="H1450" s="3">
        <v>815</v>
      </c>
      <c r="I1450" s="3">
        <v>0</v>
      </c>
      <c r="J1450" s="3">
        <v>2213</v>
      </c>
      <c r="K1450" s="3">
        <v>0</v>
      </c>
      <c r="L1450" s="3">
        <v>698</v>
      </c>
      <c r="M1450" s="3">
        <v>0</v>
      </c>
      <c r="N1450" s="3">
        <v>213</v>
      </c>
      <c r="O1450" s="3">
        <v>0</v>
      </c>
      <c r="P1450" s="3">
        <v>0</v>
      </c>
      <c r="Q1450" s="3">
        <v>0</v>
      </c>
      <c r="R1450" s="3">
        <v>0</v>
      </c>
      <c r="S1450" s="3">
        <v>511</v>
      </c>
      <c r="T1450" s="3">
        <v>819</v>
      </c>
      <c r="U1450" s="3">
        <v>509</v>
      </c>
      <c r="V1450" s="3">
        <v>3602</v>
      </c>
      <c r="W1450" s="3">
        <v>1166</v>
      </c>
      <c r="X1450" s="3">
        <v>8596</v>
      </c>
      <c r="Y1450" s="3">
        <v>0</v>
      </c>
      <c r="Z1450" s="3">
        <v>0</v>
      </c>
      <c r="AA1450" s="3">
        <v>407</v>
      </c>
      <c r="AB1450" s="3">
        <v>172</v>
      </c>
      <c r="AC1450" s="3">
        <v>0</v>
      </c>
      <c r="AD1450" s="3">
        <v>2</v>
      </c>
      <c r="AE1450" s="3">
        <v>0</v>
      </c>
      <c r="AF1450" s="33">
        <f t="shared" si="22"/>
        <v>27245</v>
      </c>
    </row>
    <row r="1451" spans="1:32" ht="13.5" thickBot="1" x14ac:dyDescent="0.25">
      <c r="A1451" s="6" t="s">
        <v>74</v>
      </c>
      <c r="B1451" s="25" t="s">
        <v>51</v>
      </c>
      <c r="C1451" s="3">
        <v>1999</v>
      </c>
      <c r="D1451" s="3">
        <v>0</v>
      </c>
      <c r="E1451" s="3">
        <v>0</v>
      </c>
      <c r="F1451" s="3">
        <v>0</v>
      </c>
      <c r="G1451" s="3">
        <v>520</v>
      </c>
      <c r="H1451" s="3">
        <v>53</v>
      </c>
      <c r="I1451" s="3">
        <v>0</v>
      </c>
      <c r="J1451" s="3">
        <v>0</v>
      </c>
      <c r="K1451" s="3">
        <v>0</v>
      </c>
      <c r="L1451" s="3">
        <v>34</v>
      </c>
      <c r="M1451" s="3">
        <v>0</v>
      </c>
      <c r="N1451" s="3">
        <v>8</v>
      </c>
      <c r="O1451" s="3">
        <v>0</v>
      </c>
      <c r="P1451" s="3">
        <v>0</v>
      </c>
      <c r="Q1451" s="3">
        <v>0</v>
      </c>
      <c r="R1451" s="3">
        <v>0</v>
      </c>
      <c r="S1451" s="3">
        <v>12</v>
      </c>
      <c r="T1451" s="3">
        <v>445</v>
      </c>
      <c r="U1451" s="3">
        <v>2</v>
      </c>
      <c r="V1451" s="3">
        <v>0</v>
      </c>
      <c r="W1451" s="3">
        <v>1054</v>
      </c>
      <c r="X1451" s="3">
        <v>2523</v>
      </c>
      <c r="Y1451" s="3">
        <v>0</v>
      </c>
      <c r="Z1451" s="3">
        <v>0</v>
      </c>
      <c r="AA1451" s="3">
        <v>0</v>
      </c>
      <c r="AB1451" s="3">
        <v>0</v>
      </c>
      <c r="AC1451" s="3">
        <v>0</v>
      </c>
      <c r="AD1451" s="3">
        <v>0</v>
      </c>
      <c r="AE1451" s="3">
        <v>0</v>
      </c>
      <c r="AF1451" s="33">
        <f t="shared" si="22"/>
        <v>4651</v>
      </c>
    </row>
    <row r="1452" spans="1:32" ht="13.5" thickBot="1" x14ac:dyDescent="0.25">
      <c r="A1452" s="6" t="s">
        <v>74</v>
      </c>
      <c r="B1452" s="25" t="s">
        <v>52</v>
      </c>
      <c r="C1452" s="3">
        <v>1999</v>
      </c>
      <c r="D1452" s="3">
        <v>0</v>
      </c>
      <c r="E1452" s="3">
        <v>0</v>
      </c>
      <c r="F1452" s="3">
        <v>0</v>
      </c>
      <c r="G1452" s="3">
        <v>1269</v>
      </c>
      <c r="H1452" s="3">
        <v>290</v>
      </c>
      <c r="I1452" s="3">
        <v>0</v>
      </c>
      <c r="J1452" s="3">
        <v>239</v>
      </c>
      <c r="K1452" s="3">
        <v>0</v>
      </c>
      <c r="L1452" s="3">
        <v>1606</v>
      </c>
      <c r="M1452" s="3">
        <v>0</v>
      </c>
      <c r="N1452" s="3">
        <v>646</v>
      </c>
      <c r="O1452" s="3">
        <v>0</v>
      </c>
      <c r="P1452" s="3">
        <v>0</v>
      </c>
      <c r="Q1452" s="3">
        <v>0</v>
      </c>
      <c r="R1452" s="3">
        <v>0</v>
      </c>
      <c r="S1452" s="3">
        <v>11</v>
      </c>
      <c r="T1452" s="3">
        <v>204</v>
      </c>
      <c r="U1452" s="3">
        <v>0</v>
      </c>
      <c r="V1452" s="3">
        <v>1489</v>
      </c>
      <c r="W1452" s="3">
        <v>405</v>
      </c>
      <c r="X1452" s="3">
        <v>1679</v>
      </c>
      <c r="Y1452" s="3">
        <v>0</v>
      </c>
      <c r="Z1452" s="3">
        <v>0</v>
      </c>
      <c r="AA1452" s="3">
        <v>89</v>
      </c>
      <c r="AB1452" s="3">
        <v>0</v>
      </c>
      <c r="AC1452" s="3">
        <v>0</v>
      </c>
      <c r="AD1452" s="3">
        <v>0</v>
      </c>
      <c r="AE1452" s="3">
        <v>0</v>
      </c>
      <c r="AF1452" s="33">
        <f t="shared" si="22"/>
        <v>7927</v>
      </c>
    </row>
    <row r="1453" spans="1:32" ht="13.5" thickBot="1" x14ac:dyDescent="0.25">
      <c r="A1453" s="6" t="s">
        <v>74</v>
      </c>
      <c r="B1453" s="25" t="s">
        <v>53</v>
      </c>
      <c r="C1453" s="3">
        <v>1999</v>
      </c>
      <c r="D1453" s="3">
        <v>0</v>
      </c>
      <c r="E1453" s="3">
        <v>0</v>
      </c>
      <c r="F1453" s="3">
        <v>0</v>
      </c>
      <c r="G1453" s="3">
        <v>354</v>
      </c>
      <c r="H1453" s="3">
        <v>25</v>
      </c>
      <c r="I1453" s="3">
        <v>0</v>
      </c>
      <c r="J1453" s="3">
        <v>45</v>
      </c>
      <c r="K1453" s="3">
        <v>0</v>
      </c>
      <c r="L1453" s="3">
        <v>89</v>
      </c>
      <c r="M1453" s="3">
        <v>0</v>
      </c>
      <c r="N1453" s="3">
        <v>22</v>
      </c>
      <c r="O1453" s="3">
        <v>0</v>
      </c>
      <c r="P1453" s="3">
        <v>0</v>
      </c>
      <c r="Q1453" s="3">
        <v>0</v>
      </c>
      <c r="R1453" s="3">
        <v>0</v>
      </c>
      <c r="S1453" s="3">
        <v>193</v>
      </c>
      <c r="T1453" s="3">
        <v>642</v>
      </c>
      <c r="U1453" s="3">
        <v>0</v>
      </c>
      <c r="V1453" s="3">
        <v>124</v>
      </c>
      <c r="W1453" s="3">
        <v>133</v>
      </c>
      <c r="X1453" s="3">
        <v>3728</v>
      </c>
      <c r="Y1453" s="3">
        <v>0</v>
      </c>
      <c r="Z1453" s="3">
        <v>0</v>
      </c>
      <c r="AA1453" s="3">
        <v>10</v>
      </c>
      <c r="AB1453" s="3">
        <v>0</v>
      </c>
      <c r="AC1453" s="3">
        <v>0</v>
      </c>
      <c r="AD1453" s="3">
        <v>0</v>
      </c>
      <c r="AE1453" s="3">
        <v>0</v>
      </c>
      <c r="AF1453" s="33">
        <f t="shared" si="22"/>
        <v>5365</v>
      </c>
    </row>
    <row r="1454" spans="1:32" ht="13.5" thickBot="1" x14ac:dyDescent="0.25">
      <c r="A1454" s="6" t="s">
        <v>74</v>
      </c>
      <c r="B1454" s="25" t="s">
        <v>54</v>
      </c>
      <c r="C1454" s="3">
        <v>1999</v>
      </c>
      <c r="D1454" s="3">
        <v>0</v>
      </c>
      <c r="E1454" s="3">
        <v>0</v>
      </c>
      <c r="F1454" s="3">
        <v>0</v>
      </c>
      <c r="G1454" s="3">
        <v>3470</v>
      </c>
      <c r="H1454" s="3">
        <v>732</v>
      </c>
      <c r="I1454" s="3">
        <v>0</v>
      </c>
      <c r="J1454" s="3">
        <v>3357</v>
      </c>
      <c r="K1454" s="3">
        <v>0</v>
      </c>
      <c r="L1454" s="3">
        <v>14953</v>
      </c>
      <c r="M1454" s="3">
        <v>0</v>
      </c>
      <c r="N1454" s="3">
        <v>16570</v>
      </c>
      <c r="O1454" s="3">
        <v>0</v>
      </c>
      <c r="P1454" s="3">
        <v>0</v>
      </c>
      <c r="Q1454" s="3">
        <v>0</v>
      </c>
      <c r="R1454" s="3">
        <v>0</v>
      </c>
      <c r="S1454" s="3">
        <v>219</v>
      </c>
      <c r="T1454" s="3">
        <v>9673</v>
      </c>
      <c r="U1454" s="3">
        <v>28</v>
      </c>
      <c r="V1454" s="3">
        <v>111</v>
      </c>
      <c r="W1454" s="3">
        <v>627</v>
      </c>
      <c r="X1454" s="3">
        <v>85356</v>
      </c>
      <c r="Y1454" s="3">
        <v>0</v>
      </c>
      <c r="Z1454" s="3">
        <v>0</v>
      </c>
      <c r="AA1454" s="3">
        <v>26</v>
      </c>
      <c r="AB1454" s="3">
        <v>0</v>
      </c>
      <c r="AC1454" s="3">
        <v>0</v>
      </c>
      <c r="AD1454" s="3">
        <v>0</v>
      </c>
      <c r="AE1454" s="3">
        <v>0</v>
      </c>
      <c r="AF1454" s="33">
        <f t="shared" si="22"/>
        <v>135122</v>
      </c>
    </row>
    <row r="1455" spans="1:32" ht="13.5" thickBot="1" x14ac:dyDescent="0.25">
      <c r="A1455" s="6" t="s">
        <v>74</v>
      </c>
      <c r="B1455" s="25" t="s">
        <v>55</v>
      </c>
      <c r="C1455" s="3">
        <v>1999</v>
      </c>
      <c r="D1455" s="3">
        <v>0</v>
      </c>
      <c r="E1455" s="3">
        <v>0</v>
      </c>
      <c r="F1455" s="3">
        <v>0</v>
      </c>
      <c r="G1455" s="3">
        <v>988</v>
      </c>
      <c r="H1455" s="3">
        <v>644</v>
      </c>
      <c r="I1455" s="3">
        <v>0</v>
      </c>
      <c r="J1455" s="3">
        <v>43</v>
      </c>
      <c r="K1455" s="3">
        <v>27</v>
      </c>
      <c r="L1455" s="3">
        <v>933</v>
      </c>
      <c r="M1455" s="3">
        <v>0</v>
      </c>
      <c r="N1455" s="3">
        <v>359</v>
      </c>
      <c r="O1455" s="3">
        <v>0</v>
      </c>
      <c r="P1455" s="3">
        <v>0</v>
      </c>
      <c r="Q1455" s="3">
        <v>0</v>
      </c>
      <c r="R1455" s="3">
        <v>0</v>
      </c>
      <c r="S1455" s="3">
        <v>97</v>
      </c>
      <c r="T1455" s="3">
        <v>1734</v>
      </c>
      <c r="U1455" s="3">
        <v>0</v>
      </c>
      <c r="V1455" s="3">
        <v>504</v>
      </c>
      <c r="W1455" s="3">
        <v>0</v>
      </c>
      <c r="X1455" s="3">
        <v>4283</v>
      </c>
      <c r="Y1455" s="3">
        <v>0</v>
      </c>
      <c r="Z1455" s="3">
        <v>0</v>
      </c>
      <c r="AA1455" s="3">
        <v>33</v>
      </c>
      <c r="AB1455" s="3">
        <v>0</v>
      </c>
      <c r="AC1455" s="3">
        <v>0</v>
      </c>
      <c r="AD1455" s="3">
        <v>5</v>
      </c>
      <c r="AE1455" s="3">
        <v>0</v>
      </c>
      <c r="AF1455" s="33">
        <v>9650</v>
      </c>
    </row>
    <row r="1456" spans="1:32" ht="13.5" thickBot="1" x14ac:dyDescent="0.25">
      <c r="A1456" s="6" t="s">
        <v>71</v>
      </c>
      <c r="B1456" s="25" t="s">
        <v>56</v>
      </c>
      <c r="C1456" s="3">
        <v>1999</v>
      </c>
      <c r="D1456" s="3">
        <v>0</v>
      </c>
      <c r="E1456" s="3">
        <v>0</v>
      </c>
      <c r="F1456" s="3">
        <v>0</v>
      </c>
      <c r="G1456" s="3">
        <v>0</v>
      </c>
      <c r="H1456" s="3">
        <v>0</v>
      </c>
      <c r="I1456" s="3">
        <v>0</v>
      </c>
      <c r="J1456" s="3">
        <v>0</v>
      </c>
      <c r="K1456" s="3">
        <v>0</v>
      </c>
      <c r="L1456" s="3">
        <v>0</v>
      </c>
      <c r="M1456" s="3">
        <v>0</v>
      </c>
      <c r="N1456" s="3">
        <v>0</v>
      </c>
      <c r="O1456" s="3">
        <v>0</v>
      </c>
      <c r="P1456" s="3">
        <v>1795</v>
      </c>
      <c r="Q1456" s="3">
        <v>3193</v>
      </c>
      <c r="R1456" s="3">
        <v>0</v>
      </c>
      <c r="S1456" s="3">
        <v>0</v>
      </c>
      <c r="T1456" s="3">
        <v>0</v>
      </c>
      <c r="U1456" s="3">
        <v>0</v>
      </c>
      <c r="V1456" s="3">
        <v>0</v>
      </c>
      <c r="W1456" s="3">
        <v>1102</v>
      </c>
      <c r="X1456" s="3">
        <v>0</v>
      </c>
      <c r="Y1456" s="3">
        <v>0</v>
      </c>
      <c r="Z1456" s="3">
        <v>0</v>
      </c>
      <c r="AA1456" s="3">
        <v>0</v>
      </c>
      <c r="AB1456" s="3">
        <v>0</v>
      </c>
      <c r="AC1456" s="3">
        <v>0</v>
      </c>
      <c r="AD1456" s="3">
        <v>0</v>
      </c>
      <c r="AE1456" s="3">
        <v>542</v>
      </c>
      <c r="AF1456" s="33">
        <f t="shared" si="22"/>
        <v>6632</v>
      </c>
    </row>
    <row r="1457" spans="1:33" ht="13.5" thickBot="1" x14ac:dyDescent="0.25">
      <c r="A1457" s="6" t="s">
        <v>71</v>
      </c>
      <c r="B1457" s="25" t="s">
        <v>57</v>
      </c>
      <c r="C1457" s="3">
        <v>1999</v>
      </c>
      <c r="D1457" s="3">
        <v>0</v>
      </c>
      <c r="E1457" s="3">
        <v>17</v>
      </c>
      <c r="F1457" s="3">
        <v>29</v>
      </c>
      <c r="G1457" s="3">
        <v>0</v>
      </c>
      <c r="H1457" s="3">
        <v>144</v>
      </c>
      <c r="I1457" s="3">
        <v>0</v>
      </c>
      <c r="J1457" s="3">
        <v>1096</v>
      </c>
      <c r="K1457" s="3">
        <v>0</v>
      </c>
      <c r="L1457" s="3">
        <v>0</v>
      </c>
      <c r="M1457" s="3">
        <v>0</v>
      </c>
      <c r="N1457" s="3">
        <v>470</v>
      </c>
      <c r="O1457" s="3">
        <v>0</v>
      </c>
      <c r="P1457" s="3">
        <v>0</v>
      </c>
      <c r="Q1457" s="3">
        <v>0</v>
      </c>
      <c r="R1457" s="3">
        <v>0</v>
      </c>
      <c r="S1457" s="3">
        <v>0</v>
      </c>
      <c r="T1457" s="3">
        <v>0</v>
      </c>
      <c r="U1457" s="3">
        <v>0</v>
      </c>
      <c r="V1457" s="3">
        <v>0</v>
      </c>
      <c r="W1457" s="3">
        <v>0</v>
      </c>
      <c r="X1457" s="3">
        <v>37</v>
      </c>
      <c r="Y1457" s="3">
        <v>0</v>
      </c>
      <c r="Z1457" s="3">
        <v>0</v>
      </c>
      <c r="AA1457" s="3">
        <v>144</v>
      </c>
      <c r="AB1457" s="3">
        <v>0</v>
      </c>
      <c r="AC1457" s="3">
        <v>0</v>
      </c>
      <c r="AD1457" s="3">
        <v>0</v>
      </c>
      <c r="AE1457" s="3">
        <v>0</v>
      </c>
      <c r="AF1457" s="33">
        <f t="shared" si="22"/>
        <v>1937</v>
      </c>
    </row>
    <row r="1458" spans="1:33" ht="13.5" thickBot="1" x14ac:dyDescent="0.25">
      <c r="A1458" s="6" t="s">
        <v>71</v>
      </c>
      <c r="B1458" s="25" t="s">
        <v>58</v>
      </c>
      <c r="C1458" s="3">
        <v>1999</v>
      </c>
      <c r="D1458" s="3">
        <v>0</v>
      </c>
      <c r="E1458" s="3">
        <v>2</v>
      </c>
      <c r="F1458" s="3">
        <v>0</v>
      </c>
      <c r="G1458" s="3">
        <v>272</v>
      </c>
      <c r="H1458" s="3">
        <v>182</v>
      </c>
      <c r="I1458" s="3">
        <v>0</v>
      </c>
      <c r="J1458" s="3">
        <v>201</v>
      </c>
      <c r="K1458" s="3">
        <v>0</v>
      </c>
      <c r="L1458" s="3">
        <v>260</v>
      </c>
      <c r="M1458" s="3">
        <v>0</v>
      </c>
      <c r="N1458" s="3">
        <v>0</v>
      </c>
      <c r="O1458" s="3">
        <v>0</v>
      </c>
      <c r="P1458" s="3">
        <v>0</v>
      </c>
      <c r="Q1458" s="3">
        <v>0</v>
      </c>
      <c r="R1458" s="3">
        <v>0</v>
      </c>
      <c r="S1458" s="3">
        <v>4</v>
      </c>
      <c r="T1458" s="3">
        <v>2820</v>
      </c>
      <c r="U1458" s="3">
        <v>0</v>
      </c>
      <c r="V1458" s="3">
        <v>333</v>
      </c>
      <c r="W1458" s="3">
        <v>0</v>
      </c>
      <c r="X1458" s="3">
        <v>1245</v>
      </c>
      <c r="Y1458" s="3">
        <v>0</v>
      </c>
      <c r="Z1458" s="3">
        <v>0</v>
      </c>
      <c r="AA1458" s="3">
        <v>914</v>
      </c>
      <c r="AB1458" s="3">
        <v>0</v>
      </c>
      <c r="AC1458" s="3">
        <v>0</v>
      </c>
      <c r="AD1458" s="3">
        <v>1</v>
      </c>
      <c r="AE1458" s="3">
        <v>0</v>
      </c>
      <c r="AF1458" s="33">
        <f t="shared" si="22"/>
        <v>6234</v>
      </c>
    </row>
    <row r="1459" spans="1:33" ht="13.5" thickBot="1" x14ac:dyDescent="0.25">
      <c r="A1459" s="6" t="s">
        <v>71</v>
      </c>
      <c r="B1459" s="25" t="s">
        <v>59</v>
      </c>
      <c r="C1459" s="3">
        <v>1999</v>
      </c>
      <c r="D1459" s="3">
        <v>0</v>
      </c>
      <c r="E1459" s="3">
        <v>143</v>
      </c>
      <c r="F1459" s="3">
        <v>0</v>
      </c>
      <c r="G1459" s="3">
        <v>664</v>
      </c>
      <c r="H1459" s="3">
        <v>271</v>
      </c>
      <c r="I1459" s="3">
        <v>0</v>
      </c>
      <c r="J1459" s="3">
        <v>25920</v>
      </c>
      <c r="K1459" s="3">
        <v>0</v>
      </c>
      <c r="L1459" s="3">
        <v>0</v>
      </c>
      <c r="M1459" s="3">
        <v>0</v>
      </c>
      <c r="N1459" s="3">
        <v>520</v>
      </c>
      <c r="O1459" s="3">
        <v>0</v>
      </c>
      <c r="P1459" s="3">
        <v>0</v>
      </c>
      <c r="Q1459" s="3">
        <v>0</v>
      </c>
      <c r="R1459" s="3">
        <v>0</v>
      </c>
      <c r="S1459" s="3">
        <v>0</v>
      </c>
      <c r="T1459" s="3">
        <v>338</v>
      </c>
      <c r="U1459" s="3">
        <v>0</v>
      </c>
      <c r="V1459" s="3">
        <v>0</v>
      </c>
      <c r="W1459" s="3">
        <v>0</v>
      </c>
      <c r="X1459" s="3">
        <v>1054</v>
      </c>
      <c r="Y1459" s="3">
        <v>0</v>
      </c>
      <c r="Z1459" s="3">
        <v>0</v>
      </c>
      <c r="AA1459" s="3">
        <v>872</v>
      </c>
      <c r="AB1459" s="3">
        <v>0</v>
      </c>
      <c r="AC1459" s="3">
        <v>0</v>
      </c>
      <c r="AD1459" s="3">
        <v>0</v>
      </c>
      <c r="AE1459" s="3">
        <v>0</v>
      </c>
      <c r="AF1459" s="33">
        <f t="shared" si="22"/>
        <v>29782</v>
      </c>
    </row>
    <row r="1460" spans="1:33" ht="13.5" thickBot="1" x14ac:dyDescent="0.25">
      <c r="A1460" s="6" t="s">
        <v>71</v>
      </c>
      <c r="B1460" s="25" t="s">
        <v>60</v>
      </c>
      <c r="C1460" s="3">
        <v>1999</v>
      </c>
      <c r="D1460" s="3">
        <v>0</v>
      </c>
      <c r="E1460" s="3">
        <v>187</v>
      </c>
      <c r="F1460" s="3">
        <v>0</v>
      </c>
      <c r="G1460" s="3">
        <v>2164</v>
      </c>
      <c r="H1460" s="3">
        <v>483</v>
      </c>
      <c r="I1460" s="3">
        <v>0</v>
      </c>
      <c r="J1460" s="3">
        <v>1529</v>
      </c>
      <c r="K1460" s="3">
        <v>0</v>
      </c>
      <c r="L1460" s="3">
        <v>0</v>
      </c>
      <c r="M1460" s="3">
        <v>0</v>
      </c>
      <c r="N1460" s="3">
        <v>1822</v>
      </c>
      <c r="O1460" s="3">
        <v>0</v>
      </c>
      <c r="P1460" s="3">
        <v>0</v>
      </c>
      <c r="Q1460" s="3">
        <v>0</v>
      </c>
      <c r="R1460" s="3">
        <v>150</v>
      </c>
      <c r="S1460" s="3">
        <v>540</v>
      </c>
      <c r="T1460" s="3">
        <v>13741</v>
      </c>
      <c r="U1460" s="3">
        <v>0</v>
      </c>
      <c r="V1460" s="3">
        <v>0</v>
      </c>
      <c r="W1460" s="3">
        <v>0</v>
      </c>
      <c r="X1460" s="3">
        <v>540</v>
      </c>
      <c r="Y1460" s="3">
        <v>0</v>
      </c>
      <c r="Z1460" s="3">
        <v>0</v>
      </c>
      <c r="AA1460" s="3">
        <v>545</v>
      </c>
      <c r="AB1460" s="3">
        <v>0</v>
      </c>
      <c r="AC1460" s="3">
        <v>0</v>
      </c>
      <c r="AD1460" s="3">
        <v>78</v>
      </c>
      <c r="AE1460" s="3">
        <v>0</v>
      </c>
      <c r="AF1460" s="33">
        <f t="shared" si="22"/>
        <v>21779</v>
      </c>
    </row>
    <row r="1461" spans="1:33" ht="13.5" thickBot="1" x14ac:dyDescent="0.25">
      <c r="A1461" s="6" t="s">
        <v>71</v>
      </c>
      <c r="B1461" s="25" t="s">
        <v>61</v>
      </c>
      <c r="C1461" s="3">
        <v>1999</v>
      </c>
      <c r="D1461" s="3">
        <v>0</v>
      </c>
      <c r="E1461" s="3">
        <v>991</v>
      </c>
      <c r="F1461" s="3">
        <v>0</v>
      </c>
      <c r="G1461" s="3">
        <v>12753</v>
      </c>
      <c r="H1461" s="3">
        <v>1411</v>
      </c>
      <c r="I1461" s="3">
        <v>655</v>
      </c>
      <c r="J1461" s="3">
        <v>11134</v>
      </c>
      <c r="K1461" s="3">
        <v>5</v>
      </c>
      <c r="L1461" s="3">
        <v>3629</v>
      </c>
      <c r="M1461" s="3">
        <v>0</v>
      </c>
      <c r="N1461" s="3">
        <v>0</v>
      </c>
      <c r="O1461" s="3">
        <v>0</v>
      </c>
      <c r="P1461" s="3">
        <v>0</v>
      </c>
      <c r="Q1461" s="3">
        <v>0</v>
      </c>
      <c r="R1461" s="3">
        <v>653</v>
      </c>
      <c r="S1461" s="3">
        <v>1709</v>
      </c>
      <c r="T1461" s="3">
        <v>13247</v>
      </c>
      <c r="U1461" s="3">
        <v>0</v>
      </c>
      <c r="V1461" s="3">
        <v>0</v>
      </c>
      <c r="W1461" s="3">
        <v>64</v>
      </c>
      <c r="X1461" s="3">
        <v>4944</v>
      </c>
      <c r="Y1461" s="3">
        <v>0</v>
      </c>
      <c r="Z1461" s="3">
        <v>0</v>
      </c>
      <c r="AA1461" s="3">
        <v>2762</v>
      </c>
      <c r="AB1461" s="3">
        <v>0</v>
      </c>
      <c r="AC1461" s="3">
        <v>0</v>
      </c>
      <c r="AD1461" s="3">
        <v>480</v>
      </c>
      <c r="AE1461" s="3">
        <v>4</v>
      </c>
      <c r="AF1461" s="33">
        <f t="shared" si="22"/>
        <v>54441</v>
      </c>
    </row>
    <row r="1462" spans="1:33" ht="13.5" thickBot="1" x14ac:dyDescent="0.25">
      <c r="A1462" s="6" t="s">
        <v>71</v>
      </c>
      <c r="B1462" s="25" t="s">
        <v>62</v>
      </c>
      <c r="C1462" s="3">
        <v>1999</v>
      </c>
      <c r="D1462" s="3">
        <v>0</v>
      </c>
      <c r="E1462" s="3">
        <v>91</v>
      </c>
      <c r="F1462" s="3">
        <v>9</v>
      </c>
      <c r="G1462" s="3">
        <v>544</v>
      </c>
      <c r="H1462" s="3">
        <v>1637</v>
      </c>
      <c r="I1462" s="3">
        <v>0</v>
      </c>
      <c r="J1462" s="3">
        <v>1202</v>
      </c>
      <c r="K1462" s="3">
        <v>0</v>
      </c>
      <c r="L1462" s="3">
        <v>434</v>
      </c>
      <c r="M1462" s="3">
        <v>193</v>
      </c>
      <c r="N1462" s="3">
        <v>0</v>
      </c>
      <c r="O1462" s="3">
        <v>0</v>
      </c>
      <c r="P1462" s="3">
        <v>0</v>
      </c>
      <c r="Q1462" s="3">
        <v>0</v>
      </c>
      <c r="R1462" s="3">
        <v>0</v>
      </c>
      <c r="S1462" s="3">
        <v>71</v>
      </c>
      <c r="T1462" s="3">
        <v>3078</v>
      </c>
      <c r="U1462" s="3">
        <v>0</v>
      </c>
      <c r="V1462" s="3">
        <v>0</v>
      </c>
      <c r="W1462" s="3">
        <v>6</v>
      </c>
      <c r="X1462" s="3">
        <v>46</v>
      </c>
      <c r="Y1462" s="3">
        <v>0</v>
      </c>
      <c r="Z1462" s="3">
        <v>0</v>
      </c>
      <c r="AA1462" s="3">
        <v>79</v>
      </c>
      <c r="AB1462" s="3">
        <v>0</v>
      </c>
      <c r="AC1462" s="3">
        <v>0</v>
      </c>
      <c r="AD1462" s="3">
        <v>2</v>
      </c>
      <c r="AE1462" s="3">
        <v>0</v>
      </c>
      <c r="AF1462" s="33">
        <f t="shared" si="22"/>
        <v>7392</v>
      </c>
    </row>
    <row r="1463" spans="1:33" ht="13.5" thickBot="1" x14ac:dyDescent="0.25">
      <c r="A1463" s="6" t="s">
        <v>71</v>
      </c>
      <c r="B1463" s="25" t="s">
        <v>63</v>
      </c>
      <c r="C1463" s="3">
        <v>1999</v>
      </c>
      <c r="D1463" s="3">
        <v>0</v>
      </c>
      <c r="E1463" s="3">
        <v>70</v>
      </c>
      <c r="F1463" s="3">
        <v>96</v>
      </c>
      <c r="G1463" s="3">
        <v>91</v>
      </c>
      <c r="H1463" s="3">
        <v>1059</v>
      </c>
      <c r="I1463" s="3">
        <v>0</v>
      </c>
      <c r="J1463" s="3">
        <v>3468</v>
      </c>
      <c r="K1463" s="3">
        <v>0</v>
      </c>
      <c r="L1463" s="3">
        <v>715</v>
      </c>
      <c r="M1463" s="3">
        <v>14</v>
      </c>
      <c r="N1463" s="3">
        <v>69</v>
      </c>
      <c r="O1463" s="3">
        <v>0</v>
      </c>
      <c r="P1463" s="3">
        <v>0</v>
      </c>
      <c r="Q1463" s="3">
        <v>0</v>
      </c>
      <c r="R1463" s="3">
        <v>0</v>
      </c>
      <c r="S1463" s="3">
        <v>0</v>
      </c>
      <c r="T1463" s="3">
        <v>107</v>
      </c>
      <c r="U1463" s="3">
        <v>0</v>
      </c>
      <c r="V1463" s="3">
        <v>0</v>
      </c>
      <c r="W1463" s="3">
        <v>0</v>
      </c>
      <c r="X1463" s="3">
        <v>504</v>
      </c>
      <c r="Y1463" s="3">
        <v>0</v>
      </c>
      <c r="Z1463" s="3">
        <v>67</v>
      </c>
      <c r="AA1463" s="3">
        <v>216</v>
      </c>
      <c r="AB1463" s="3">
        <v>4</v>
      </c>
      <c r="AC1463" s="3">
        <v>0</v>
      </c>
      <c r="AD1463" s="3">
        <v>0</v>
      </c>
      <c r="AE1463" s="3">
        <v>0</v>
      </c>
      <c r="AF1463" s="33">
        <f t="shared" si="22"/>
        <v>6480</v>
      </c>
    </row>
    <row r="1464" spans="1:33" ht="13.5" thickBot="1" x14ac:dyDescent="0.25">
      <c r="A1464" s="6" t="s">
        <v>71</v>
      </c>
      <c r="B1464" s="25" t="s">
        <v>64</v>
      </c>
      <c r="C1464" s="3">
        <v>1999</v>
      </c>
      <c r="D1464" s="3">
        <v>0</v>
      </c>
      <c r="E1464" s="3">
        <v>113</v>
      </c>
      <c r="F1464" s="3">
        <v>0</v>
      </c>
      <c r="G1464" s="3">
        <v>2993</v>
      </c>
      <c r="H1464" s="3">
        <v>1415</v>
      </c>
      <c r="I1464" s="3">
        <v>0</v>
      </c>
      <c r="J1464" s="3">
        <v>2954</v>
      </c>
      <c r="K1464" s="3">
        <v>0</v>
      </c>
      <c r="L1464" s="3">
        <v>160</v>
      </c>
      <c r="M1464" s="3">
        <v>0</v>
      </c>
      <c r="N1464" s="3">
        <v>90</v>
      </c>
      <c r="O1464" s="3">
        <v>0</v>
      </c>
      <c r="P1464" s="3">
        <v>0</v>
      </c>
      <c r="Q1464" s="3">
        <v>0</v>
      </c>
      <c r="R1464" s="3">
        <v>16</v>
      </c>
      <c r="S1464" s="3">
        <v>315</v>
      </c>
      <c r="T1464" s="3">
        <v>11091</v>
      </c>
      <c r="U1464" s="3">
        <v>6065</v>
      </c>
      <c r="V1464" s="3">
        <v>433</v>
      </c>
      <c r="W1464" s="3">
        <v>384</v>
      </c>
      <c r="X1464" s="3">
        <v>3278</v>
      </c>
      <c r="Y1464" s="3">
        <v>0</v>
      </c>
      <c r="Z1464" s="3">
        <v>0</v>
      </c>
      <c r="AA1464" s="3">
        <v>609</v>
      </c>
      <c r="AB1464" s="3">
        <v>206</v>
      </c>
      <c r="AC1464" s="3">
        <v>0</v>
      </c>
      <c r="AD1464" s="3">
        <v>3</v>
      </c>
      <c r="AE1464" s="3">
        <v>0</v>
      </c>
      <c r="AF1464" s="33">
        <f t="shared" si="22"/>
        <v>30125</v>
      </c>
    </row>
    <row r="1465" spans="1:33" ht="13.5" thickBot="1" x14ac:dyDescent="0.25">
      <c r="A1465" s="6" t="s">
        <v>71</v>
      </c>
      <c r="B1465" s="25" t="s">
        <v>65</v>
      </c>
      <c r="C1465" s="3">
        <v>1999</v>
      </c>
      <c r="D1465" s="3">
        <v>0</v>
      </c>
      <c r="E1465" s="3">
        <v>239</v>
      </c>
      <c r="F1465" s="3">
        <v>1732</v>
      </c>
      <c r="G1465" s="3">
        <v>5889</v>
      </c>
      <c r="H1465" s="3">
        <v>3969</v>
      </c>
      <c r="I1465" s="3">
        <v>0</v>
      </c>
      <c r="J1465" s="3">
        <v>14424</v>
      </c>
      <c r="K1465" s="3">
        <v>0</v>
      </c>
      <c r="L1465" s="3">
        <v>5966</v>
      </c>
      <c r="M1465" s="3">
        <v>52</v>
      </c>
      <c r="N1465" s="3">
        <v>633</v>
      </c>
      <c r="O1465" s="3">
        <v>0</v>
      </c>
      <c r="P1465" s="3">
        <v>0</v>
      </c>
      <c r="Q1465" s="3">
        <v>0</v>
      </c>
      <c r="R1465" s="3">
        <v>0</v>
      </c>
      <c r="S1465" s="3">
        <v>171</v>
      </c>
      <c r="T1465" s="3">
        <v>537</v>
      </c>
      <c r="U1465" s="3">
        <v>2712</v>
      </c>
      <c r="V1465" s="3">
        <v>10185</v>
      </c>
      <c r="W1465" s="3">
        <v>772</v>
      </c>
      <c r="X1465" s="3">
        <v>38845</v>
      </c>
      <c r="Y1465" s="3">
        <v>0</v>
      </c>
      <c r="Z1465" s="3">
        <v>0</v>
      </c>
      <c r="AA1465" s="3">
        <v>7114</v>
      </c>
      <c r="AB1465" s="3">
        <v>52</v>
      </c>
      <c r="AC1465" s="3">
        <v>0</v>
      </c>
      <c r="AD1465" s="3">
        <v>10</v>
      </c>
      <c r="AE1465" s="3">
        <v>0</v>
      </c>
      <c r="AF1465" s="33">
        <f t="shared" si="22"/>
        <v>93302</v>
      </c>
    </row>
    <row r="1466" spans="1:33" ht="13.5" thickBot="1" x14ac:dyDescent="0.25">
      <c r="A1466" s="6" t="s">
        <v>71</v>
      </c>
      <c r="B1466" s="25" t="s">
        <v>66</v>
      </c>
      <c r="C1466" s="3">
        <v>1999</v>
      </c>
      <c r="D1466" s="3">
        <v>0</v>
      </c>
      <c r="E1466" s="3">
        <v>433</v>
      </c>
      <c r="F1466" s="3">
        <v>101</v>
      </c>
      <c r="G1466" s="3">
        <v>1830</v>
      </c>
      <c r="H1466" s="3">
        <v>1430</v>
      </c>
      <c r="I1466" s="3">
        <v>0</v>
      </c>
      <c r="J1466" s="3">
        <v>3510</v>
      </c>
      <c r="K1466" s="3">
        <v>0</v>
      </c>
      <c r="L1466" s="3">
        <v>925</v>
      </c>
      <c r="M1466" s="3">
        <v>183</v>
      </c>
      <c r="N1466" s="3">
        <v>4900</v>
      </c>
      <c r="O1466" s="3">
        <v>0</v>
      </c>
      <c r="P1466" s="3">
        <v>0</v>
      </c>
      <c r="Q1466" s="3">
        <v>0</v>
      </c>
      <c r="R1466" s="3">
        <v>0</v>
      </c>
      <c r="S1466" s="3">
        <v>419</v>
      </c>
      <c r="T1466" s="3">
        <v>21086</v>
      </c>
      <c r="U1466" s="3">
        <v>0</v>
      </c>
      <c r="V1466" s="3">
        <v>0</v>
      </c>
      <c r="W1466" s="3">
        <v>0</v>
      </c>
      <c r="X1466" s="3">
        <v>5317</v>
      </c>
      <c r="Y1466" s="3">
        <v>0</v>
      </c>
      <c r="Z1466" s="3">
        <v>0</v>
      </c>
      <c r="AA1466" s="3">
        <v>2730</v>
      </c>
      <c r="AB1466" s="3">
        <v>0</v>
      </c>
      <c r="AC1466" s="3">
        <v>0</v>
      </c>
      <c r="AD1466" s="3">
        <v>66</v>
      </c>
      <c r="AE1466" s="3">
        <v>0</v>
      </c>
      <c r="AF1466" s="33">
        <f t="shared" si="22"/>
        <v>42930</v>
      </c>
    </row>
    <row r="1467" spans="1:33" ht="13.5" thickBot="1" x14ac:dyDescent="0.25">
      <c r="A1467" s="6" t="s">
        <v>71</v>
      </c>
      <c r="B1467" s="25" t="s">
        <v>67</v>
      </c>
      <c r="C1467" s="3">
        <v>1999</v>
      </c>
      <c r="D1467" s="3">
        <v>0</v>
      </c>
      <c r="E1467" s="3">
        <v>0</v>
      </c>
      <c r="F1467" s="3">
        <v>0</v>
      </c>
      <c r="G1467" s="3">
        <v>0</v>
      </c>
      <c r="H1467" s="3">
        <v>0</v>
      </c>
      <c r="I1467" s="3">
        <v>0</v>
      </c>
      <c r="J1467" s="3">
        <v>0</v>
      </c>
      <c r="K1467" s="3">
        <v>0</v>
      </c>
      <c r="L1467" s="3">
        <v>0</v>
      </c>
      <c r="M1467" s="3">
        <v>0</v>
      </c>
      <c r="N1467" s="3">
        <v>0</v>
      </c>
      <c r="O1467" s="3">
        <v>0</v>
      </c>
      <c r="P1467" s="3">
        <v>0</v>
      </c>
      <c r="Q1467" s="3">
        <v>0</v>
      </c>
      <c r="R1467" s="3">
        <v>0</v>
      </c>
      <c r="S1467" s="3">
        <v>0</v>
      </c>
      <c r="T1467" s="3">
        <v>0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3">
        <v>0</v>
      </c>
      <c r="AB1467" s="3">
        <v>0</v>
      </c>
      <c r="AC1467" s="3">
        <v>0</v>
      </c>
      <c r="AD1467" s="3">
        <v>0</v>
      </c>
      <c r="AE1467" s="3">
        <v>0</v>
      </c>
      <c r="AF1467" s="33">
        <f t="shared" si="22"/>
        <v>0</v>
      </c>
    </row>
    <row r="1468" spans="1:33" ht="13.5" thickBot="1" x14ac:dyDescent="0.25">
      <c r="A1468" s="6" t="s">
        <v>71</v>
      </c>
      <c r="B1468" s="25" t="s">
        <v>68</v>
      </c>
      <c r="C1468" s="3">
        <v>1999</v>
      </c>
      <c r="D1468" s="3">
        <v>0</v>
      </c>
      <c r="E1468" s="3">
        <v>256</v>
      </c>
      <c r="F1468" s="3">
        <v>0</v>
      </c>
      <c r="G1468" s="3">
        <v>1854</v>
      </c>
      <c r="H1468" s="3">
        <v>420</v>
      </c>
      <c r="I1468" s="3">
        <v>0</v>
      </c>
      <c r="J1468" s="3">
        <v>3157</v>
      </c>
      <c r="K1468" s="3">
        <v>0</v>
      </c>
      <c r="L1468" s="3">
        <v>0</v>
      </c>
      <c r="M1468" s="3">
        <v>0</v>
      </c>
      <c r="N1468" s="3">
        <v>1076</v>
      </c>
      <c r="O1468" s="3">
        <v>0</v>
      </c>
      <c r="P1468" s="3">
        <v>0</v>
      </c>
      <c r="Q1468" s="3">
        <v>0</v>
      </c>
      <c r="R1468" s="3">
        <v>185</v>
      </c>
      <c r="S1468" s="3">
        <v>85</v>
      </c>
      <c r="T1468" s="3">
        <v>1373</v>
      </c>
      <c r="V1468" s="3">
        <v>0</v>
      </c>
      <c r="W1468" s="3">
        <v>0</v>
      </c>
      <c r="X1468" s="3">
        <v>1133</v>
      </c>
      <c r="Y1468" s="3">
        <v>0</v>
      </c>
      <c r="Z1468" s="3">
        <v>0</v>
      </c>
      <c r="AA1468" s="3">
        <v>794</v>
      </c>
      <c r="AB1468" s="3">
        <v>0</v>
      </c>
      <c r="AC1468" s="3">
        <v>0</v>
      </c>
      <c r="AD1468" s="3">
        <v>24</v>
      </c>
      <c r="AE1468" s="3">
        <v>0</v>
      </c>
      <c r="AF1468" s="33">
        <f t="shared" si="22"/>
        <v>10357</v>
      </c>
      <c r="AG1468" s="3">
        <f>SUM(AF1420:AF1468)</f>
        <v>3862742</v>
      </c>
    </row>
    <row r="1469" spans="1:33" ht="13.5" thickBot="1" x14ac:dyDescent="0.25">
      <c r="A1469" s="6" t="s">
        <v>72</v>
      </c>
      <c r="B1469" s="3" t="s">
        <v>20</v>
      </c>
      <c r="C1469" s="3">
        <v>2000</v>
      </c>
      <c r="D1469" s="3">
        <v>0</v>
      </c>
      <c r="E1469" s="3">
        <v>15</v>
      </c>
      <c r="F1469" s="3">
        <v>0</v>
      </c>
      <c r="G1469" s="3">
        <v>3735</v>
      </c>
      <c r="H1469" s="3">
        <v>0</v>
      </c>
      <c r="I1469" s="3">
        <v>0</v>
      </c>
      <c r="J1469" s="3">
        <v>4381</v>
      </c>
      <c r="K1469" s="3">
        <v>0</v>
      </c>
      <c r="L1469" s="3">
        <v>86</v>
      </c>
      <c r="M1469" s="3">
        <v>0</v>
      </c>
      <c r="N1469" s="3">
        <v>978</v>
      </c>
      <c r="O1469" s="3">
        <v>0</v>
      </c>
      <c r="P1469" s="3">
        <v>0</v>
      </c>
      <c r="Q1469" s="3">
        <v>0</v>
      </c>
      <c r="R1469" s="3">
        <v>0</v>
      </c>
      <c r="S1469" s="3">
        <v>1606</v>
      </c>
      <c r="T1469" s="3">
        <v>17894</v>
      </c>
      <c r="U1469" s="3">
        <v>0</v>
      </c>
      <c r="V1469" s="3">
        <v>2086</v>
      </c>
      <c r="W1469" s="3">
        <v>0</v>
      </c>
      <c r="X1469" s="3">
        <v>86673</v>
      </c>
      <c r="Y1469" s="3">
        <v>0</v>
      </c>
      <c r="Z1469" s="3">
        <v>0</v>
      </c>
      <c r="AA1469" s="3">
        <v>112</v>
      </c>
      <c r="AB1469" s="3">
        <v>0</v>
      </c>
      <c r="AC1469" s="3">
        <v>0</v>
      </c>
      <c r="AD1469" s="3">
        <v>6</v>
      </c>
      <c r="AE1469" s="3">
        <v>0</v>
      </c>
      <c r="AF1469" s="33">
        <f t="shared" si="22"/>
        <v>117572</v>
      </c>
    </row>
    <row r="1470" spans="1:33" ht="13.5" thickBot="1" x14ac:dyDescent="0.25">
      <c r="A1470" s="6" t="s">
        <v>72</v>
      </c>
      <c r="B1470" s="3" t="s">
        <v>21</v>
      </c>
      <c r="C1470" s="3">
        <v>2000</v>
      </c>
      <c r="D1470" s="3">
        <v>0</v>
      </c>
      <c r="E1470" s="3">
        <v>0</v>
      </c>
      <c r="F1470" s="3">
        <v>0</v>
      </c>
      <c r="G1470" s="3">
        <v>1895</v>
      </c>
      <c r="H1470" s="3">
        <v>0</v>
      </c>
      <c r="I1470" s="3">
        <v>0</v>
      </c>
      <c r="J1470" s="3">
        <v>1713</v>
      </c>
      <c r="K1470" s="3">
        <v>0</v>
      </c>
      <c r="L1470" s="3">
        <v>240</v>
      </c>
      <c r="M1470" s="3">
        <v>0</v>
      </c>
      <c r="N1470" s="3">
        <v>1335</v>
      </c>
      <c r="O1470" s="3">
        <v>0</v>
      </c>
      <c r="P1470" s="3">
        <v>0</v>
      </c>
      <c r="Q1470" s="3">
        <v>0</v>
      </c>
      <c r="R1470" s="3">
        <v>0</v>
      </c>
      <c r="S1470" s="3">
        <v>1259</v>
      </c>
      <c r="T1470" s="3">
        <v>27563</v>
      </c>
      <c r="U1470" s="3">
        <v>0</v>
      </c>
      <c r="V1470" s="3">
        <v>867</v>
      </c>
      <c r="W1470" s="3">
        <v>0</v>
      </c>
      <c r="X1470" s="3">
        <v>79314</v>
      </c>
      <c r="Y1470" s="3">
        <v>0</v>
      </c>
      <c r="Z1470" s="3">
        <v>0</v>
      </c>
      <c r="AA1470" s="3">
        <v>92</v>
      </c>
      <c r="AB1470" s="3">
        <v>0</v>
      </c>
      <c r="AC1470" s="3">
        <v>0</v>
      </c>
      <c r="AD1470" s="3">
        <v>2</v>
      </c>
      <c r="AE1470" s="3">
        <v>0</v>
      </c>
      <c r="AF1470" s="33">
        <f t="shared" si="22"/>
        <v>114280</v>
      </c>
    </row>
    <row r="1471" spans="1:33" ht="13.5" thickBot="1" x14ac:dyDescent="0.25">
      <c r="A1471" s="6" t="s">
        <v>72</v>
      </c>
      <c r="B1471" s="3" t="s">
        <v>22</v>
      </c>
      <c r="C1471" s="3">
        <v>2000</v>
      </c>
      <c r="D1471" s="3">
        <v>0</v>
      </c>
      <c r="E1471" s="3">
        <v>506</v>
      </c>
      <c r="F1471" s="3">
        <v>0</v>
      </c>
      <c r="G1471" s="3">
        <v>10478</v>
      </c>
      <c r="H1471" s="3">
        <v>0</v>
      </c>
      <c r="I1471" s="3">
        <v>0</v>
      </c>
      <c r="J1471" s="3">
        <v>5348</v>
      </c>
      <c r="K1471" s="3">
        <v>0</v>
      </c>
      <c r="L1471" s="3">
        <v>576</v>
      </c>
      <c r="M1471" s="3">
        <v>0</v>
      </c>
      <c r="N1471" s="3">
        <v>11103</v>
      </c>
      <c r="O1471" s="3">
        <v>0</v>
      </c>
      <c r="P1471" s="3">
        <v>0</v>
      </c>
      <c r="Q1471" s="3">
        <v>0</v>
      </c>
      <c r="R1471" s="3">
        <v>0</v>
      </c>
      <c r="S1471" s="3">
        <v>15235</v>
      </c>
      <c r="T1471" s="3">
        <v>84972</v>
      </c>
      <c r="U1471" s="3">
        <v>0</v>
      </c>
      <c r="V1471" s="3">
        <v>3922</v>
      </c>
      <c r="W1471" s="3">
        <v>0</v>
      </c>
      <c r="X1471" s="3">
        <v>94989</v>
      </c>
      <c r="Y1471" s="3">
        <v>0</v>
      </c>
      <c r="Z1471" s="3">
        <v>0</v>
      </c>
      <c r="AA1471" s="3">
        <v>469</v>
      </c>
      <c r="AB1471" s="3">
        <v>0</v>
      </c>
      <c r="AC1471" s="3">
        <v>0</v>
      </c>
      <c r="AD1471" s="3">
        <v>0</v>
      </c>
      <c r="AE1471" s="3">
        <v>0</v>
      </c>
      <c r="AF1471" s="33">
        <f t="shared" si="22"/>
        <v>227598</v>
      </c>
    </row>
    <row r="1472" spans="1:33" ht="13.5" thickBot="1" x14ac:dyDescent="0.25">
      <c r="A1472" s="6" t="s">
        <v>72</v>
      </c>
      <c r="B1472" s="3" t="s">
        <v>23</v>
      </c>
      <c r="C1472" s="3">
        <v>2000</v>
      </c>
      <c r="D1472" s="3">
        <v>0</v>
      </c>
      <c r="E1472" s="3">
        <v>1094</v>
      </c>
      <c r="F1472" s="3">
        <v>0</v>
      </c>
      <c r="G1472" s="3">
        <v>9388</v>
      </c>
      <c r="H1472" s="3">
        <v>2731</v>
      </c>
      <c r="I1472" s="3">
        <v>0</v>
      </c>
      <c r="J1472" s="3">
        <v>15054</v>
      </c>
      <c r="K1472" s="3">
        <v>0</v>
      </c>
      <c r="L1472" s="3">
        <v>97</v>
      </c>
      <c r="M1472" s="3">
        <v>24</v>
      </c>
      <c r="N1472" s="3">
        <v>559</v>
      </c>
      <c r="O1472" s="3">
        <v>6</v>
      </c>
      <c r="P1472" s="3">
        <v>0</v>
      </c>
      <c r="Q1472" s="3">
        <v>0</v>
      </c>
      <c r="R1472" s="3">
        <v>0</v>
      </c>
      <c r="S1472" s="3">
        <v>164</v>
      </c>
      <c r="T1472" s="3">
        <v>3964</v>
      </c>
      <c r="U1472" s="3">
        <v>0</v>
      </c>
      <c r="V1472" s="3">
        <v>14294</v>
      </c>
      <c r="W1472" s="3">
        <v>0</v>
      </c>
      <c r="X1472" s="3">
        <v>56143</v>
      </c>
      <c r="Y1472" s="3">
        <v>0</v>
      </c>
      <c r="Z1472" s="3">
        <v>0</v>
      </c>
      <c r="AA1472" s="3">
        <v>5460</v>
      </c>
      <c r="AB1472" s="3">
        <v>0</v>
      </c>
      <c r="AC1472" s="3">
        <v>0</v>
      </c>
      <c r="AD1472" s="3">
        <v>0</v>
      </c>
      <c r="AE1472" s="3">
        <v>0</v>
      </c>
      <c r="AF1472" s="33">
        <f t="shared" si="22"/>
        <v>108978</v>
      </c>
    </row>
    <row r="1473" spans="1:32" ht="13.5" thickBot="1" x14ac:dyDescent="0.25">
      <c r="A1473" s="6" t="s">
        <v>72</v>
      </c>
      <c r="B1473" s="3" t="s">
        <v>24</v>
      </c>
      <c r="C1473" s="3">
        <v>2000</v>
      </c>
      <c r="D1473" s="3">
        <v>0</v>
      </c>
      <c r="E1473" s="3">
        <v>89</v>
      </c>
      <c r="F1473" s="3">
        <v>0</v>
      </c>
      <c r="G1473" s="3">
        <v>26524</v>
      </c>
      <c r="H1473" s="3">
        <v>833</v>
      </c>
      <c r="I1473" s="3">
        <v>0</v>
      </c>
      <c r="J1473" s="3">
        <v>10808</v>
      </c>
      <c r="K1473" s="3">
        <v>309</v>
      </c>
      <c r="L1473" s="3">
        <v>1354</v>
      </c>
      <c r="M1473" s="3">
        <v>0</v>
      </c>
      <c r="N1473" s="3">
        <v>4132</v>
      </c>
      <c r="O1473" s="3">
        <v>0</v>
      </c>
      <c r="P1473" s="3">
        <v>0</v>
      </c>
      <c r="Q1473" s="3">
        <v>0</v>
      </c>
      <c r="R1473" s="3">
        <v>85</v>
      </c>
      <c r="S1473" s="3">
        <v>9867</v>
      </c>
      <c r="T1473" s="3">
        <v>99474</v>
      </c>
      <c r="U1473" s="3">
        <v>0</v>
      </c>
      <c r="V1473" s="3">
        <v>19966</v>
      </c>
      <c r="W1473" s="3">
        <v>1063</v>
      </c>
      <c r="X1473" s="3">
        <v>89037</v>
      </c>
      <c r="Y1473" s="3">
        <v>0</v>
      </c>
      <c r="Z1473" s="3">
        <v>0</v>
      </c>
      <c r="AA1473" s="3">
        <v>4874</v>
      </c>
      <c r="AB1473" s="3">
        <v>0</v>
      </c>
      <c r="AC1473" s="3">
        <v>0</v>
      </c>
      <c r="AD1473" s="3">
        <v>1952</v>
      </c>
      <c r="AE1473" s="3">
        <v>0</v>
      </c>
      <c r="AF1473" s="33">
        <f t="shared" si="22"/>
        <v>270367</v>
      </c>
    </row>
    <row r="1474" spans="1:32" ht="13.5" thickBot="1" x14ac:dyDescent="0.25">
      <c r="A1474" s="6" t="s">
        <v>72</v>
      </c>
      <c r="B1474" s="3" t="s">
        <v>25</v>
      </c>
      <c r="C1474" s="3">
        <v>2000</v>
      </c>
      <c r="D1474" s="3">
        <v>0</v>
      </c>
      <c r="E1474" s="3">
        <v>764</v>
      </c>
      <c r="F1474" s="3">
        <v>0</v>
      </c>
      <c r="G1474" s="3">
        <v>62000</v>
      </c>
      <c r="H1474" s="3">
        <v>231</v>
      </c>
      <c r="I1474" s="3">
        <v>0</v>
      </c>
      <c r="J1474" s="3">
        <v>2000</v>
      </c>
      <c r="K1474" s="3">
        <v>1674</v>
      </c>
      <c r="L1474" s="3">
        <v>500</v>
      </c>
      <c r="M1474" s="3">
        <v>0</v>
      </c>
      <c r="N1474" s="3">
        <v>6500</v>
      </c>
      <c r="O1474" s="3">
        <v>0</v>
      </c>
      <c r="P1474" s="3">
        <v>0</v>
      </c>
      <c r="Q1474" s="3">
        <v>0</v>
      </c>
      <c r="R1474" s="3">
        <v>1629</v>
      </c>
      <c r="S1474" s="3">
        <v>23000</v>
      </c>
      <c r="T1474" s="3">
        <v>86000</v>
      </c>
      <c r="U1474" s="3">
        <v>0</v>
      </c>
      <c r="V1474" s="3">
        <v>5000</v>
      </c>
      <c r="W1474" s="3">
        <v>1578</v>
      </c>
      <c r="X1474" s="3">
        <v>36000</v>
      </c>
      <c r="Y1474" s="3">
        <v>0</v>
      </c>
      <c r="Z1474" s="3">
        <v>0</v>
      </c>
      <c r="AA1474" s="3">
        <v>5000</v>
      </c>
      <c r="AB1474" s="3">
        <v>0</v>
      </c>
      <c r="AC1474" s="3">
        <v>0</v>
      </c>
      <c r="AD1474" s="3">
        <v>4000</v>
      </c>
      <c r="AE1474" s="3">
        <v>0</v>
      </c>
      <c r="AF1474" s="33">
        <f t="shared" si="22"/>
        <v>235876</v>
      </c>
    </row>
    <row r="1475" spans="1:32" ht="13.5" thickBot="1" x14ac:dyDescent="0.25">
      <c r="A1475" s="6" t="s">
        <v>72</v>
      </c>
      <c r="B1475" s="3" t="s">
        <v>26</v>
      </c>
      <c r="C1475" s="3">
        <v>2000</v>
      </c>
      <c r="D1475" s="3">
        <v>0</v>
      </c>
      <c r="E1475" s="3">
        <v>15</v>
      </c>
      <c r="F1475" s="3">
        <v>0</v>
      </c>
      <c r="G1475" s="3">
        <v>5656</v>
      </c>
      <c r="H1475" s="3">
        <v>1243</v>
      </c>
      <c r="I1475" s="3">
        <v>0</v>
      </c>
      <c r="J1475" s="3">
        <v>1035</v>
      </c>
      <c r="K1475" s="3">
        <v>0</v>
      </c>
      <c r="L1475" s="3">
        <v>469</v>
      </c>
      <c r="M1475" s="3">
        <v>0</v>
      </c>
      <c r="N1475" s="3">
        <v>515</v>
      </c>
      <c r="O1475" s="3">
        <v>0</v>
      </c>
      <c r="P1475" s="3">
        <v>0</v>
      </c>
      <c r="Q1475" s="3">
        <v>0</v>
      </c>
      <c r="R1475" s="3">
        <v>0</v>
      </c>
      <c r="S1475" s="3">
        <v>888</v>
      </c>
      <c r="T1475" s="3">
        <v>5225</v>
      </c>
      <c r="U1475" s="3">
        <v>0</v>
      </c>
      <c r="V1475" s="3">
        <v>2413</v>
      </c>
      <c r="W1475" s="3">
        <v>1378</v>
      </c>
      <c r="X1475" s="3">
        <v>50254</v>
      </c>
      <c r="Y1475" s="3">
        <v>0</v>
      </c>
      <c r="Z1475" s="3">
        <v>0</v>
      </c>
      <c r="AA1475" s="3">
        <v>78</v>
      </c>
      <c r="AB1475" s="3">
        <v>0</v>
      </c>
      <c r="AC1475" s="3">
        <v>0</v>
      </c>
      <c r="AD1475" s="3">
        <v>0</v>
      </c>
      <c r="AE1475" s="3">
        <v>0</v>
      </c>
      <c r="AF1475" s="33">
        <f t="shared" ref="AF1475:AF1538" si="23">SUM(D1475:AE1475)</f>
        <v>69169</v>
      </c>
    </row>
    <row r="1476" spans="1:32" ht="13.5" thickBot="1" x14ac:dyDescent="0.25">
      <c r="A1476" s="6" t="s">
        <v>72</v>
      </c>
      <c r="B1476" s="3" t="s">
        <v>27</v>
      </c>
      <c r="C1476" s="3">
        <v>2000</v>
      </c>
      <c r="D1476" s="3">
        <v>0</v>
      </c>
      <c r="E1476" s="3">
        <v>1599</v>
      </c>
      <c r="F1476" s="3">
        <v>0</v>
      </c>
      <c r="G1476" s="3">
        <v>11344</v>
      </c>
      <c r="H1476" s="3">
        <v>640</v>
      </c>
      <c r="I1476" s="3">
        <v>0</v>
      </c>
      <c r="J1476" s="3">
        <v>25221</v>
      </c>
      <c r="K1476" s="3">
        <v>0</v>
      </c>
      <c r="L1476" s="3">
        <v>0</v>
      </c>
      <c r="M1476" s="3">
        <v>0</v>
      </c>
      <c r="N1476" s="3">
        <v>2815</v>
      </c>
      <c r="O1476" s="3">
        <v>0</v>
      </c>
      <c r="P1476" s="3">
        <v>0</v>
      </c>
      <c r="Q1476" s="3">
        <v>0</v>
      </c>
      <c r="R1476" s="3">
        <v>0</v>
      </c>
      <c r="S1476" s="3">
        <v>1511</v>
      </c>
      <c r="T1476" s="3">
        <v>11207</v>
      </c>
      <c r="U1476" s="3">
        <v>0</v>
      </c>
      <c r="V1476" s="3">
        <v>8542</v>
      </c>
      <c r="W1476" s="3">
        <v>0</v>
      </c>
      <c r="X1476" s="3">
        <v>68645</v>
      </c>
      <c r="Y1476" s="3">
        <v>0</v>
      </c>
      <c r="Z1476" s="3">
        <v>0</v>
      </c>
      <c r="AA1476" s="3">
        <v>5441</v>
      </c>
      <c r="AB1476" s="3">
        <v>0</v>
      </c>
      <c r="AC1476" s="3">
        <v>0</v>
      </c>
      <c r="AD1476" s="3">
        <v>0</v>
      </c>
      <c r="AE1476" s="3">
        <v>0</v>
      </c>
      <c r="AF1476" s="33">
        <f t="shared" si="23"/>
        <v>136965</v>
      </c>
    </row>
    <row r="1477" spans="1:32" ht="13.5" thickBot="1" x14ac:dyDescent="0.25">
      <c r="A1477" s="6" t="s">
        <v>72</v>
      </c>
      <c r="B1477" s="3" t="s">
        <v>28</v>
      </c>
      <c r="C1477" s="3">
        <v>2000</v>
      </c>
      <c r="D1477" s="3">
        <v>0</v>
      </c>
      <c r="E1477" s="3">
        <v>2033</v>
      </c>
      <c r="F1477" s="3">
        <v>0</v>
      </c>
      <c r="G1477" s="3">
        <v>9357</v>
      </c>
      <c r="H1477" s="3">
        <v>21</v>
      </c>
      <c r="I1477" s="3">
        <v>0</v>
      </c>
      <c r="J1477" s="3">
        <v>22112</v>
      </c>
      <c r="K1477" s="3">
        <v>0</v>
      </c>
      <c r="L1477" s="3">
        <v>0</v>
      </c>
      <c r="M1477" s="3">
        <v>0</v>
      </c>
      <c r="N1477" s="3">
        <v>13586</v>
      </c>
      <c r="O1477" s="3">
        <v>0</v>
      </c>
      <c r="P1477" s="3">
        <v>0</v>
      </c>
      <c r="Q1477" s="3">
        <v>0</v>
      </c>
      <c r="R1477" s="3">
        <v>0</v>
      </c>
      <c r="S1477" s="3">
        <v>2080</v>
      </c>
      <c r="T1477" s="3">
        <v>125344</v>
      </c>
      <c r="U1477" s="3">
        <v>0</v>
      </c>
      <c r="V1477" s="3">
        <v>0</v>
      </c>
      <c r="W1477" s="3">
        <v>0</v>
      </c>
      <c r="X1477" s="3">
        <v>10790</v>
      </c>
      <c r="Y1477" s="3">
        <v>0</v>
      </c>
      <c r="Z1477" s="3">
        <v>0</v>
      </c>
      <c r="AA1477" s="3">
        <v>20170</v>
      </c>
      <c r="AB1477" s="3">
        <v>0</v>
      </c>
      <c r="AC1477" s="3">
        <v>0</v>
      </c>
      <c r="AD1477" s="3">
        <v>277</v>
      </c>
      <c r="AE1477" s="3">
        <v>0</v>
      </c>
      <c r="AF1477" s="33">
        <f t="shared" si="23"/>
        <v>205770</v>
      </c>
    </row>
    <row r="1478" spans="1:32" ht="13.5" thickBot="1" x14ac:dyDescent="0.25">
      <c r="A1478" s="6" t="s">
        <v>72</v>
      </c>
      <c r="B1478" s="3" t="s">
        <v>29</v>
      </c>
      <c r="C1478" s="3">
        <v>2000</v>
      </c>
      <c r="D1478" s="3">
        <v>0</v>
      </c>
      <c r="E1478" s="3">
        <v>2322</v>
      </c>
      <c r="F1478" s="3">
        <v>0</v>
      </c>
      <c r="G1478" s="3">
        <v>0</v>
      </c>
      <c r="H1478" s="3">
        <v>0</v>
      </c>
      <c r="I1478" s="3">
        <v>0</v>
      </c>
      <c r="J1478" s="3">
        <v>706</v>
      </c>
      <c r="K1478" s="3">
        <v>0</v>
      </c>
      <c r="L1478" s="3">
        <v>446</v>
      </c>
      <c r="M1478" s="3">
        <v>0</v>
      </c>
      <c r="N1478" s="3">
        <v>1308</v>
      </c>
      <c r="O1478" s="3">
        <v>0</v>
      </c>
      <c r="P1478" s="3">
        <v>0</v>
      </c>
      <c r="Q1478" s="3">
        <v>0</v>
      </c>
      <c r="R1478" s="3">
        <v>0</v>
      </c>
      <c r="S1478" s="3">
        <v>1738</v>
      </c>
      <c r="T1478" s="3">
        <v>48088</v>
      </c>
      <c r="U1478" s="3">
        <v>0</v>
      </c>
      <c r="V1478" s="3">
        <v>754</v>
      </c>
      <c r="W1478" s="3">
        <v>0</v>
      </c>
      <c r="X1478" s="3">
        <v>44850</v>
      </c>
      <c r="Y1478" s="3">
        <v>0</v>
      </c>
      <c r="Z1478" s="3">
        <v>0</v>
      </c>
      <c r="AA1478" s="3">
        <v>40</v>
      </c>
      <c r="AB1478" s="3">
        <v>0</v>
      </c>
      <c r="AC1478" s="3">
        <v>0</v>
      </c>
      <c r="AD1478" s="3">
        <v>0</v>
      </c>
      <c r="AE1478" s="3">
        <v>0</v>
      </c>
      <c r="AF1478" s="33">
        <f t="shared" si="23"/>
        <v>100252</v>
      </c>
    </row>
    <row r="1479" spans="1:32" ht="13.5" thickBot="1" x14ac:dyDescent="0.25">
      <c r="A1479" s="6" t="s">
        <v>72</v>
      </c>
      <c r="B1479" s="3" t="s">
        <v>30</v>
      </c>
      <c r="C1479" s="3">
        <v>2000</v>
      </c>
      <c r="D1479" s="3">
        <v>0</v>
      </c>
      <c r="E1479" s="3">
        <v>3</v>
      </c>
      <c r="F1479" s="3">
        <v>0</v>
      </c>
      <c r="G1479" s="3">
        <v>466</v>
      </c>
      <c r="H1479" s="3">
        <v>815</v>
      </c>
      <c r="I1479" s="3">
        <v>0</v>
      </c>
      <c r="J1479" s="3">
        <v>174</v>
      </c>
      <c r="K1479" s="3">
        <v>0</v>
      </c>
      <c r="L1479" s="3">
        <v>50</v>
      </c>
      <c r="M1479" s="3">
        <v>0</v>
      </c>
      <c r="N1479" s="3">
        <v>0</v>
      </c>
      <c r="O1479" s="3">
        <v>0</v>
      </c>
      <c r="P1479" s="3">
        <v>0</v>
      </c>
      <c r="Q1479" s="3">
        <v>0</v>
      </c>
      <c r="R1479" s="3">
        <v>0</v>
      </c>
      <c r="S1479" s="3">
        <v>4</v>
      </c>
      <c r="T1479" s="3">
        <v>74</v>
      </c>
      <c r="U1479" s="3">
        <v>0</v>
      </c>
      <c r="V1479" s="3">
        <v>313</v>
      </c>
      <c r="W1479" s="3">
        <v>0</v>
      </c>
      <c r="X1479" s="3">
        <v>1472</v>
      </c>
      <c r="Y1479" s="3">
        <v>0</v>
      </c>
      <c r="Z1479" s="3">
        <v>0</v>
      </c>
      <c r="AA1479" s="3">
        <v>43</v>
      </c>
      <c r="AB1479" s="3">
        <v>0</v>
      </c>
      <c r="AC1479" s="3">
        <v>0</v>
      </c>
      <c r="AD1479" s="3">
        <v>0</v>
      </c>
      <c r="AE1479" s="3">
        <v>0</v>
      </c>
      <c r="AF1479" s="33">
        <f t="shared" si="23"/>
        <v>3414</v>
      </c>
    </row>
    <row r="1480" spans="1:32" ht="13.5" thickBot="1" x14ac:dyDescent="0.25">
      <c r="A1480" s="6" t="s">
        <v>72</v>
      </c>
      <c r="B1480" s="3" t="s">
        <v>31</v>
      </c>
      <c r="C1480" s="3">
        <v>2000</v>
      </c>
      <c r="D1480" s="3">
        <v>0</v>
      </c>
      <c r="E1480" s="3">
        <v>520</v>
      </c>
      <c r="F1480" s="3">
        <v>0</v>
      </c>
      <c r="G1480" s="3">
        <v>1217</v>
      </c>
      <c r="H1480" s="3">
        <v>266</v>
      </c>
      <c r="I1480" s="3">
        <v>0</v>
      </c>
      <c r="J1480" s="3">
        <v>6391</v>
      </c>
      <c r="K1480" s="3">
        <v>0</v>
      </c>
      <c r="L1480" s="3">
        <v>0</v>
      </c>
      <c r="M1480" s="3">
        <v>0</v>
      </c>
      <c r="N1480" s="3">
        <v>1724</v>
      </c>
      <c r="O1480" s="3">
        <v>0</v>
      </c>
      <c r="P1480" s="3">
        <v>0</v>
      </c>
      <c r="Q1480" s="3">
        <v>0</v>
      </c>
      <c r="R1480" s="3">
        <v>0</v>
      </c>
      <c r="S1480" s="3">
        <v>635</v>
      </c>
      <c r="T1480" s="3">
        <v>3431</v>
      </c>
      <c r="U1480" s="3">
        <v>0</v>
      </c>
      <c r="V1480" s="3">
        <v>13</v>
      </c>
      <c r="W1480" s="3">
        <v>0</v>
      </c>
      <c r="X1480" s="3">
        <v>9677</v>
      </c>
      <c r="Y1480" s="3">
        <v>0</v>
      </c>
      <c r="Z1480" s="3">
        <v>0</v>
      </c>
      <c r="AA1480" s="3">
        <v>109</v>
      </c>
      <c r="AB1480" s="3">
        <v>0</v>
      </c>
      <c r="AC1480" s="3">
        <v>0</v>
      </c>
      <c r="AD1480" s="3">
        <v>0</v>
      </c>
      <c r="AE1480" s="3">
        <v>0</v>
      </c>
      <c r="AF1480" s="33">
        <f t="shared" si="23"/>
        <v>23983</v>
      </c>
    </row>
    <row r="1481" spans="1:32" ht="13.5" thickBot="1" x14ac:dyDescent="0.25">
      <c r="A1481" s="6" t="s">
        <v>72</v>
      </c>
      <c r="B1481" s="3" t="s">
        <v>32</v>
      </c>
      <c r="C1481" s="3">
        <v>2000</v>
      </c>
      <c r="D1481" s="3">
        <v>0</v>
      </c>
      <c r="E1481" s="3">
        <v>0</v>
      </c>
      <c r="F1481" s="3">
        <v>0</v>
      </c>
      <c r="G1481" s="3">
        <v>62628</v>
      </c>
      <c r="H1481" s="3">
        <v>279</v>
      </c>
      <c r="I1481" s="3">
        <v>0</v>
      </c>
      <c r="J1481" s="3">
        <v>13513</v>
      </c>
      <c r="K1481" s="3">
        <v>566</v>
      </c>
      <c r="L1481" s="3">
        <v>2241</v>
      </c>
      <c r="M1481" s="3">
        <v>0</v>
      </c>
      <c r="N1481" s="3">
        <v>7881</v>
      </c>
      <c r="O1481" s="3">
        <v>0</v>
      </c>
      <c r="P1481" s="3">
        <v>0</v>
      </c>
      <c r="Q1481" s="3">
        <v>0</v>
      </c>
      <c r="R1481" s="3">
        <v>0</v>
      </c>
      <c r="S1481" s="3">
        <v>24518</v>
      </c>
      <c r="T1481" s="3">
        <v>281700</v>
      </c>
      <c r="U1481" s="3">
        <v>0</v>
      </c>
      <c r="V1481" s="3">
        <v>19564</v>
      </c>
      <c r="W1481" s="3">
        <v>1805</v>
      </c>
      <c r="X1481" s="3">
        <v>127203</v>
      </c>
      <c r="Y1481" s="3">
        <v>0</v>
      </c>
      <c r="Z1481" s="3">
        <v>0</v>
      </c>
      <c r="AA1481" s="3">
        <v>6056</v>
      </c>
      <c r="AB1481" s="3">
        <v>0</v>
      </c>
      <c r="AC1481" s="3">
        <v>0</v>
      </c>
      <c r="AD1481" s="3">
        <v>7661</v>
      </c>
      <c r="AE1481" s="3">
        <v>0</v>
      </c>
      <c r="AF1481" s="33">
        <f t="shared" si="23"/>
        <v>555615</v>
      </c>
    </row>
    <row r="1482" spans="1:32" ht="13.5" thickBot="1" x14ac:dyDescent="0.25">
      <c r="A1482" s="6" t="s">
        <v>73</v>
      </c>
      <c r="B1482" s="3" t="s">
        <v>33</v>
      </c>
      <c r="C1482" s="3">
        <v>2000</v>
      </c>
      <c r="D1482" s="3">
        <v>0</v>
      </c>
      <c r="E1482" s="3">
        <v>0</v>
      </c>
      <c r="F1482" s="3">
        <v>0</v>
      </c>
      <c r="G1482" s="3">
        <v>638</v>
      </c>
      <c r="H1482" s="3">
        <v>0</v>
      </c>
      <c r="I1482" s="3">
        <v>0</v>
      </c>
      <c r="J1482" s="3">
        <v>100</v>
      </c>
      <c r="K1482" s="3">
        <v>0</v>
      </c>
      <c r="L1482" s="3">
        <v>13</v>
      </c>
      <c r="M1482" s="3">
        <v>0</v>
      </c>
      <c r="N1482" s="3">
        <v>39</v>
      </c>
      <c r="O1482" s="3">
        <v>0</v>
      </c>
      <c r="P1482" s="3">
        <v>0</v>
      </c>
      <c r="Q1482" s="3">
        <v>0</v>
      </c>
      <c r="R1482" s="3">
        <v>0</v>
      </c>
      <c r="S1482" s="3">
        <v>127</v>
      </c>
      <c r="T1482" s="3">
        <v>2443</v>
      </c>
      <c r="U1482" s="3">
        <v>0</v>
      </c>
      <c r="V1482" s="3">
        <v>305</v>
      </c>
      <c r="W1482" s="3">
        <v>167</v>
      </c>
      <c r="X1482" s="3">
        <v>536</v>
      </c>
      <c r="Y1482" s="3">
        <v>0</v>
      </c>
      <c r="Z1482" s="3">
        <v>0</v>
      </c>
      <c r="AA1482" s="3">
        <v>121</v>
      </c>
      <c r="AB1482" s="3">
        <v>0</v>
      </c>
      <c r="AC1482" s="3">
        <v>0</v>
      </c>
      <c r="AD1482" s="3">
        <v>22</v>
      </c>
      <c r="AE1482" s="3">
        <v>0</v>
      </c>
      <c r="AF1482" s="33">
        <f t="shared" si="23"/>
        <v>4511</v>
      </c>
    </row>
    <row r="1483" spans="1:32" ht="13.5" thickBot="1" x14ac:dyDescent="0.25">
      <c r="A1483" s="6" t="s">
        <v>73</v>
      </c>
      <c r="B1483" s="25" t="s">
        <v>34</v>
      </c>
      <c r="C1483" s="3">
        <v>2000</v>
      </c>
      <c r="D1483" s="3">
        <v>0</v>
      </c>
      <c r="E1483" s="3">
        <v>0</v>
      </c>
      <c r="F1483" s="3">
        <v>0</v>
      </c>
      <c r="G1483" s="3">
        <v>134</v>
      </c>
      <c r="H1483" s="3">
        <v>0</v>
      </c>
      <c r="I1483" s="3">
        <v>0</v>
      </c>
      <c r="J1483" s="3">
        <v>0</v>
      </c>
      <c r="K1483" s="3">
        <v>0</v>
      </c>
      <c r="L1483" s="3">
        <v>114</v>
      </c>
      <c r="M1483" s="3">
        <v>0</v>
      </c>
      <c r="N1483" s="3">
        <v>0</v>
      </c>
      <c r="O1483" s="3">
        <v>0</v>
      </c>
      <c r="P1483" s="3">
        <v>0</v>
      </c>
      <c r="Q1483" s="3">
        <v>0</v>
      </c>
      <c r="R1483" s="3">
        <v>0</v>
      </c>
      <c r="S1483" s="3">
        <v>0</v>
      </c>
      <c r="T1483" s="3">
        <v>22956</v>
      </c>
      <c r="U1483" s="3">
        <v>0</v>
      </c>
      <c r="V1483" s="3">
        <v>176</v>
      </c>
      <c r="W1483" s="3">
        <v>17</v>
      </c>
      <c r="X1483" s="3">
        <v>497</v>
      </c>
      <c r="Y1483" s="3">
        <v>0</v>
      </c>
      <c r="Z1483" s="3">
        <v>0</v>
      </c>
      <c r="AA1483" s="3">
        <v>0</v>
      </c>
      <c r="AB1483" s="3">
        <v>0</v>
      </c>
      <c r="AC1483" s="3">
        <v>0</v>
      </c>
      <c r="AD1483" s="3">
        <v>0</v>
      </c>
      <c r="AE1483" s="3">
        <v>0</v>
      </c>
      <c r="AF1483" s="33">
        <f t="shared" si="23"/>
        <v>23894</v>
      </c>
    </row>
    <row r="1484" spans="1:32" ht="13.5" thickBot="1" x14ac:dyDescent="0.25">
      <c r="A1484" s="6" t="s">
        <v>73</v>
      </c>
      <c r="B1484" s="25" t="s">
        <v>35</v>
      </c>
      <c r="C1484" s="3">
        <v>2000</v>
      </c>
      <c r="D1484" s="3">
        <v>0</v>
      </c>
      <c r="E1484" s="3">
        <v>0</v>
      </c>
      <c r="F1484" s="3">
        <v>0</v>
      </c>
      <c r="G1484" s="3">
        <v>9803</v>
      </c>
      <c r="H1484" s="3">
        <v>308</v>
      </c>
      <c r="I1484" s="3">
        <v>0</v>
      </c>
      <c r="J1484" s="3">
        <v>1977</v>
      </c>
      <c r="K1484" s="3">
        <v>2028</v>
      </c>
      <c r="L1484" s="3">
        <v>89</v>
      </c>
      <c r="M1484" s="3">
        <v>0</v>
      </c>
      <c r="N1484" s="3">
        <v>1272</v>
      </c>
      <c r="O1484" s="3">
        <v>0</v>
      </c>
      <c r="P1484" s="3">
        <v>0</v>
      </c>
      <c r="Q1484" s="3">
        <v>0</v>
      </c>
      <c r="R1484" s="3">
        <v>1832</v>
      </c>
      <c r="S1484" s="3">
        <v>1606</v>
      </c>
      <c r="T1484" s="3">
        <v>0</v>
      </c>
      <c r="U1484" s="3">
        <v>0</v>
      </c>
      <c r="V1484" s="3">
        <v>0</v>
      </c>
      <c r="W1484" s="3">
        <v>943</v>
      </c>
      <c r="X1484" s="3">
        <v>0</v>
      </c>
      <c r="Y1484" s="3">
        <v>0</v>
      </c>
      <c r="Z1484" s="3">
        <v>0</v>
      </c>
      <c r="AA1484" s="3">
        <v>0</v>
      </c>
      <c r="AB1484" s="3">
        <v>0</v>
      </c>
      <c r="AC1484" s="3">
        <v>0</v>
      </c>
      <c r="AD1484" s="3">
        <v>0</v>
      </c>
      <c r="AE1484" s="3">
        <v>0</v>
      </c>
      <c r="AF1484" s="33">
        <f t="shared" si="23"/>
        <v>19858</v>
      </c>
    </row>
    <row r="1485" spans="1:32" ht="13.5" thickBot="1" x14ac:dyDescent="0.25">
      <c r="A1485" s="6" t="s">
        <v>73</v>
      </c>
      <c r="B1485" s="25" t="s">
        <v>36</v>
      </c>
      <c r="C1485" s="3">
        <v>2000</v>
      </c>
      <c r="D1485" s="3">
        <v>0</v>
      </c>
      <c r="E1485" s="3">
        <v>0</v>
      </c>
      <c r="F1485" s="3">
        <v>0</v>
      </c>
      <c r="G1485" s="3">
        <v>0</v>
      </c>
      <c r="H1485" s="3">
        <v>0</v>
      </c>
      <c r="I1485" s="3">
        <v>0</v>
      </c>
      <c r="J1485" s="3">
        <v>0</v>
      </c>
      <c r="K1485" s="3">
        <v>0</v>
      </c>
      <c r="L1485" s="3">
        <v>0</v>
      </c>
      <c r="M1485" s="3">
        <v>0</v>
      </c>
      <c r="N1485" s="3">
        <v>0</v>
      </c>
      <c r="O1485" s="3">
        <v>0</v>
      </c>
      <c r="P1485" s="3">
        <v>0</v>
      </c>
      <c r="Q1485" s="3">
        <v>0</v>
      </c>
      <c r="R1485" s="3">
        <v>0</v>
      </c>
      <c r="S1485" s="3">
        <v>0</v>
      </c>
      <c r="T1485" s="3">
        <v>0</v>
      </c>
      <c r="U1485" s="3">
        <v>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3">
        <v>0</v>
      </c>
      <c r="AB1485" s="3">
        <v>0</v>
      </c>
      <c r="AC1485" s="3">
        <v>0</v>
      </c>
      <c r="AD1485" s="3">
        <v>0</v>
      </c>
      <c r="AE1485" s="3">
        <v>0</v>
      </c>
      <c r="AF1485" s="33">
        <f t="shared" si="23"/>
        <v>0</v>
      </c>
    </row>
    <row r="1486" spans="1:32" ht="13.5" thickBot="1" x14ac:dyDescent="0.25">
      <c r="A1486" s="6" t="s">
        <v>73</v>
      </c>
      <c r="B1486" s="25" t="s">
        <v>37</v>
      </c>
      <c r="C1486" s="3">
        <v>2000</v>
      </c>
      <c r="D1486" s="3">
        <v>0</v>
      </c>
      <c r="E1486" s="3">
        <v>0</v>
      </c>
      <c r="F1486" s="3">
        <v>0</v>
      </c>
      <c r="G1486" s="3">
        <v>558</v>
      </c>
      <c r="H1486" s="3">
        <v>14</v>
      </c>
      <c r="I1486" s="3">
        <v>0</v>
      </c>
      <c r="J1486" s="3">
        <v>95</v>
      </c>
      <c r="K1486" s="3">
        <v>124</v>
      </c>
      <c r="L1486" s="3">
        <v>37</v>
      </c>
      <c r="M1486" s="3">
        <v>0</v>
      </c>
      <c r="N1486" s="3">
        <v>27</v>
      </c>
      <c r="O1486" s="3">
        <v>0</v>
      </c>
      <c r="P1486" s="3">
        <v>0</v>
      </c>
      <c r="Q1486" s="3">
        <v>0</v>
      </c>
      <c r="R1486" s="3">
        <v>0</v>
      </c>
      <c r="S1486" s="3">
        <v>59</v>
      </c>
      <c r="T1486" s="3">
        <v>667</v>
      </c>
      <c r="U1486" s="3">
        <v>0</v>
      </c>
      <c r="V1486" s="3">
        <v>24</v>
      </c>
      <c r="W1486" s="3">
        <v>16</v>
      </c>
      <c r="X1486" s="3">
        <v>300</v>
      </c>
      <c r="Y1486" s="3">
        <v>0</v>
      </c>
      <c r="Z1486" s="3">
        <v>0</v>
      </c>
      <c r="AA1486" s="3">
        <v>55</v>
      </c>
      <c r="AB1486" s="3">
        <v>0</v>
      </c>
      <c r="AC1486" s="3">
        <v>0</v>
      </c>
      <c r="AD1486" s="3">
        <v>0</v>
      </c>
      <c r="AE1486" s="3">
        <v>0</v>
      </c>
      <c r="AF1486" s="33">
        <f t="shared" si="23"/>
        <v>1976</v>
      </c>
    </row>
    <row r="1487" spans="1:32" ht="13.5" thickBot="1" x14ac:dyDescent="0.25">
      <c r="A1487" s="6" t="s">
        <v>73</v>
      </c>
      <c r="B1487" s="25" t="s">
        <v>38</v>
      </c>
      <c r="C1487" s="3">
        <v>2000</v>
      </c>
      <c r="D1487" s="3">
        <v>0</v>
      </c>
      <c r="E1487" s="3">
        <v>0</v>
      </c>
      <c r="F1487" s="3">
        <v>0</v>
      </c>
      <c r="G1487" s="3">
        <v>2652</v>
      </c>
      <c r="H1487" s="3">
        <v>0</v>
      </c>
      <c r="I1487" s="3">
        <v>0</v>
      </c>
      <c r="J1487" s="3">
        <v>320</v>
      </c>
      <c r="K1487" s="3">
        <v>627</v>
      </c>
      <c r="L1487" s="3">
        <v>63</v>
      </c>
      <c r="M1487" s="3">
        <v>0</v>
      </c>
      <c r="N1487" s="3">
        <v>185</v>
      </c>
      <c r="O1487" s="3">
        <v>0</v>
      </c>
      <c r="P1487" s="3">
        <v>0</v>
      </c>
      <c r="Q1487" s="3">
        <v>0</v>
      </c>
      <c r="R1487" s="3">
        <v>1</v>
      </c>
      <c r="S1487" s="3">
        <v>239</v>
      </c>
      <c r="T1487" s="3">
        <v>2006</v>
      </c>
      <c r="U1487" s="3">
        <v>0</v>
      </c>
      <c r="V1487" s="3">
        <v>56</v>
      </c>
      <c r="W1487" s="3">
        <v>206</v>
      </c>
      <c r="X1487" s="3">
        <v>175</v>
      </c>
      <c r="Y1487" s="3">
        <v>0</v>
      </c>
      <c r="Z1487" s="3">
        <v>0</v>
      </c>
      <c r="AA1487" s="3">
        <v>276</v>
      </c>
      <c r="AB1487" s="3">
        <v>0</v>
      </c>
      <c r="AC1487" s="3">
        <v>0</v>
      </c>
      <c r="AD1487" s="3">
        <v>15</v>
      </c>
      <c r="AE1487" s="3">
        <v>0</v>
      </c>
      <c r="AF1487" s="33">
        <f t="shared" si="23"/>
        <v>6821</v>
      </c>
    </row>
    <row r="1488" spans="1:32" ht="13.5" thickBot="1" x14ac:dyDescent="0.25">
      <c r="A1488" s="6" t="s">
        <v>73</v>
      </c>
      <c r="B1488" s="25" t="s">
        <v>39</v>
      </c>
      <c r="C1488" s="3">
        <v>2000</v>
      </c>
      <c r="D1488" s="3">
        <v>0</v>
      </c>
      <c r="E1488" s="3">
        <v>0</v>
      </c>
      <c r="F1488" s="3">
        <v>0</v>
      </c>
      <c r="G1488" s="3">
        <v>463</v>
      </c>
      <c r="H1488" s="3">
        <v>0</v>
      </c>
      <c r="I1488" s="3">
        <v>0</v>
      </c>
      <c r="J1488" s="3">
        <v>36</v>
      </c>
      <c r="K1488" s="3">
        <v>0</v>
      </c>
      <c r="L1488" s="3">
        <v>141</v>
      </c>
      <c r="M1488" s="3">
        <v>0</v>
      </c>
      <c r="N1488" s="3">
        <v>1578</v>
      </c>
      <c r="O1488" s="3">
        <v>0</v>
      </c>
      <c r="P1488" s="3">
        <v>0</v>
      </c>
      <c r="Q1488" s="3">
        <v>0</v>
      </c>
      <c r="R1488" s="3">
        <v>0</v>
      </c>
      <c r="S1488" s="3">
        <v>665</v>
      </c>
      <c r="T1488" s="3">
        <v>70882</v>
      </c>
      <c r="U1488" s="3">
        <v>0</v>
      </c>
      <c r="V1488" s="3">
        <v>586</v>
      </c>
      <c r="W1488" s="3">
        <v>39</v>
      </c>
      <c r="X1488" s="3">
        <v>3436</v>
      </c>
      <c r="Y1488" s="3">
        <v>0</v>
      </c>
      <c r="Z1488" s="3">
        <v>0</v>
      </c>
      <c r="AA1488" s="3">
        <v>178</v>
      </c>
      <c r="AB1488" s="3">
        <v>0</v>
      </c>
      <c r="AC1488" s="3">
        <v>0</v>
      </c>
      <c r="AD1488" s="3">
        <v>0</v>
      </c>
      <c r="AE1488" s="3">
        <v>0</v>
      </c>
      <c r="AF1488" s="33">
        <f t="shared" si="23"/>
        <v>78004</v>
      </c>
    </row>
    <row r="1489" spans="1:32" ht="13.5" thickBot="1" x14ac:dyDescent="0.25">
      <c r="A1489" s="6" t="s">
        <v>73</v>
      </c>
      <c r="B1489" s="25" t="s">
        <v>40</v>
      </c>
      <c r="C1489" s="3">
        <v>2000</v>
      </c>
      <c r="D1489" s="3">
        <v>0</v>
      </c>
      <c r="E1489" s="3">
        <v>0</v>
      </c>
      <c r="F1489" s="3">
        <v>0</v>
      </c>
      <c r="G1489" s="3">
        <v>12809</v>
      </c>
      <c r="H1489" s="3">
        <v>265</v>
      </c>
      <c r="I1489" s="3">
        <v>0</v>
      </c>
      <c r="J1489" s="3">
        <v>2684</v>
      </c>
      <c r="K1489" s="3">
        <v>1191</v>
      </c>
      <c r="L1489" s="3">
        <v>3710</v>
      </c>
      <c r="M1489" s="3">
        <v>0</v>
      </c>
      <c r="N1489" s="3">
        <v>9297</v>
      </c>
      <c r="O1489" s="3">
        <v>0</v>
      </c>
      <c r="P1489" s="3">
        <v>0</v>
      </c>
      <c r="Q1489" s="3">
        <v>0</v>
      </c>
      <c r="R1489" s="3">
        <v>34</v>
      </c>
      <c r="S1489" s="3">
        <v>7512</v>
      </c>
      <c r="T1489" s="3">
        <v>93524</v>
      </c>
      <c r="U1489" s="3">
        <v>0</v>
      </c>
      <c r="V1489" s="3">
        <v>8406</v>
      </c>
      <c r="W1489" s="3">
        <v>743</v>
      </c>
      <c r="X1489" s="3">
        <v>16885</v>
      </c>
      <c r="Y1489" s="3">
        <v>0</v>
      </c>
      <c r="Z1489" s="3">
        <v>0</v>
      </c>
      <c r="AA1489" s="3">
        <v>3376</v>
      </c>
      <c r="AB1489" s="3">
        <v>0</v>
      </c>
      <c r="AC1489" s="3">
        <v>0</v>
      </c>
      <c r="AD1489" s="3">
        <v>439</v>
      </c>
      <c r="AE1489" s="3">
        <v>0</v>
      </c>
      <c r="AF1489" s="33">
        <f t="shared" si="23"/>
        <v>160875</v>
      </c>
    </row>
    <row r="1490" spans="1:32" ht="13.5" thickBot="1" x14ac:dyDescent="0.25">
      <c r="A1490" s="6" t="s">
        <v>73</v>
      </c>
      <c r="B1490" s="25" t="s">
        <v>41</v>
      </c>
      <c r="C1490" s="3">
        <v>2000</v>
      </c>
      <c r="D1490" s="3">
        <v>0</v>
      </c>
      <c r="E1490" s="3">
        <v>0</v>
      </c>
      <c r="F1490" s="3">
        <v>0</v>
      </c>
      <c r="G1490" s="3">
        <v>8408</v>
      </c>
      <c r="H1490" s="3">
        <v>58</v>
      </c>
      <c r="I1490" s="3">
        <v>0</v>
      </c>
      <c r="J1490" s="3">
        <v>10383</v>
      </c>
      <c r="K1490" s="3">
        <v>0</v>
      </c>
      <c r="L1490" s="3">
        <v>24452</v>
      </c>
      <c r="M1490" s="3">
        <v>0</v>
      </c>
      <c r="N1490" s="3">
        <v>33060</v>
      </c>
      <c r="O1490" s="3">
        <v>0</v>
      </c>
      <c r="P1490" s="3">
        <v>0</v>
      </c>
      <c r="Q1490" s="3">
        <v>0</v>
      </c>
      <c r="R1490" s="3">
        <v>0</v>
      </c>
      <c r="S1490" s="3">
        <v>8614</v>
      </c>
      <c r="T1490" s="3">
        <v>79880</v>
      </c>
      <c r="U1490" s="3">
        <v>0</v>
      </c>
      <c r="V1490" s="3">
        <v>29093</v>
      </c>
      <c r="W1490" s="3">
        <v>0</v>
      </c>
      <c r="X1490" s="3">
        <v>108890</v>
      </c>
      <c r="Y1490" s="3">
        <v>0</v>
      </c>
      <c r="Z1490" s="3">
        <v>0</v>
      </c>
      <c r="AA1490" s="3">
        <v>7534</v>
      </c>
      <c r="AB1490" s="3">
        <v>0</v>
      </c>
      <c r="AC1490" s="3">
        <v>0</v>
      </c>
      <c r="AD1490" s="3">
        <v>340</v>
      </c>
      <c r="AE1490" s="3">
        <v>0</v>
      </c>
      <c r="AF1490" s="33">
        <f t="shared" si="23"/>
        <v>310712</v>
      </c>
    </row>
    <row r="1491" spans="1:32" ht="13.5" thickBot="1" x14ac:dyDescent="0.25">
      <c r="A1491" s="6" t="s">
        <v>73</v>
      </c>
      <c r="B1491" s="25" t="s">
        <v>42</v>
      </c>
      <c r="C1491" s="3">
        <v>2000</v>
      </c>
      <c r="D1491" s="3">
        <v>0</v>
      </c>
      <c r="E1491" s="3">
        <v>0</v>
      </c>
      <c r="F1491" s="3">
        <v>0</v>
      </c>
      <c r="G1491" s="3">
        <v>56</v>
      </c>
      <c r="H1491" s="3">
        <v>0</v>
      </c>
      <c r="I1491" s="3">
        <v>0</v>
      </c>
      <c r="J1491" s="3">
        <v>4</v>
      </c>
      <c r="K1491" s="3">
        <v>11</v>
      </c>
      <c r="L1491" s="3">
        <v>2</v>
      </c>
      <c r="M1491" s="3">
        <v>0</v>
      </c>
      <c r="N1491" s="3">
        <v>18</v>
      </c>
      <c r="O1491" s="3">
        <v>0</v>
      </c>
      <c r="P1491" s="3">
        <v>0</v>
      </c>
      <c r="Q1491" s="3">
        <v>0</v>
      </c>
      <c r="R1491" s="3">
        <v>0</v>
      </c>
      <c r="S1491" s="3">
        <v>47</v>
      </c>
      <c r="T1491" s="3">
        <v>275</v>
      </c>
      <c r="U1491" s="3">
        <v>0</v>
      </c>
      <c r="V1491" s="3">
        <v>172</v>
      </c>
      <c r="W1491" s="3">
        <v>0</v>
      </c>
      <c r="X1491" s="3">
        <v>232</v>
      </c>
      <c r="Y1491" s="3">
        <v>0</v>
      </c>
      <c r="Z1491" s="3">
        <v>0</v>
      </c>
      <c r="AA1491" s="3">
        <v>512</v>
      </c>
      <c r="AB1491" s="3">
        <v>0</v>
      </c>
      <c r="AC1491" s="3">
        <v>0</v>
      </c>
      <c r="AD1491" s="3">
        <v>0</v>
      </c>
      <c r="AE1491" s="3">
        <v>0</v>
      </c>
      <c r="AF1491" s="33">
        <f t="shared" si="23"/>
        <v>1329</v>
      </c>
    </row>
    <row r="1492" spans="1:32" ht="13.5" thickBot="1" x14ac:dyDescent="0.25">
      <c r="A1492" s="6" t="s">
        <v>73</v>
      </c>
      <c r="B1492" s="25" t="s">
        <v>43</v>
      </c>
      <c r="C1492" s="3">
        <v>2000</v>
      </c>
      <c r="D1492" s="3">
        <v>0</v>
      </c>
      <c r="E1492" s="3">
        <v>0</v>
      </c>
      <c r="F1492" s="3">
        <v>0</v>
      </c>
      <c r="G1492" s="3">
        <v>1772</v>
      </c>
      <c r="H1492" s="3">
        <v>45</v>
      </c>
      <c r="I1492" s="3">
        <v>0</v>
      </c>
      <c r="J1492" s="3">
        <v>141</v>
      </c>
      <c r="K1492" s="3">
        <v>264</v>
      </c>
      <c r="L1492" s="3">
        <v>10</v>
      </c>
      <c r="M1492" s="3">
        <v>0</v>
      </c>
      <c r="N1492" s="3">
        <v>95</v>
      </c>
      <c r="O1492" s="3">
        <v>0</v>
      </c>
      <c r="P1492" s="3">
        <v>0</v>
      </c>
      <c r="Q1492" s="3">
        <v>0</v>
      </c>
      <c r="R1492" s="3">
        <v>0</v>
      </c>
      <c r="S1492" s="3">
        <v>449</v>
      </c>
      <c r="T1492" s="3">
        <v>4370</v>
      </c>
      <c r="U1492" s="3">
        <v>0</v>
      </c>
      <c r="V1492" s="3">
        <v>0</v>
      </c>
      <c r="W1492" s="3">
        <v>111</v>
      </c>
      <c r="X1492" s="3">
        <v>217</v>
      </c>
      <c r="Y1492" s="3">
        <v>0</v>
      </c>
      <c r="Z1492" s="3">
        <v>0</v>
      </c>
      <c r="AA1492" s="3">
        <v>28</v>
      </c>
      <c r="AB1492" s="3">
        <v>0</v>
      </c>
      <c r="AC1492" s="3">
        <v>0</v>
      </c>
      <c r="AD1492" s="3">
        <v>21</v>
      </c>
      <c r="AE1492" s="3">
        <v>0</v>
      </c>
      <c r="AF1492" s="33">
        <f t="shared" si="23"/>
        <v>7523</v>
      </c>
    </row>
    <row r="1493" spans="1:32" ht="13.5" thickBot="1" x14ac:dyDescent="0.25">
      <c r="A1493" s="6" t="s">
        <v>74</v>
      </c>
      <c r="B1493" s="25" t="s">
        <v>44</v>
      </c>
      <c r="C1493" s="3">
        <v>2000</v>
      </c>
      <c r="D1493" s="3">
        <v>0</v>
      </c>
      <c r="E1493" s="3">
        <v>0</v>
      </c>
      <c r="F1493" s="3">
        <v>0</v>
      </c>
      <c r="G1493" s="3">
        <v>178</v>
      </c>
      <c r="H1493" s="3">
        <v>314</v>
      </c>
      <c r="I1493" s="3">
        <v>0</v>
      </c>
      <c r="J1493" s="3">
        <v>32</v>
      </c>
      <c r="K1493" s="3">
        <v>0</v>
      </c>
      <c r="L1493" s="3">
        <v>49</v>
      </c>
      <c r="M1493" s="3">
        <v>0</v>
      </c>
      <c r="N1493" s="3">
        <v>1</v>
      </c>
      <c r="O1493" s="3">
        <v>0</v>
      </c>
      <c r="P1493" s="3">
        <v>0</v>
      </c>
      <c r="Q1493" s="3">
        <v>0</v>
      </c>
      <c r="R1493" s="3">
        <v>0</v>
      </c>
      <c r="S1493" s="3">
        <v>4</v>
      </c>
      <c r="T1493" s="3">
        <v>398</v>
      </c>
      <c r="U1493" s="3">
        <v>0</v>
      </c>
      <c r="V1493" s="3">
        <v>52</v>
      </c>
      <c r="W1493" s="3">
        <v>362</v>
      </c>
      <c r="X1493" s="3">
        <v>360</v>
      </c>
      <c r="Y1493" s="3">
        <v>0</v>
      </c>
      <c r="Z1493" s="3">
        <v>0</v>
      </c>
      <c r="AA1493" s="3">
        <v>8</v>
      </c>
      <c r="AB1493" s="3">
        <v>0</v>
      </c>
      <c r="AC1493" s="3">
        <v>0</v>
      </c>
      <c r="AD1493" s="3">
        <v>0</v>
      </c>
      <c r="AE1493" s="3">
        <v>0</v>
      </c>
      <c r="AF1493" s="33">
        <f t="shared" si="23"/>
        <v>1758</v>
      </c>
    </row>
    <row r="1494" spans="1:32" ht="13.5" thickBot="1" x14ac:dyDescent="0.25">
      <c r="A1494" s="6" t="s">
        <v>74</v>
      </c>
      <c r="B1494" s="25" t="s">
        <v>45</v>
      </c>
      <c r="C1494" s="3">
        <v>2000</v>
      </c>
      <c r="D1494" s="3">
        <v>0</v>
      </c>
      <c r="E1494" s="3">
        <v>0</v>
      </c>
      <c r="F1494" s="3">
        <v>0</v>
      </c>
      <c r="G1494" s="3">
        <v>11144</v>
      </c>
      <c r="H1494" s="3">
        <v>503</v>
      </c>
      <c r="I1494" s="3">
        <v>0</v>
      </c>
      <c r="J1494" s="3">
        <v>66</v>
      </c>
      <c r="K1494" s="3">
        <v>0</v>
      </c>
      <c r="L1494" s="3">
        <v>330</v>
      </c>
      <c r="M1494" s="3">
        <v>0</v>
      </c>
      <c r="N1494" s="3">
        <v>47</v>
      </c>
      <c r="O1494" s="3">
        <v>0</v>
      </c>
      <c r="P1494" s="3">
        <v>0</v>
      </c>
      <c r="Q1494" s="3">
        <v>0</v>
      </c>
      <c r="R1494" s="3">
        <v>0</v>
      </c>
      <c r="S1494" s="3">
        <v>665</v>
      </c>
      <c r="T1494" s="3">
        <v>714</v>
      </c>
      <c r="U1494" s="3">
        <v>488</v>
      </c>
      <c r="V1494" s="3">
        <v>530</v>
      </c>
      <c r="W1494" s="3">
        <v>1956</v>
      </c>
      <c r="X1494" s="3">
        <v>12592</v>
      </c>
      <c r="Y1494" s="3">
        <v>0</v>
      </c>
      <c r="Z1494" s="3">
        <v>0</v>
      </c>
      <c r="AA1494" s="3">
        <v>8</v>
      </c>
      <c r="AB1494" s="3">
        <v>1</v>
      </c>
      <c r="AC1494" s="3">
        <v>0</v>
      </c>
      <c r="AD1494" s="3">
        <v>0</v>
      </c>
      <c r="AE1494" s="3">
        <v>0</v>
      </c>
      <c r="AF1494" s="33">
        <f t="shared" si="23"/>
        <v>29044</v>
      </c>
    </row>
    <row r="1495" spans="1:32" ht="13.5" thickBot="1" x14ac:dyDescent="0.25">
      <c r="A1495" s="6" t="s">
        <v>74</v>
      </c>
      <c r="B1495" s="25" t="s">
        <v>46</v>
      </c>
      <c r="C1495" s="3">
        <v>2000</v>
      </c>
      <c r="D1495" s="3">
        <v>0</v>
      </c>
      <c r="E1495" s="3">
        <v>0</v>
      </c>
      <c r="F1495" s="3">
        <v>0</v>
      </c>
      <c r="G1495" s="3">
        <v>0</v>
      </c>
      <c r="H1495" s="3">
        <v>8</v>
      </c>
      <c r="I1495" s="3">
        <v>0</v>
      </c>
      <c r="J1495" s="3">
        <v>0</v>
      </c>
      <c r="K1495" s="3">
        <v>0</v>
      </c>
      <c r="L1495" s="3">
        <v>0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  <c r="R1495" s="3">
        <v>0</v>
      </c>
      <c r="S1495" s="3">
        <v>0</v>
      </c>
      <c r="T1495" s="3">
        <v>0</v>
      </c>
      <c r="U1495" s="3">
        <v>0</v>
      </c>
      <c r="V1495" s="3">
        <v>0</v>
      </c>
      <c r="W1495" s="3">
        <v>94</v>
      </c>
      <c r="X1495" s="3">
        <v>0</v>
      </c>
      <c r="Y1495" s="3">
        <v>0</v>
      </c>
      <c r="Z1495" s="3">
        <v>0</v>
      </c>
      <c r="AA1495" s="3">
        <v>0</v>
      </c>
      <c r="AB1495" s="3">
        <v>0</v>
      </c>
      <c r="AC1495" s="3">
        <v>0</v>
      </c>
      <c r="AD1495" s="3">
        <v>0</v>
      </c>
      <c r="AE1495" s="3">
        <v>0</v>
      </c>
      <c r="AF1495" s="33">
        <f t="shared" si="23"/>
        <v>102</v>
      </c>
    </row>
    <row r="1496" spans="1:32" ht="13.5" thickBot="1" x14ac:dyDescent="0.25">
      <c r="A1496" s="6" t="s">
        <v>74</v>
      </c>
      <c r="B1496" s="25" t="s">
        <v>47</v>
      </c>
      <c r="C1496" s="3">
        <v>2000</v>
      </c>
      <c r="D1496" s="3">
        <v>0</v>
      </c>
      <c r="E1496" s="3">
        <v>0</v>
      </c>
      <c r="F1496" s="3">
        <v>0</v>
      </c>
      <c r="G1496" s="3">
        <v>6263</v>
      </c>
      <c r="H1496" s="3">
        <v>1853</v>
      </c>
      <c r="I1496" s="3">
        <v>0</v>
      </c>
      <c r="J1496" s="3">
        <v>2697</v>
      </c>
      <c r="K1496" s="3">
        <v>0</v>
      </c>
      <c r="L1496" s="3">
        <v>4016</v>
      </c>
      <c r="M1496" s="3">
        <v>0</v>
      </c>
      <c r="N1496" s="3">
        <v>816</v>
      </c>
      <c r="O1496" s="3">
        <v>0</v>
      </c>
      <c r="P1496" s="3">
        <v>0</v>
      </c>
      <c r="Q1496" s="3">
        <v>0</v>
      </c>
      <c r="R1496" s="3">
        <v>0</v>
      </c>
      <c r="S1496" s="3">
        <v>46</v>
      </c>
      <c r="T1496" s="3">
        <v>293</v>
      </c>
      <c r="U1496" s="3">
        <v>2</v>
      </c>
      <c r="V1496" s="3">
        <v>4418</v>
      </c>
      <c r="W1496" s="3">
        <v>1218</v>
      </c>
      <c r="X1496" s="3">
        <v>6991</v>
      </c>
      <c r="Y1496" s="3">
        <v>0</v>
      </c>
      <c r="Z1496" s="3">
        <v>0</v>
      </c>
      <c r="AA1496" s="3">
        <v>213</v>
      </c>
      <c r="AB1496" s="3">
        <v>24</v>
      </c>
      <c r="AC1496" s="3">
        <v>0</v>
      </c>
      <c r="AD1496" s="3">
        <v>0</v>
      </c>
      <c r="AE1496" s="3">
        <v>0</v>
      </c>
      <c r="AF1496" s="33">
        <f t="shared" si="23"/>
        <v>28850</v>
      </c>
    </row>
    <row r="1497" spans="1:32" ht="13.5" thickBot="1" x14ac:dyDescent="0.25">
      <c r="A1497" s="6" t="s">
        <v>74</v>
      </c>
      <c r="B1497" s="25" t="s">
        <v>48</v>
      </c>
      <c r="C1497" s="3">
        <v>2000</v>
      </c>
      <c r="D1497" s="3">
        <v>0</v>
      </c>
      <c r="E1497" s="3">
        <v>0</v>
      </c>
      <c r="F1497" s="3">
        <v>0</v>
      </c>
      <c r="G1497" s="3">
        <v>1553</v>
      </c>
      <c r="H1497" s="3">
        <v>415</v>
      </c>
      <c r="I1497" s="3">
        <v>0</v>
      </c>
      <c r="J1497" s="3">
        <v>1203</v>
      </c>
      <c r="K1497" s="3">
        <v>0</v>
      </c>
      <c r="L1497" s="3">
        <v>353</v>
      </c>
      <c r="M1497" s="3">
        <v>0</v>
      </c>
      <c r="N1497" s="3">
        <v>486</v>
      </c>
      <c r="O1497" s="3">
        <v>0</v>
      </c>
      <c r="P1497" s="3">
        <v>0</v>
      </c>
      <c r="Q1497" s="3">
        <v>0</v>
      </c>
      <c r="R1497" s="3">
        <v>0</v>
      </c>
      <c r="S1497" s="3">
        <v>380</v>
      </c>
      <c r="T1497" s="3">
        <v>2715</v>
      </c>
      <c r="U1497" s="3">
        <v>0</v>
      </c>
      <c r="V1497" s="3">
        <v>1296</v>
      </c>
      <c r="W1497" s="3">
        <v>0</v>
      </c>
      <c r="X1497" s="3">
        <v>4043</v>
      </c>
      <c r="Y1497" s="3">
        <v>0</v>
      </c>
      <c r="Z1497" s="3">
        <v>0</v>
      </c>
      <c r="AA1497" s="3">
        <v>367</v>
      </c>
      <c r="AB1497" s="3">
        <v>0</v>
      </c>
      <c r="AC1497" s="3">
        <v>0</v>
      </c>
      <c r="AD1497" s="3">
        <v>13</v>
      </c>
      <c r="AE1497" s="3">
        <v>0</v>
      </c>
      <c r="AF1497" s="33">
        <f t="shared" si="23"/>
        <v>12824</v>
      </c>
    </row>
    <row r="1498" spans="1:32" ht="13.5" thickBot="1" x14ac:dyDescent="0.25">
      <c r="A1498" s="6" t="s">
        <v>74</v>
      </c>
      <c r="B1498" s="25" t="s">
        <v>49</v>
      </c>
      <c r="C1498" s="3">
        <v>2000</v>
      </c>
      <c r="D1498" s="3">
        <v>0</v>
      </c>
      <c r="E1498" s="3">
        <v>0</v>
      </c>
      <c r="F1498" s="3">
        <v>0</v>
      </c>
      <c r="G1498" s="3">
        <v>6186</v>
      </c>
      <c r="H1498" s="3">
        <v>358</v>
      </c>
      <c r="I1498" s="3">
        <v>0</v>
      </c>
      <c r="J1498" s="3">
        <v>28</v>
      </c>
      <c r="K1498" s="3">
        <v>0</v>
      </c>
      <c r="L1498" s="3">
        <v>211</v>
      </c>
      <c r="M1498" s="3">
        <v>0</v>
      </c>
      <c r="N1498" s="3">
        <v>39</v>
      </c>
      <c r="O1498" s="3">
        <v>0</v>
      </c>
      <c r="P1498" s="3">
        <v>0</v>
      </c>
      <c r="Q1498" s="3">
        <v>0</v>
      </c>
      <c r="R1498" s="3">
        <v>0</v>
      </c>
      <c r="S1498" s="3">
        <v>1390</v>
      </c>
      <c r="T1498" s="3">
        <v>392</v>
      </c>
      <c r="U1498" s="3">
        <v>29544</v>
      </c>
      <c r="V1498" s="3">
        <v>162</v>
      </c>
      <c r="W1498" s="3">
        <v>4593</v>
      </c>
      <c r="X1498" s="3">
        <v>14543</v>
      </c>
      <c r="Y1498" s="3">
        <v>0</v>
      </c>
      <c r="Z1498" s="3">
        <v>0</v>
      </c>
      <c r="AA1498" s="3">
        <v>0</v>
      </c>
      <c r="AB1498" s="3">
        <v>0</v>
      </c>
      <c r="AC1498" s="3">
        <v>0</v>
      </c>
      <c r="AD1498" s="3">
        <v>0</v>
      </c>
      <c r="AE1498" s="3">
        <v>0</v>
      </c>
      <c r="AF1498" s="33">
        <f t="shared" si="23"/>
        <v>57446</v>
      </c>
    </row>
    <row r="1499" spans="1:32" ht="13.5" thickBot="1" x14ac:dyDescent="0.25">
      <c r="A1499" s="6" t="s">
        <v>74</v>
      </c>
      <c r="B1499" s="25" t="s">
        <v>50</v>
      </c>
      <c r="C1499" s="3">
        <v>2000</v>
      </c>
      <c r="D1499" s="3">
        <v>0</v>
      </c>
      <c r="E1499" s="3">
        <v>0</v>
      </c>
      <c r="F1499" s="3">
        <v>0</v>
      </c>
      <c r="G1499" s="3">
        <v>8730</v>
      </c>
      <c r="H1499" s="3">
        <v>950</v>
      </c>
      <c r="I1499" s="3">
        <v>0</v>
      </c>
      <c r="J1499" s="3">
        <v>2818</v>
      </c>
      <c r="K1499" s="3">
        <v>0</v>
      </c>
      <c r="L1499" s="3">
        <v>544</v>
      </c>
      <c r="M1499" s="3">
        <v>0</v>
      </c>
      <c r="N1499" s="3">
        <v>173</v>
      </c>
      <c r="O1499" s="3">
        <v>0</v>
      </c>
      <c r="P1499" s="3">
        <v>0</v>
      </c>
      <c r="Q1499" s="3">
        <v>0</v>
      </c>
      <c r="R1499" s="3">
        <v>0</v>
      </c>
      <c r="S1499" s="3">
        <v>284</v>
      </c>
      <c r="T1499" s="3">
        <v>914</v>
      </c>
      <c r="U1499" s="3">
        <v>1345</v>
      </c>
      <c r="V1499" s="3">
        <v>3524</v>
      </c>
      <c r="W1499" s="3">
        <v>1418</v>
      </c>
      <c r="X1499" s="3">
        <v>9809</v>
      </c>
      <c r="Y1499" s="3">
        <v>0</v>
      </c>
      <c r="Z1499" s="3">
        <v>0</v>
      </c>
      <c r="AA1499" s="3">
        <v>679</v>
      </c>
      <c r="AB1499" s="3">
        <v>62</v>
      </c>
      <c r="AC1499" s="3">
        <v>0</v>
      </c>
      <c r="AD1499" s="3">
        <v>2</v>
      </c>
      <c r="AE1499" s="3">
        <v>0</v>
      </c>
      <c r="AF1499" s="33">
        <f t="shared" si="23"/>
        <v>31252</v>
      </c>
    </row>
    <row r="1500" spans="1:32" ht="13.5" thickBot="1" x14ac:dyDescent="0.25">
      <c r="A1500" s="6" t="s">
        <v>74</v>
      </c>
      <c r="B1500" s="25" t="s">
        <v>51</v>
      </c>
      <c r="C1500" s="3">
        <v>2000</v>
      </c>
      <c r="D1500" s="3">
        <v>0</v>
      </c>
      <c r="E1500" s="3">
        <v>0</v>
      </c>
      <c r="F1500" s="3">
        <v>0</v>
      </c>
      <c r="G1500" s="3">
        <v>1576</v>
      </c>
      <c r="H1500" s="3">
        <v>82</v>
      </c>
      <c r="I1500" s="3">
        <v>0</v>
      </c>
      <c r="J1500" s="3">
        <v>0</v>
      </c>
      <c r="K1500" s="3">
        <v>0</v>
      </c>
      <c r="L1500" s="3">
        <v>12</v>
      </c>
      <c r="M1500" s="3">
        <v>0</v>
      </c>
      <c r="N1500" s="3">
        <v>1</v>
      </c>
      <c r="O1500" s="3">
        <v>0</v>
      </c>
      <c r="P1500" s="3">
        <v>0</v>
      </c>
      <c r="Q1500" s="3">
        <v>0</v>
      </c>
      <c r="R1500" s="3">
        <v>0</v>
      </c>
      <c r="S1500" s="3">
        <v>38</v>
      </c>
      <c r="T1500" s="3">
        <v>957</v>
      </c>
      <c r="U1500" s="3">
        <v>0</v>
      </c>
      <c r="V1500" s="3">
        <v>0</v>
      </c>
      <c r="W1500" s="3">
        <v>1944</v>
      </c>
      <c r="X1500" s="3">
        <v>1485</v>
      </c>
      <c r="Y1500" s="3">
        <v>0</v>
      </c>
      <c r="Z1500" s="3">
        <v>0</v>
      </c>
      <c r="AA1500" s="3">
        <v>0</v>
      </c>
      <c r="AB1500" s="3">
        <v>0</v>
      </c>
      <c r="AC1500" s="3">
        <v>0</v>
      </c>
      <c r="AD1500" s="3">
        <v>0</v>
      </c>
      <c r="AE1500" s="3">
        <v>0</v>
      </c>
      <c r="AF1500" s="33">
        <f t="shared" si="23"/>
        <v>6095</v>
      </c>
    </row>
    <row r="1501" spans="1:32" ht="13.5" thickBot="1" x14ac:dyDescent="0.25">
      <c r="A1501" s="6" t="s">
        <v>74</v>
      </c>
      <c r="B1501" s="25" t="s">
        <v>52</v>
      </c>
      <c r="C1501" s="3">
        <v>2000</v>
      </c>
      <c r="D1501" s="3">
        <v>0</v>
      </c>
      <c r="E1501" s="3">
        <v>0</v>
      </c>
      <c r="F1501" s="3">
        <v>0</v>
      </c>
      <c r="G1501" s="3">
        <v>2482</v>
      </c>
      <c r="H1501" s="3">
        <v>381</v>
      </c>
      <c r="I1501" s="3">
        <v>0</v>
      </c>
      <c r="J1501" s="3">
        <v>221</v>
      </c>
      <c r="K1501" s="3">
        <v>0</v>
      </c>
      <c r="L1501" s="3">
        <v>2662</v>
      </c>
      <c r="M1501" s="3">
        <v>0</v>
      </c>
      <c r="N1501" s="3">
        <v>836</v>
      </c>
      <c r="O1501" s="3">
        <v>0</v>
      </c>
      <c r="P1501" s="3">
        <v>0</v>
      </c>
      <c r="Q1501" s="3">
        <v>0</v>
      </c>
      <c r="R1501" s="3">
        <v>0</v>
      </c>
      <c r="S1501" s="3">
        <v>15</v>
      </c>
      <c r="T1501" s="3">
        <v>250</v>
      </c>
      <c r="U1501" s="3">
        <v>0</v>
      </c>
      <c r="V1501" s="3">
        <v>2816</v>
      </c>
      <c r="W1501" s="3">
        <v>660</v>
      </c>
      <c r="X1501" s="3">
        <v>1703</v>
      </c>
      <c r="Y1501" s="3">
        <v>0</v>
      </c>
      <c r="Z1501" s="3">
        <v>0</v>
      </c>
      <c r="AA1501" s="3">
        <v>122</v>
      </c>
      <c r="AB1501" s="3">
        <v>0</v>
      </c>
      <c r="AC1501" s="3">
        <v>0</v>
      </c>
      <c r="AD1501" s="3">
        <v>0</v>
      </c>
      <c r="AE1501" s="3">
        <v>0</v>
      </c>
      <c r="AF1501" s="33">
        <f t="shared" si="23"/>
        <v>12148</v>
      </c>
    </row>
    <row r="1502" spans="1:32" ht="13.5" thickBot="1" x14ac:dyDescent="0.25">
      <c r="A1502" s="6" t="s">
        <v>74</v>
      </c>
      <c r="B1502" s="25" t="s">
        <v>53</v>
      </c>
      <c r="C1502" s="3">
        <v>2000</v>
      </c>
      <c r="D1502" s="3">
        <v>0</v>
      </c>
      <c r="E1502" s="3">
        <v>0</v>
      </c>
      <c r="F1502" s="3">
        <v>0</v>
      </c>
      <c r="G1502" s="3">
        <v>914</v>
      </c>
      <c r="H1502" s="3">
        <v>73</v>
      </c>
      <c r="I1502" s="3">
        <v>0</v>
      </c>
      <c r="J1502" s="3">
        <v>99</v>
      </c>
      <c r="K1502" s="3">
        <v>0</v>
      </c>
      <c r="L1502" s="3">
        <v>154</v>
      </c>
      <c r="M1502" s="3">
        <v>0</v>
      </c>
      <c r="N1502" s="3">
        <v>78</v>
      </c>
      <c r="O1502" s="3">
        <v>0</v>
      </c>
      <c r="P1502" s="3">
        <v>0</v>
      </c>
      <c r="Q1502" s="3">
        <v>0</v>
      </c>
      <c r="R1502" s="3">
        <v>0</v>
      </c>
      <c r="S1502" s="3">
        <v>211</v>
      </c>
      <c r="T1502" s="3">
        <v>1279</v>
      </c>
      <c r="U1502" s="3">
        <v>0</v>
      </c>
      <c r="V1502" s="3">
        <v>190</v>
      </c>
      <c r="W1502" s="3">
        <v>243</v>
      </c>
      <c r="X1502" s="3">
        <v>3361</v>
      </c>
      <c r="Y1502" s="3">
        <v>0</v>
      </c>
      <c r="Z1502" s="3">
        <v>0</v>
      </c>
      <c r="AA1502" s="3">
        <v>24</v>
      </c>
      <c r="AB1502" s="3">
        <v>0</v>
      </c>
      <c r="AC1502" s="3">
        <v>0</v>
      </c>
      <c r="AD1502" s="3">
        <v>0</v>
      </c>
      <c r="AE1502" s="3">
        <v>0</v>
      </c>
      <c r="AF1502" s="33">
        <f t="shared" si="23"/>
        <v>6626</v>
      </c>
    </row>
    <row r="1503" spans="1:32" ht="13.5" thickBot="1" x14ac:dyDescent="0.25">
      <c r="A1503" s="6" t="s">
        <v>74</v>
      </c>
      <c r="B1503" s="25" t="s">
        <v>54</v>
      </c>
      <c r="C1503" s="3">
        <v>2000</v>
      </c>
      <c r="D1503" s="3">
        <v>0</v>
      </c>
      <c r="E1503" s="3">
        <v>0</v>
      </c>
      <c r="F1503" s="3">
        <v>0</v>
      </c>
      <c r="G1503" s="3">
        <v>7269</v>
      </c>
      <c r="H1503" s="3">
        <v>1047</v>
      </c>
      <c r="I1503" s="3">
        <v>0</v>
      </c>
      <c r="J1503" s="3">
        <v>113</v>
      </c>
      <c r="K1503" s="3">
        <v>0</v>
      </c>
      <c r="L1503" s="3">
        <v>2465</v>
      </c>
      <c r="M1503" s="3">
        <v>0</v>
      </c>
      <c r="N1503" s="3">
        <v>2221</v>
      </c>
      <c r="O1503" s="3">
        <v>0</v>
      </c>
      <c r="P1503" s="3">
        <v>0</v>
      </c>
      <c r="Q1503" s="3">
        <v>0</v>
      </c>
      <c r="R1503" s="3">
        <v>0</v>
      </c>
      <c r="S1503" s="3">
        <v>560</v>
      </c>
      <c r="T1503" s="3">
        <v>18343</v>
      </c>
      <c r="U1503" s="3">
        <v>41</v>
      </c>
      <c r="V1503" s="3">
        <v>1164</v>
      </c>
      <c r="W1503" s="3">
        <v>985</v>
      </c>
      <c r="X1503" s="3">
        <v>10249</v>
      </c>
      <c r="Y1503" s="3">
        <v>0</v>
      </c>
      <c r="Z1503" s="3">
        <v>0</v>
      </c>
      <c r="AA1503" s="3">
        <v>47</v>
      </c>
      <c r="AB1503" s="3">
        <v>0</v>
      </c>
      <c r="AC1503" s="3">
        <v>0</v>
      </c>
      <c r="AD1503" s="3">
        <v>0</v>
      </c>
      <c r="AE1503" s="3">
        <v>0</v>
      </c>
      <c r="AF1503" s="33">
        <f t="shared" si="23"/>
        <v>44504</v>
      </c>
    </row>
    <row r="1504" spans="1:32" ht="13.5" thickBot="1" x14ac:dyDescent="0.25">
      <c r="A1504" s="6" t="s">
        <v>74</v>
      </c>
      <c r="B1504" s="25" t="s">
        <v>55</v>
      </c>
      <c r="C1504" s="3">
        <v>2000</v>
      </c>
      <c r="D1504" s="3">
        <v>0</v>
      </c>
      <c r="E1504" s="3">
        <v>0</v>
      </c>
      <c r="F1504" s="3">
        <v>0</v>
      </c>
      <c r="G1504" s="3">
        <v>1110</v>
      </c>
      <c r="H1504" s="3">
        <v>705</v>
      </c>
      <c r="I1504" s="3">
        <v>0</v>
      </c>
      <c r="J1504" s="3">
        <v>49</v>
      </c>
      <c r="K1504" s="3">
        <v>26</v>
      </c>
      <c r="L1504" s="3">
        <v>1213</v>
      </c>
      <c r="M1504" s="3">
        <v>0</v>
      </c>
      <c r="N1504" s="3">
        <v>334</v>
      </c>
      <c r="O1504" s="3">
        <v>0</v>
      </c>
      <c r="P1504" s="3">
        <v>0</v>
      </c>
      <c r="Q1504" s="3">
        <v>0</v>
      </c>
      <c r="R1504" s="3">
        <v>0</v>
      </c>
      <c r="S1504" s="3">
        <v>183</v>
      </c>
      <c r="T1504" s="3">
        <v>2857</v>
      </c>
      <c r="U1504" s="3">
        <v>0</v>
      </c>
      <c r="V1504" s="3">
        <v>463</v>
      </c>
      <c r="W1504" s="3">
        <v>0</v>
      </c>
      <c r="X1504" s="3">
        <v>4350</v>
      </c>
      <c r="Y1504" s="3">
        <v>0</v>
      </c>
      <c r="Z1504" s="3">
        <v>0</v>
      </c>
      <c r="AA1504" s="3">
        <v>31</v>
      </c>
      <c r="AB1504" s="3">
        <v>0</v>
      </c>
      <c r="AC1504" s="3">
        <v>0</v>
      </c>
      <c r="AD1504" s="3">
        <v>1</v>
      </c>
      <c r="AE1504" s="3">
        <v>0</v>
      </c>
      <c r="AF1504" s="33">
        <v>11322</v>
      </c>
    </row>
    <row r="1505" spans="1:33" ht="13.5" thickBot="1" x14ac:dyDescent="0.25">
      <c r="A1505" s="6" t="s">
        <v>71</v>
      </c>
      <c r="B1505" s="25" t="s">
        <v>56</v>
      </c>
      <c r="C1505" s="3">
        <v>2000</v>
      </c>
      <c r="D1505" s="3">
        <v>0</v>
      </c>
      <c r="E1505" s="3">
        <v>0</v>
      </c>
      <c r="F1505" s="3">
        <v>0</v>
      </c>
      <c r="G1505" s="3">
        <v>0</v>
      </c>
      <c r="H1505" s="3">
        <v>0</v>
      </c>
      <c r="I1505" s="3">
        <v>0</v>
      </c>
      <c r="J1505" s="3">
        <v>0</v>
      </c>
      <c r="K1505" s="3">
        <v>0</v>
      </c>
      <c r="L1505" s="3">
        <v>0</v>
      </c>
      <c r="M1505" s="3">
        <v>0</v>
      </c>
      <c r="N1505" s="3">
        <v>0</v>
      </c>
      <c r="O1505" s="3">
        <v>0</v>
      </c>
      <c r="P1505" s="3">
        <v>1829</v>
      </c>
      <c r="Q1505" s="3">
        <v>3995</v>
      </c>
      <c r="R1505" s="3">
        <v>0</v>
      </c>
      <c r="S1505" s="3">
        <v>0</v>
      </c>
      <c r="T1505" s="3">
        <v>0</v>
      </c>
      <c r="U1505" s="3">
        <v>0</v>
      </c>
      <c r="V1505" s="3">
        <v>0</v>
      </c>
      <c r="W1505" s="3">
        <v>1208</v>
      </c>
      <c r="X1505" s="3">
        <v>0</v>
      </c>
      <c r="Y1505" s="3">
        <v>0</v>
      </c>
      <c r="Z1505" s="3">
        <v>0</v>
      </c>
      <c r="AA1505" s="3">
        <v>0</v>
      </c>
      <c r="AB1505" s="3">
        <v>0</v>
      </c>
      <c r="AC1505" s="3">
        <v>0</v>
      </c>
      <c r="AD1505" s="3">
        <v>0</v>
      </c>
      <c r="AE1505" s="3">
        <v>634</v>
      </c>
      <c r="AF1505" s="33">
        <f t="shared" si="23"/>
        <v>7666</v>
      </c>
    </row>
    <row r="1506" spans="1:33" ht="13.5" thickBot="1" x14ac:dyDescent="0.25">
      <c r="A1506" s="6" t="s">
        <v>71</v>
      </c>
      <c r="B1506" s="25" t="s">
        <v>57</v>
      </c>
      <c r="C1506" s="3">
        <v>2000</v>
      </c>
      <c r="D1506" s="3">
        <v>0</v>
      </c>
      <c r="E1506" s="3">
        <v>10</v>
      </c>
      <c r="F1506" s="3">
        <v>19</v>
      </c>
      <c r="G1506" s="3">
        <v>3</v>
      </c>
      <c r="H1506" s="3">
        <v>109</v>
      </c>
      <c r="I1506" s="3">
        <v>0</v>
      </c>
      <c r="J1506" s="3">
        <v>182</v>
      </c>
      <c r="K1506" s="3">
        <v>0</v>
      </c>
      <c r="L1506" s="3">
        <v>0</v>
      </c>
      <c r="M1506" s="3">
        <v>0</v>
      </c>
      <c r="N1506" s="3">
        <v>240</v>
      </c>
      <c r="O1506" s="3">
        <v>0</v>
      </c>
      <c r="P1506" s="3">
        <v>0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0</v>
      </c>
      <c r="W1506" s="3">
        <v>0</v>
      </c>
      <c r="X1506" s="3">
        <v>35</v>
      </c>
      <c r="Y1506" s="3">
        <v>0</v>
      </c>
      <c r="Z1506" s="3">
        <v>0</v>
      </c>
      <c r="AA1506" s="3">
        <v>83</v>
      </c>
      <c r="AB1506" s="3">
        <v>0</v>
      </c>
      <c r="AC1506" s="3">
        <v>0</v>
      </c>
      <c r="AD1506" s="3">
        <v>0</v>
      </c>
      <c r="AE1506" s="3">
        <v>0</v>
      </c>
      <c r="AF1506" s="33">
        <f t="shared" si="23"/>
        <v>681</v>
      </c>
    </row>
    <row r="1507" spans="1:33" ht="13.5" thickBot="1" x14ac:dyDescent="0.25">
      <c r="A1507" s="6" t="s">
        <v>71</v>
      </c>
      <c r="B1507" s="25" t="s">
        <v>58</v>
      </c>
      <c r="C1507" s="3">
        <v>2000</v>
      </c>
      <c r="D1507" s="3">
        <v>0</v>
      </c>
      <c r="E1507" s="3">
        <v>18</v>
      </c>
      <c r="F1507" s="3">
        <v>0</v>
      </c>
      <c r="G1507" s="3">
        <v>172</v>
      </c>
      <c r="H1507" s="3">
        <v>190</v>
      </c>
      <c r="I1507" s="3">
        <v>0</v>
      </c>
      <c r="J1507" s="3">
        <v>296</v>
      </c>
      <c r="K1507" s="3">
        <v>0</v>
      </c>
      <c r="L1507" s="3">
        <v>178</v>
      </c>
      <c r="M1507" s="3">
        <v>0</v>
      </c>
      <c r="N1507" s="3">
        <v>0</v>
      </c>
      <c r="O1507" s="3">
        <v>0</v>
      </c>
      <c r="P1507" s="3">
        <v>0</v>
      </c>
      <c r="Q1507" s="3">
        <v>0</v>
      </c>
      <c r="R1507" s="3">
        <v>0</v>
      </c>
      <c r="S1507" s="3">
        <v>2</v>
      </c>
      <c r="T1507" s="3">
        <v>7190</v>
      </c>
      <c r="U1507" s="3">
        <v>0</v>
      </c>
      <c r="V1507" s="3">
        <v>338</v>
      </c>
      <c r="W1507" s="3">
        <v>0</v>
      </c>
      <c r="X1507" s="3">
        <v>841</v>
      </c>
      <c r="Y1507" s="3">
        <v>0</v>
      </c>
      <c r="Z1507" s="3">
        <v>0</v>
      </c>
      <c r="AA1507" s="3">
        <v>1083</v>
      </c>
      <c r="AB1507" s="3">
        <v>0</v>
      </c>
      <c r="AC1507" s="3">
        <v>0</v>
      </c>
      <c r="AD1507" s="3">
        <v>0</v>
      </c>
      <c r="AE1507" s="3">
        <v>0</v>
      </c>
      <c r="AF1507" s="33">
        <f t="shared" si="23"/>
        <v>10308</v>
      </c>
    </row>
    <row r="1508" spans="1:33" ht="13.5" thickBot="1" x14ac:dyDescent="0.25">
      <c r="A1508" s="6" t="s">
        <v>71</v>
      </c>
      <c r="B1508" s="25" t="s">
        <v>59</v>
      </c>
      <c r="C1508" s="3">
        <v>2000</v>
      </c>
      <c r="D1508" s="3">
        <v>0</v>
      </c>
      <c r="E1508" s="3">
        <v>65</v>
      </c>
      <c r="F1508" s="3">
        <v>0</v>
      </c>
      <c r="G1508" s="3">
        <v>713</v>
      </c>
      <c r="H1508" s="3">
        <v>390</v>
      </c>
      <c r="I1508" s="3">
        <v>0</v>
      </c>
      <c r="J1508" s="3">
        <v>21058</v>
      </c>
      <c r="K1508" s="3">
        <v>0</v>
      </c>
      <c r="L1508" s="3">
        <v>0</v>
      </c>
      <c r="M1508" s="3">
        <v>0</v>
      </c>
      <c r="N1508" s="3">
        <v>340</v>
      </c>
      <c r="O1508" s="3">
        <v>0</v>
      </c>
      <c r="P1508" s="3">
        <v>0</v>
      </c>
      <c r="Q1508" s="3">
        <v>0</v>
      </c>
      <c r="R1508" s="3">
        <v>0</v>
      </c>
      <c r="S1508" s="3">
        <v>0</v>
      </c>
      <c r="T1508" s="3">
        <v>405</v>
      </c>
      <c r="U1508" s="3">
        <v>0</v>
      </c>
      <c r="V1508" s="3">
        <v>0</v>
      </c>
      <c r="W1508" s="3">
        <v>0</v>
      </c>
      <c r="X1508" s="3">
        <v>373</v>
      </c>
      <c r="Y1508" s="3">
        <v>0</v>
      </c>
      <c r="Z1508" s="3">
        <v>0</v>
      </c>
      <c r="AA1508" s="3">
        <v>437</v>
      </c>
      <c r="AB1508" s="3">
        <v>0</v>
      </c>
      <c r="AC1508" s="3">
        <v>0</v>
      </c>
      <c r="AD1508" s="3">
        <v>0</v>
      </c>
      <c r="AE1508" s="3">
        <v>0</v>
      </c>
      <c r="AF1508" s="33">
        <f t="shared" si="23"/>
        <v>23781</v>
      </c>
    </row>
    <row r="1509" spans="1:33" ht="13.5" thickBot="1" x14ac:dyDescent="0.25">
      <c r="A1509" s="6" t="s">
        <v>71</v>
      </c>
      <c r="B1509" s="25" t="s">
        <v>60</v>
      </c>
      <c r="C1509" s="3">
        <v>2000</v>
      </c>
      <c r="D1509" s="3">
        <v>0</v>
      </c>
      <c r="E1509" s="3">
        <v>229</v>
      </c>
      <c r="F1509" s="3">
        <v>0</v>
      </c>
      <c r="G1509" s="3">
        <v>2290</v>
      </c>
      <c r="H1509" s="3">
        <v>483</v>
      </c>
      <c r="I1509" s="3">
        <v>0</v>
      </c>
      <c r="J1509" s="3">
        <v>1349</v>
      </c>
      <c r="K1509" s="3">
        <v>0</v>
      </c>
      <c r="L1509" s="3">
        <v>0</v>
      </c>
      <c r="M1509" s="3">
        <v>0</v>
      </c>
      <c r="N1509" s="3">
        <v>1943</v>
      </c>
      <c r="O1509" s="3">
        <v>0</v>
      </c>
      <c r="P1509" s="3">
        <v>0</v>
      </c>
      <c r="Q1509" s="3">
        <v>0</v>
      </c>
      <c r="R1509" s="3">
        <v>370</v>
      </c>
      <c r="S1509" s="3">
        <v>603</v>
      </c>
      <c r="T1509" s="3">
        <v>8841</v>
      </c>
      <c r="U1509" s="3">
        <v>0</v>
      </c>
      <c r="V1509" s="3">
        <v>0</v>
      </c>
      <c r="W1509" s="3">
        <v>82</v>
      </c>
      <c r="X1509" s="3">
        <v>709</v>
      </c>
      <c r="Y1509" s="3">
        <v>0</v>
      </c>
      <c r="Z1509" s="3">
        <v>0</v>
      </c>
      <c r="AA1509" s="3">
        <v>508</v>
      </c>
      <c r="AB1509" s="3">
        <v>31</v>
      </c>
      <c r="AC1509" s="3">
        <v>0</v>
      </c>
      <c r="AD1509" s="3">
        <v>98</v>
      </c>
      <c r="AE1509" s="3">
        <v>0</v>
      </c>
      <c r="AF1509" s="33">
        <f t="shared" si="23"/>
        <v>17536</v>
      </c>
    </row>
    <row r="1510" spans="1:33" ht="13.5" thickBot="1" x14ac:dyDescent="0.25">
      <c r="A1510" s="6" t="s">
        <v>71</v>
      </c>
      <c r="B1510" s="25" t="s">
        <v>61</v>
      </c>
      <c r="C1510" s="3">
        <v>2000</v>
      </c>
      <c r="D1510" s="3">
        <v>0</v>
      </c>
      <c r="E1510" s="3">
        <v>498</v>
      </c>
      <c r="F1510" s="3">
        <v>0</v>
      </c>
      <c r="G1510" s="3">
        <v>9056</v>
      </c>
      <c r="H1510" s="3">
        <v>1398</v>
      </c>
      <c r="I1510" s="3">
        <v>574</v>
      </c>
      <c r="J1510" s="3">
        <v>9303</v>
      </c>
      <c r="K1510" s="3">
        <v>7</v>
      </c>
      <c r="L1510" s="3">
        <v>2201</v>
      </c>
      <c r="M1510" s="3">
        <v>0</v>
      </c>
      <c r="N1510" s="3">
        <v>0</v>
      </c>
      <c r="O1510" s="3">
        <v>0</v>
      </c>
      <c r="P1510" s="3">
        <v>0</v>
      </c>
      <c r="Q1510" s="3">
        <v>0</v>
      </c>
      <c r="R1510" s="3">
        <v>1064</v>
      </c>
      <c r="S1510" s="3">
        <v>1536</v>
      </c>
      <c r="T1510" s="3">
        <v>13842</v>
      </c>
      <c r="U1510" s="3">
        <v>0</v>
      </c>
      <c r="V1510" s="3">
        <v>0</v>
      </c>
      <c r="W1510" s="3">
        <v>48</v>
      </c>
      <c r="X1510" s="3">
        <v>4387</v>
      </c>
      <c r="Y1510" s="3">
        <v>0</v>
      </c>
      <c r="Z1510" s="3">
        <v>0</v>
      </c>
      <c r="AA1510" s="3">
        <v>1570</v>
      </c>
      <c r="AB1510" s="3">
        <v>0</v>
      </c>
      <c r="AC1510" s="3">
        <v>0</v>
      </c>
      <c r="AD1510" s="3">
        <v>167</v>
      </c>
      <c r="AE1510" s="3">
        <v>14</v>
      </c>
      <c r="AF1510" s="33">
        <f t="shared" si="23"/>
        <v>45665</v>
      </c>
    </row>
    <row r="1511" spans="1:33" ht="13.5" thickBot="1" x14ac:dyDescent="0.25">
      <c r="A1511" s="6" t="s">
        <v>71</v>
      </c>
      <c r="B1511" s="25" t="s">
        <v>62</v>
      </c>
      <c r="C1511" s="3">
        <v>2000</v>
      </c>
      <c r="D1511" s="3">
        <v>0</v>
      </c>
      <c r="E1511" s="3">
        <v>49</v>
      </c>
      <c r="F1511" s="3">
        <v>12</v>
      </c>
      <c r="G1511" s="3">
        <v>301</v>
      </c>
      <c r="H1511" s="3">
        <v>949</v>
      </c>
      <c r="I1511" s="3">
        <v>0</v>
      </c>
      <c r="J1511" s="3">
        <v>1185</v>
      </c>
      <c r="K1511" s="3">
        <v>0</v>
      </c>
      <c r="L1511" s="3">
        <v>448</v>
      </c>
      <c r="M1511" s="3">
        <v>138</v>
      </c>
      <c r="N1511" s="3">
        <v>0</v>
      </c>
      <c r="O1511" s="3">
        <v>0</v>
      </c>
      <c r="P1511" s="3">
        <v>0</v>
      </c>
      <c r="Q1511" s="3">
        <v>0</v>
      </c>
      <c r="R1511" s="3">
        <v>0</v>
      </c>
      <c r="S1511" s="3">
        <v>22</v>
      </c>
      <c r="T1511" s="3">
        <v>592</v>
      </c>
      <c r="U1511" s="3">
        <v>0</v>
      </c>
      <c r="V1511" s="3">
        <v>0</v>
      </c>
      <c r="W1511" s="3">
        <v>5</v>
      </c>
      <c r="X1511" s="3">
        <v>62</v>
      </c>
      <c r="Y1511" s="3">
        <v>0</v>
      </c>
      <c r="Z1511" s="3">
        <v>0</v>
      </c>
      <c r="AA1511" s="3">
        <v>32</v>
      </c>
      <c r="AB1511" s="3">
        <v>0</v>
      </c>
      <c r="AC1511" s="3">
        <v>0</v>
      </c>
      <c r="AD1511" s="3">
        <v>1</v>
      </c>
      <c r="AE1511" s="3">
        <v>0</v>
      </c>
      <c r="AF1511" s="33">
        <f t="shared" si="23"/>
        <v>3796</v>
      </c>
    </row>
    <row r="1512" spans="1:33" ht="13.5" thickBot="1" x14ac:dyDescent="0.25">
      <c r="A1512" s="6" t="s">
        <v>71</v>
      </c>
      <c r="B1512" s="25" t="s">
        <v>63</v>
      </c>
      <c r="C1512" s="3">
        <v>2000</v>
      </c>
      <c r="D1512" s="3">
        <v>0</v>
      </c>
      <c r="E1512" s="3">
        <v>46</v>
      </c>
      <c r="F1512" s="3">
        <v>41</v>
      </c>
      <c r="G1512" s="3">
        <v>156</v>
      </c>
      <c r="H1512" s="3">
        <v>0</v>
      </c>
      <c r="I1512" s="3">
        <v>0</v>
      </c>
      <c r="J1512" s="3">
        <v>2680</v>
      </c>
      <c r="K1512" s="3">
        <v>0</v>
      </c>
      <c r="L1512" s="3">
        <v>574</v>
      </c>
      <c r="M1512" s="3">
        <v>18</v>
      </c>
      <c r="N1512" s="3">
        <v>15</v>
      </c>
      <c r="O1512" s="3">
        <v>9</v>
      </c>
      <c r="P1512" s="3">
        <v>0</v>
      </c>
      <c r="Q1512" s="3">
        <v>0</v>
      </c>
      <c r="R1512" s="3">
        <v>0</v>
      </c>
      <c r="S1512" s="3">
        <v>0</v>
      </c>
      <c r="T1512" s="3">
        <v>397</v>
      </c>
      <c r="U1512" s="3">
        <v>0</v>
      </c>
      <c r="V1512" s="3">
        <v>0</v>
      </c>
      <c r="W1512" s="3">
        <v>0</v>
      </c>
      <c r="X1512" s="3">
        <v>430</v>
      </c>
      <c r="Y1512" s="3">
        <v>27</v>
      </c>
      <c r="Z1512" s="3">
        <v>10</v>
      </c>
      <c r="AA1512" s="3">
        <v>315</v>
      </c>
      <c r="AB1512" s="3">
        <v>20</v>
      </c>
      <c r="AC1512" s="3">
        <v>0</v>
      </c>
      <c r="AD1512" s="3">
        <v>0</v>
      </c>
      <c r="AE1512" s="3">
        <v>0</v>
      </c>
      <c r="AF1512" s="33">
        <f t="shared" si="23"/>
        <v>4738</v>
      </c>
    </row>
    <row r="1513" spans="1:33" ht="13.5" thickBot="1" x14ac:dyDescent="0.25">
      <c r="A1513" s="6" t="s">
        <v>71</v>
      </c>
      <c r="B1513" s="25" t="s">
        <v>64</v>
      </c>
      <c r="C1513" s="3">
        <v>2000</v>
      </c>
      <c r="D1513" s="3">
        <v>0</v>
      </c>
      <c r="E1513" s="3">
        <v>172</v>
      </c>
      <c r="F1513" s="3">
        <v>0</v>
      </c>
      <c r="G1513" s="3">
        <v>3530</v>
      </c>
      <c r="H1513" s="3">
        <v>1560</v>
      </c>
      <c r="I1513" s="3">
        <v>0</v>
      </c>
      <c r="J1513" s="3">
        <v>2966</v>
      </c>
      <c r="K1513" s="3">
        <v>0</v>
      </c>
      <c r="L1513" s="3">
        <v>129</v>
      </c>
      <c r="M1513" s="3">
        <v>0</v>
      </c>
      <c r="N1513" s="3">
        <v>203</v>
      </c>
      <c r="O1513" s="3">
        <v>0</v>
      </c>
      <c r="P1513" s="3">
        <v>0</v>
      </c>
      <c r="Q1513" s="3">
        <v>0</v>
      </c>
      <c r="R1513" s="3">
        <v>56</v>
      </c>
      <c r="S1513" s="3">
        <v>367</v>
      </c>
      <c r="T1513" s="3">
        <v>9889</v>
      </c>
      <c r="U1513" s="3">
        <v>5325</v>
      </c>
      <c r="V1513" s="3">
        <v>386</v>
      </c>
      <c r="W1513" s="3">
        <v>445</v>
      </c>
      <c r="X1513" s="3">
        <v>3875</v>
      </c>
      <c r="Y1513" s="3">
        <v>0</v>
      </c>
      <c r="Z1513" s="3">
        <v>0</v>
      </c>
      <c r="AA1513" s="3">
        <v>706</v>
      </c>
      <c r="AB1513" s="3">
        <v>210</v>
      </c>
      <c r="AC1513" s="3">
        <v>0</v>
      </c>
      <c r="AD1513" s="3">
        <v>7</v>
      </c>
      <c r="AE1513" s="3">
        <v>0</v>
      </c>
      <c r="AF1513" s="33">
        <f t="shared" si="23"/>
        <v>29826</v>
      </c>
    </row>
    <row r="1514" spans="1:33" ht="13.5" thickBot="1" x14ac:dyDescent="0.25">
      <c r="A1514" s="6" t="s">
        <v>71</v>
      </c>
      <c r="B1514" s="25" t="s">
        <v>65</v>
      </c>
      <c r="C1514" s="3">
        <v>2000</v>
      </c>
      <c r="D1514" s="3">
        <v>0</v>
      </c>
      <c r="E1514" s="3">
        <v>365</v>
      </c>
      <c r="F1514" s="3">
        <v>2702</v>
      </c>
      <c r="G1514" s="3">
        <v>5913</v>
      </c>
      <c r="H1514" s="3">
        <v>5213</v>
      </c>
      <c r="I1514" s="3">
        <v>0</v>
      </c>
      <c r="J1514" s="3">
        <v>17134</v>
      </c>
      <c r="K1514" s="3">
        <v>0</v>
      </c>
      <c r="L1514" s="3">
        <v>6416</v>
      </c>
      <c r="M1514" s="3">
        <v>127</v>
      </c>
      <c r="N1514" s="3">
        <v>990</v>
      </c>
      <c r="O1514" s="3">
        <v>0</v>
      </c>
      <c r="P1514" s="3">
        <v>0</v>
      </c>
      <c r="Q1514" s="3">
        <v>0</v>
      </c>
      <c r="R1514" s="3">
        <v>0</v>
      </c>
      <c r="S1514" s="3">
        <v>123</v>
      </c>
      <c r="T1514" s="3">
        <v>0</v>
      </c>
      <c r="U1514" s="3">
        <v>913</v>
      </c>
      <c r="V1514" s="3">
        <v>8275</v>
      </c>
      <c r="W1514" s="3">
        <v>761</v>
      </c>
      <c r="X1514" s="3">
        <v>39046</v>
      </c>
      <c r="Y1514" s="3">
        <v>0</v>
      </c>
      <c r="Z1514" s="3">
        <v>0</v>
      </c>
      <c r="AA1514" s="3">
        <v>8446</v>
      </c>
      <c r="AB1514" s="3">
        <v>0</v>
      </c>
      <c r="AC1514" s="3">
        <v>0</v>
      </c>
      <c r="AD1514" s="3">
        <v>0</v>
      </c>
      <c r="AE1514" s="3">
        <v>0</v>
      </c>
      <c r="AF1514" s="33">
        <f t="shared" si="23"/>
        <v>96424</v>
      </c>
    </row>
    <row r="1515" spans="1:33" ht="13.5" thickBot="1" x14ac:dyDescent="0.25">
      <c r="A1515" s="6" t="s">
        <v>71</v>
      </c>
      <c r="B1515" s="25" t="s">
        <v>66</v>
      </c>
      <c r="C1515" s="3">
        <v>2000</v>
      </c>
      <c r="D1515" s="3">
        <v>0</v>
      </c>
      <c r="E1515" s="3">
        <v>450</v>
      </c>
      <c r="F1515" s="3">
        <v>118</v>
      </c>
      <c r="G1515" s="3">
        <v>1992</v>
      </c>
      <c r="H1515" s="3">
        <v>2008</v>
      </c>
      <c r="I1515" s="3">
        <v>0</v>
      </c>
      <c r="J1515" s="3">
        <v>4966</v>
      </c>
      <c r="K1515" s="3">
        <v>0</v>
      </c>
      <c r="L1515" s="3">
        <v>1159</v>
      </c>
      <c r="M1515" s="3">
        <v>161</v>
      </c>
      <c r="N1515" s="3">
        <v>5330</v>
      </c>
      <c r="O1515" s="3">
        <v>0</v>
      </c>
      <c r="P1515" s="3">
        <v>0</v>
      </c>
      <c r="Q1515" s="3">
        <v>0</v>
      </c>
      <c r="R1515" s="3">
        <v>6</v>
      </c>
      <c r="S1515" s="3">
        <v>468</v>
      </c>
      <c r="T1515" s="3">
        <v>10376</v>
      </c>
      <c r="U1515" s="3">
        <v>0</v>
      </c>
      <c r="V1515" s="3">
        <v>0</v>
      </c>
      <c r="W1515" s="3">
        <v>0</v>
      </c>
      <c r="X1515" s="3">
        <v>5678</v>
      </c>
      <c r="Y1515" s="3">
        <v>0</v>
      </c>
      <c r="Z1515" s="3">
        <v>0</v>
      </c>
      <c r="AA1515" s="3">
        <v>3857</v>
      </c>
      <c r="AB1515" s="3">
        <v>0</v>
      </c>
      <c r="AC1515" s="3">
        <v>0</v>
      </c>
      <c r="AD1515" s="3">
        <v>155</v>
      </c>
      <c r="AE1515" s="3">
        <v>0</v>
      </c>
      <c r="AF1515" s="33">
        <f t="shared" si="23"/>
        <v>36724</v>
      </c>
    </row>
    <row r="1516" spans="1:33" ht="13.5" thickBot="1" x14ac:dyDescent="0.25">
      <c r="A1516" s="6" t="s">
        <v>71</v>
      </c>
      <c r="B1516" s="25" t="s">
        <v>67</v>
      </c>
      <c r="C1516" s="3">
        <v>2000</v>
      </c>
      <c r="D1516" s="3">
        <v>0</v>
      </c>
      <c r="E1516" s="3">
        <v>0</v>
      </c>
      <c r="F1516" s="3">
        <v>0</v>
      </c>
      <c r="G1516" s="3">
        <v>0</v>
      </c>
      <c r="H1516" s="3">
        <v>0</v>
      </c>
      <c r="I1516" s="3">
        <v>0</v>
      </c>
      <c r="J1516" s="3">
        <v>0</v>
      </c>
      <c r="K1516" s="3">
        <v>0</v>
      </c>
      <c r="L1516" s="3">
        <v>0</v>
      </c>
      <c r="M1516" s="3">
        <v>0</v>
      </c>
      <c r="N1516" s="3">
        <v>0</v>
      </c>
      <c r="O1516" s="3">
        <v>0</v>
      </c>
      <c r="P1516" s="3">
        <v>0</v>
      </c>
      <c r="Q1516" s="3">
        <v>0</v>
      </c>
      <c r="R1516" s="3">
        <v>0</v>
      </c>
      <c r="S1516" s="3">
        <v>0</v>
      </c>
      <c r="T1516" s="3">
        <v>0</v>
      </c>
      <c r="U1516" s="3">
        <v>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3">
        <v>0</v>
      </c>
      <c r="AB1516" s="3">
        <v>0</v>
      </c>
      <c r="AC1516" s="3">
        <v>0</v>
      </c>
      <c r="AD1516" s="3">
        <v>0</v>
      </c>
      <c r="AE1516" s="3">
        <v>0</v>
      </c>
      <c r="AF1516" s="33">
        <f t="shared" si="23"/>
        <v>0</v>
      </c>
    </row>
    <row r="1517" spans="1:33" ht="13.5" thickBot="1" x14ac:dyDescent="0.25">
      <c r="A1517" s="6" t="s">
        <v>71</v>
      </c>
      <c r="B1517" s="25" t="s">
        <v>68</v>
      </c>
      <c r="C1517" s="3">
        <v>2000</v>
      </c>
      <c r="D1517" s="3">
        <v>0</v>
      </c>
      <c r="E1517" s="3">
        <v>1295</v>
      </c>
      <c r="F1517" s="3">
        <v>0</v>
      </c>
      <c r="G1517" s="3">
        <v>3339</v>
      </c>
      <c r="H1517" s="3">
        <v>1239</v>
      </c>
      <c r="I1517" s="3">
        <v>0</v>
      </c>
      <c r="J1517" s="3">
        <v>8183</v>
      </c>
      <c r="K1517" s="3">
        <v>0</v>
      </c>
      <c r="L1517" s="3">
        <v>0</v>
      </c>
      <c r="M1517" s="3">
        <v>0</v>
      </c>
      <c r="N1517" s="3">
        <v>3568</v>
      </c>
      <c r="O1517" s="3">
        <v>0</v>
      </c>
      <c r="P1517" s="3">
        <v>0</v>
      </c>
      <c r="Q1517" s="3">
        <v>0</v>
      </c>
      <c r="R1517" s="3">
        <v>503</v>
      </c>
      <c r="S1517" s="3">
        <v>128</v>
      </c>
      <c r="T1517" s="3">
        <v>3400</v>
      </c>
      <c r="U1517" s="3">
        <v>0</v>
      </c>
      <c r="V1517" s="3">
        <v>0</v>
      </c>
      <c r="W1517" s="3">
        <v>0</v>
      </c>
      <c r="X1517" s="3">
        <v>1218</v>
      </c>
      <c r="Y1517" s="3">
        <v>0</v>
      </c>
      <c r="Z1517" s="3">
        <v>0</v>
      </c>
      <c r="AA1517" s="3">
        <v>47</v>
      </c>
      <c r="AB1517" s="3">
        <v>0</v>
      </c>
      <c r="AC1517" s="3">
        <v>0</v>
      </c>
      <c r="AD1517" s="3">
        <v>19</v>
      </c>
      <c r="AE1517" s="3">
        <v>0</v>
      </c>
      <c r="AF1517" s="33">
        <f t="shared" si="23"/>
        <v>22939</v>
      </c>
      <c r="AG1517" s="3">
        <f>SUM(AF1469:AF1517)</f>
        <v>3327397</v>
      </c>
    </row>
    <row r="1518" spans="1:33" ht="13.5" thickBot="1" x14ac:dyDescent="0.25">
      <c r="A1518" s="6" t="s">
        <v>72</v>
      </c>
      <c r="B1518" s="3" t="s">
        <v>20</v>
      </c>
      <c r="C1518" s="3">
        <v>2001</v>
      </c>
      <c r="D1518" s="3">
        <v>0</v>
      </c>
      <c r="E1518" s="3">
        <v>26</v>
      </c>
      <c r="F1518" s="3">
        <v>0</v>
      </c>
      <c r="G1518" s="3">
        <v>6853</v>
      </c>
      <c r="H1518" s="3">
        <v>0</v>
      </c>
      <c r="I1518" s="3">
        <v>0</v>
      </c>
      <c r="J1518" s="3">
        <v>3221</v>
      </c>
      <c r="K1518" s="3">
        <v>0</v>
      </c>
      <c r="L1518" s="3">
        <v>83</v>
      </c>
      <c r="M1518" s="3">
        <v>0</v>
      </c>
      <c r="N1518" s="3">
        <v>879</v>
      </c>
      <c r="O1518" s="3">
        <v>0</v>
      </c>
      <c r="P1518" s="3">
        <v>0</v>
      </c>
      <c r="Q1518" s="3">
        <v>0</v>
      </c>
      <c r="R1518" s="3">
        <v>0</v>
      </c>
      <c r="S1518" s="3">
        <v>2842</v>
      </c>
      <c r="T1518" s="3">
        <v>31923</v>
      </c>
      <c r="U1518" s="3">
        <v>0</v>
      </c>
      <c r="V1518" s="3">
        <v>5633</v>
      </c>
      <c r="W1518" s="3">
        <v>0</v>
      </c>
      <c r="X1518" s="3">
        <v>165375</v>
      </c>
      <c r="Y1518" s="3">
        <v>0</v>
      </c>
      <c r="Z1518" s="3">
        <v>0</v>
      </c>
      <c r="AA1518" s="3">
        <v>229</v>
      </c>
      <c r="AB1518" s="3">
        <v>0</v>
      </c>
      <c r="AC1518" s="3">
        <v>0</v>
      </c>
      <c r="AD1518" s="3">
        <v>24</v>
      </c>
      <c r="AE1518" s="3">
        <v>0</v>
      </c>
      <c r="AF1518" s="33">
        <f t="shared" si="23"/>
        <v>217088</v>
      </c>
    </row>
    <row r="1519" spans="1:33" ht="13.5" thickBot="1" x14ac:dyDescent="0.25">
      <c r="A1519" s="6" t="s">
        <v>72</v>
      </c>
      <c r="B1519" s="3" t="s">
        <v>21</v>
      </c>
      <c r="C1519" s="3">
        <v>2001</v>
      </c>
      <c r="D1519" s="3">
        <v>0</v>
      </c>
      <c r="E1519" s="3">
        <v>0</v>
      </c>
      <c r="F1519" s="3">
        <v>0</v>
      </c>
      <c r="G1519" s="3">
        <v>2695</v>
      </c>
      <c r="H1519" s="3">
        <v>0</v>
      </c>
      <c r="I1519" s="3">
        <v>0</v>
      </c>
      <c r="J1519" s="3">
        <v>1982</v>
      </c>
      <c r="K1519" s="3">
        <v>0</v>
      </c>
      <c r="L1519" s="3">
        <v>370</v>
      </c>
      <c r="M1519" s="3">
        <v>0</v>
      </c>
      <c r="N1519" s="3">
        <v>2047</v>
      </c>
      <c r="O1519" s="3">
        <v>0</v>
      </c>
      <c r="P1519" s="3">
        <v>0</v>
      </c>
      <c r="Q1519" s="3">
        <v>0</v>
      </c>
      <c r="R1519" s="3">
        <v>0</v>
      </c>
      <c r="S1519" s="3">
        <v>2631</v>
      </c>
      <c r="T1519" s="3">
        <v>52553</v>
      </c>
      <c r="U1519" s="3">
        <v>0</v>
      </c>
      <c r="V1519" s="3">
        <v>3007</v>
      </c>
      <c r="W1519" s="3">
        <v>0</v>
      </c>
      <c r="X1519" s="3">
        <v>143589</v>
      </c>
      <c r="Y1519" s="3">
        <v>0</v>
      </c>
      <c r="Z1519" s="3">
        <v>0</v>
      </c>
      <c r="AA1519" s="3">
        <v>259</v>
      </c>
      <c r="AB1519" s="3">
        <v>0</v>
      </c>
      <c r="AC1519" s="3">
        <v>0</v>
      </c>
      <c r="AD1519" s="3">
        <v>4</v>
      </c>
      <c r="AE1519" s="3">
        <v>0</v>
      </c>
      <c r="AF1519" s="33">
        <f t="shared" si="23"/>
        <v>209137</v>
      </c>
    </row>
    <row r="1520" spans="1:33" ht="13.5" thickBot="1" x14ac:dyDescent="0.25">
      <c r="A1520" s="6" t="s">
        <v>72</v>
      </c>
      <c r="B1520" s="3" t="s">
        <v>22</v>
      </c>
      <c r="C1520" s="3">
        <v>2001</v>
      </c>
      <c r="D1520" s="3">
        <v>0</v>
      </c>
      <c r="E1520" s="3">
        <v>487</v>
      </c>
      <c r="F1520" s="3">
        <v>0</v>
      </c>
      <c r="G1520" s="3">
        <v>11287</v>
      </c>
      <c r="H1520" s="3">
        <v>0</v>
      </c>
      <c r="I1520" s="3">
        <v>0</v>
      </c>
      <c r="J1520" s="3">
        <v>6702</v>
      </c>
      <c r="K1520" s="3">
        <v>0</v>
      </c>
      <c r="L1520" s="3">
        <v>529</v>
      </c>
      <c r="M1520" s="3">
        <v>0</v>
      </c>
      <c r="N1520" s="3">
        <v>12349</v>
      </c>
      <c r="O1520" s="3">
        <v>0</v>
      </c>
      <c r="P1520" s="3">
        <v>0</v>
      </c>
      <c r="Q1520" s="3">
        <v>0</v>
      </c>
      <c r="R1520" s="3">
        <v>0</v>
      </c>
      <c r="S1520" s="3">
        <v>14162</v>
      </c>
      <c r="T1520" s="3">
        <v>78867</v>
      </c>
      <c r="U1520" s="3">
        <v>0</v>
      </c>
      <c r="V1520" s="3">
        <v>3361</v>
      </c>
      <c r="W1520" s="3">
        <v>0</v>
      </c>
      <c r="X1520" s="3">
        <v>143206</v>
      </c>
      <c r="Y1520" s="3">
        <v>0</v>
      </c>
      <c r="Z1520" s="3">
        <v>0</v>
      </c>
      <c r="AA1520" s="3">
        <v>398</v>
      </c>
      <c r="AB1520" s="3">
        <v>0</v>
      </c>
      <c r="AC1520" s="3">
        <v>0</v>
      </c>
      <c r="AD1520" s="3">
        <v>0</v>
      </c>
      <c r="AE1520" s="3">
        <v>0</v>
      </c>
      <c r="AF1520" s="33">
        <f t="shared" si="23"/>
        <v>271348</v>
      </c>
    </row>
    <row r="1521" spans="1:32" ht="13.5" thickBot="1" x14ac:dyDescent="0.25">
      <c r="A1521" s="6" t="s">
        <v>72</v>
      </c>
      <c r="B1521" s="3" t="s">
        <v>23</v>
      </c>
      <c r="C1521" s="3">
        <v>2001</v>
      </c>
      <c r="D1521" s="3">
        <v>0</v>
      </c>
      <c r="E1521" s="3">
        <v>434</v>
      </c>
      <c r="F1521" s="3">
        <v>0</v>
      </c>
      <c r="G1521" s="3">
        <v>9617</v>
      </c>
      <c r="H1521" s="3">
        <v>3597</v>
      </c>
      <c r="I1521" s="3">
        <v>0</v>
      </c>
      <c r="J1521" s="3">
        <v>15329</v>
      </c>
      <c r="K1521" s="3">
        <v>0</v>
      </c>
      <c r="L1521" s="3">
        <v>35</v>
      </c>
      <c r="M1521" s="3">
        <v>0</v>
      </c>
      <c r="N1521" s="3">
        <v>584</v>
      </c>
      <c r="O1521" s="3">
        <v>32</v>
      </c>
      <c r="P1521" s="3">
        <v>0</v>
      </c>
      <c r="Q1521" s="3">
        <v>0</v>
      </c>
      <c r="R1521" s="3">
        <v>0</v>
      </c>
      <c r="S1521" s="3">
        <v>180</v>
      </c>
      <c r="T1521" s="3">
        <v>3348</v>
      </c>
      <c r="U1521" s="3">
        <v>0</v>
      </c>
      <c r="V1521" s="3">
        <v>17080</v>
      </c>
      <c r="W1521" s="3">
        <v>0</v>
      </c>
      <c r="X1521" s="3">
        <v>72918</v>
      </c>
      <c r="Y1521" s="3">
        <v>0</v>
      </c>
      <c r="Z1521" s="3">
        <v>0</v>
      </c>
      <c r="AA1521" s="3">
        <v>5559</v>
      </c>
      <c r="AB1521" s="3">
        <v>0</v>
      </c>
      <c r="AC1521" s="3">
        <v>0</v>
      </c>
      <c r="AD1521" s="3">
        <v>0</v>
      </c>
      <c r="AE1521" s="3">
        <v>0</v>
      </c>
      <c r="AF1521" s="33">
        <f t="shared" si="23"/>
        <v>128713</v>
      </c>
    </row>
    <row r="1522" spans="1:32" ht="13.5" thickBot="1" x14ac:dyDescent="0.25">
      <c r="A1522" s="6" t="s">
        <v>72</v>
      </c>
      <c r="B1522" s="3" t="s">
        <v>24</v>
      </c>
      <c r="C1522" s="3">
        <v>2001</v>
      </c>
      <c r="D1522" s="3">
        <v>0</v>
      </c>
      <c r="E1522" s="3">
        <v>236</v>
      </c>
      <c r="F1522" s="3">
        <v>0</v>
      </c>
      <c r="G1522" s="3">
        <v>27372</v>
      </c>
      <c r="H1522" s="3">
        <v>1395</v>
      </c>
      <c r="I1522" s="3">
        <v>0</v>
      </c>
      <c r="J1522" s="3">
        <v>10349</v>
      </c>
      <c r="K1522" s="3">
        <v>381</v>
      </c>
      <c r="L1522" s="3">
        <v>2073</v>
      </c>
      <c r="M1522" s="3">
        <v>0</v>
      </c>
      <c r="N1522" s="3">
        <v>6494</v>
      </c>
      <c r="O1522" s="3">
        <v>0</v>
      </c>
      <c r="P1522" s="3">
        <v>0</v>
      </c>
      <c r="Q1522" s="3">
        <v>0</v>
      </c>
      <c r="R1522" s="3">
        <v>97</v>
      </c>
      <c r="S1522" s="3">
        <v>14593</v>
      </c>
      <c r="T1522" s="3">
        <v>120201</v>
      </c>
      <c r="U1522" s="3">
        <v>0</v>
      </c>
      <c r="V1522" s="3">
        <v>20431</v>
      </c>
      <c r="W1522" s="3">
        <v>1204</v>
      </c>
      <c r="X1522" s="3">
        <v>113789</v>
      </c>
      <c r="Y1522" s="3">
        <v>0</v>
      </c>
      <c r="Z1522" s="3">
        <v>0</v>
      </c>
      <c r="AA1522" s="3">
        <v>6203</v>
      </c>
      <c r="AB1522" s="3">
        <v>0</v>
      </c>
      <c r="AC1522" s="3">
        <v>0</v>
      </c>
      <c r="AD1522" s="3">
        <v>1792</v>
      </c>
      <c r="AE1522" s="3">
        <v>0</v>
      </c>
      <c r="AF1522" s="33">
        <f t="shared" si="23"/>
        <v>326610</v>
      </c>
    </row>
    <row r="1523" spans="1:32" ht="13.5" thickBot="1" x14ac:dyDescent="0.25">
      <c r="A1523" s="6" t="s">
        <v>72</v>
      </c>
      <c r="B1523" s="3" t="s">
        <v>25</v>
      </c>
      <c r="C1523" s="3">
        <v>2001</v>
      </c>
      <c r="D1523" s="3">
        <v>0</v>
      </c>
      <c r="E1523" s="3">
        <v>651</v>
      </c>
      <c r="F1523" s="3">
        <v>0</v>
      </c>
      <c r="G1523" s="3">
        <v>78000</v>
      </c>
      <c r="H1523" s="3">
        <v>250</v>
      </c>
      <c r="I1523" s="3">
        <v>0</v>
      </c>
      <c r="J1523" s="3">
        <v>2000</v>
      </c>
      <c r="K1523" s="3">
        <v>2119</v>
      </c>
      <c r="L1523" s="3">
        <v>1000</v>
      </c>
      <c r="M1523" s="3">
        <v>0</v>
      </c>
      <c r="N1523" s="3">
        <v>7500</v>
      </c>
      <c r="O1523" s="3">
        <v>0</v>
      </c>
      <c r="P1523" s="3">
        <v>0</v>
      </c>
      <c r="Q1523" s="3">
        <v>0</v>
      </c>
      <c r="R1523" s="3">
        <v>1928</v>
      </c>
      <c r="S1523" s="3">
        <v>29000</v>
      </c>
      <c r="T1523" s="3">
        <v>101000</v>
      </c>
      <c r="U1523" s="3">
        <v>0</v>
      </c>
      <c r="V1523" s="3">
        <v>5000</v>
      </c>
      <c r="W1523" s="3">
        <v>2301</v>
      </c>
      <c r="X1523" s="3">
        <v>66000</v>
      </c>
      <c r="Y1523" s="3">
        <v>0</v>
      </c>
      <c r="Z1523" s="3">
        <v>0</v>
      </c>
      <c r="AA1523" s="3">
        <v>7000</v>
      </c>
      <c r="AB1523" s="3">
        <v>0</v>
      </c>
      <c r="AC1523" s="3">
        <v>0</v>
      </c>
      <c r="AD1523" s="3">
        <v>6000</v>
      </c>
      <c r="AE1523" s="3">
        <v>0</v>
      </c>
      <c r="AF1523" s="33">
        <f t="shared" si="23"/>
        <v>309749</v>
      </c>
    </row>
    <row r="1524" spans="1:32" ht="13.5" thickBot="1" x14ac:dyDescent="0.25">
      <c r="A1524" s="6" t="s">
        <v>72</v>
      </c>
      <c r="B1524" s="3" t="s">
        <v>26</v>
      </c>
      <c r="C1524" s="3">
        <v>2001</v>
      </c>
      <c r="D1524" s="3">
        <v>0</v>
      </c>
      <c r="E1524" s="3">
        <v>21</v>
      </c>
      <c r="F1524" s="3">
        <v>0</v>
      </c>
      <c r="G1524" s="3">
        <v>7590</v>
      </c>
      <c r="H1524" s="3">
        <v>1794</v>
      </c>
      <c r="I1524" s="3">
        <v>0</v>
      </c>
      <c r="J1524" s="3">
        <v>957</v>
      </c>
      <c r="K1524" s="3">
        <v>0</v>
      </c>
      <c r="L1524" s="3">
        <v>741</v>
      </c>
      <c r="M1524" s="3">
        <v>0</v>
      </c>
      <c r="N1524" s="3">
        <v>818</v>
      </c>
      <c r="O1524" s="3">
        <v>0</v>
      </c>
      <c r="P1524" s="3">
        <v>0</v>
      </c>
      <c r="Q1524" s="3">
        <v>0</v>
      </c>
      <c r="R1524" s="3">
        <v>0</v>
      </c>
      <c r="S1524" s="3">
        <v>1535</v>
      </c>
      <c r="T1524" s="3">
        <v>10293</v>
      </c>
      <c r="U1524" s="3">
        <v>0</v>
      </c>
      <c r="V1524" s="3">
        <v>5623</v>
      </c>
      <c r="W1524" s="3">
        <v>1976</v>
      </c>
      <c r="X1524" s="3">
        <v>110603</v>
      </c>
      <c r="Y1524" s="3">
        <v>0</v>
      </c>
      <c r="Z1524" s="3">
        <v>0</v>
      </c>
      <c r="AA1524" s="3">
        <v>171</v>
      </c>
      <c r="AB1524" s="3">
        <v>0</v>
      </c>
      <c r="AC1524" s="3">
        <v>0</v>
      </c>
      <c r="AD1524" s="3">
        <v>0</v>
      </c>
      <c r="AE1524" s="3">
        <v>0</v>
      </c>
      <c r="AF1524" s="33">
        <f t="shared" si="23"/>
        <v>142122</v>
      </c>
    </row>
    <row r="1525" spans="1:32" ht="13.5" thickBot="1" x14ac:dyDescent="0.25">
      <c r="A1525" s="6" t="s">
        <v>72</v>
      </c>
      <c r="B1525" s="3" t="s">
        <v>27</v>
      </c>
      <c r="C1525" s="3">
        <v>2001</v>
      </c>
      <c r="D1525" s="3">
        <v>0</v>
      </c>
      <c r="E1525" s="3">
        <v>1550</v>
      </c>
      <c r="F1525" s="3">
        <v>0</v>
      </c>
      <c r="G1525" s="3">
        <v>16304</v>
      </c>
      <c r="H1525" s="3">
        <v>942</v>
      </c>
      <c r="I1525" s="3">
        <v>0</v>
      </c>
      <c r="J1525" s="3">
        <v>20972</v>
      </c>
      <c r="K1525" s="3">
        <v>0</v>
      </c>
      <c r="L1525" s="3">
        <v>0</v>
      </c>
      <c r="M1525" s="3">
        <v>0</v>
      </c>
      <c r="N1525" s="3">
        <v>2866</v>
      </c>
      <c r="O1525" s="3">
        <v>0</v>
      </c>
      <c r="P1525" s="3">
        <v>0</v>
      </c>
      <c r="Q1525" s="3">
        <v>0</v>
      </c>
      <c r="R1525" s="3">
        <v>0</v>
      </c>
      <c r="S1525" s="3">
        <v>2485</v>
      </c>
      <c r="T1525" s="3">
        <v>11181</v>
      </c>
      <c r="U1525" s="3">
        <v>0</v>
      </c>
      <c r="V1525" s="3">
        <v>14582</v>
      </c>
      <c r="W1525" s="3">
        <v>0</v>
      </c>
      <c r="X1525" s="3">
        <v>133111</v>
      </c>
      <c r="Y1525" s="3">
        <v>0</v>
      </c>
      <c r="Z1525" s="3">
        <v>0</v>
      </c>
      <c r="AA1525" s="3">
        <v>7755</v>
      </c>
      <c r="AB1525" s="3">
        <v>0</v>
      </c>
      <c r="AC1525" s="3">
        <v>0</v>
      </c>
      <c r="AD1525" s="3">
        <v>0</v>
      </c>
      <c r="AE1525" s="3">
        <v>0</v>
      </c>
      <c r="AF1525" s="33">
        <f t="shared" si="23"/>
        <v>211748</v>
      </c>
    </row>
    <row r="1526" spans="1:32" ht="13.5" thickBot="1" x14ac:dyDescent="0.25">
      <c r="A1526" s="6" t="s">
        <v>72</v>
      </c>
      <c r="B1526" s="3" t="s">
        <v>28</v>
      </c>
      <c r="C1526" s="3">
        <v>2001</v>
      </c>
      <c r="D1526" s="3">
        <v>0</v>
      </c>
      <c r="E1526" s="3">
        <v>2407</v>
      </c>
      <c r="F1526" s="3">
        <v>0</v>
      </c>
      <c r="G1526" s="3">
        <v>6766</v>
      </c>
      <c r="H1526" s="3">
        <v>84</v>
      </c>
      <c r="I1526" s="3">
        <v>0</v>
      </c>
      <c r="J1526" s="3">
        <v>50776</v>
      </c>
      <c r="K1526" s="3">
        <v>0</v>
      </c>
      <c r="L1526" s="3">
        <v>0</v>
      </c>
      <c r="M1526" s="3">
        <v>0</v>
      </c>
      <c r="N1526" s="3">
        <v>15162</v>
      </c>
      <c r="O1526" s="3">
        <v>0</v>
      </c>
      <c r="P1526" s="3">
        <v>0</v>
      </c>
      <c r="Q1526" s="3">
        <v>0</v>
      </c>
      <c r="R1526" s="3">
        <v>0</v>
      </c>
      <c r="S1526" s="3">
        <v>3885</v>
      </c>
      <c r="T1526" s="3">
        <v>117676</v>
      </c>
      <c r="U1526" s="3">
        <v>0</v>
      </c>
      <c r="V1526" s="3">
        <v>0</v>
      </c>
      <c r="W1526" s="3">
        <v>0</v>
      </c>
      <c r="X1526" s="3">
        <v>11895</v>
      </c>
      <c r="Y1526" s="3">
        <v>0</v>
      </c>
      <c r="Z1526" s="3">
        <v>0</v>
      </c>
      <c r="AA1526" s="3">
        <v>0</v>
      </c>
      <c r="AB1526" s="3">
        <v>0</v>
      </c>
      <c r="AC1526" s="3">
        <v>0</v>
      </c>
      <c r="AD1526" s="3">
        <v>172</v>
      </c>
      <c r="AE1526" s="3">
        <v>0</v>
      </c>
      <c r="AF1526" s="33">
        <f t="shared" si="23"/>
        <v>208823</v>
      </c>
    </row>
    <row r="1527" spans="1:32" ht="13.5" thickBot="1" x14ac:dyDescent="0.25">
      <c r="A1527" s="6" t="s">
        <v>72</v>
      </c>
      <c r="B1527" s="3" t="s">
        <v>29</v>
      </c>
      <c r="C1527" s="3">
        <v>2001</v>
      </c>
      <c r="D1527" s="3">
        <v>0</v>
      </c>
      <c r="E1527" s="3">
        <v>0</v>
      </c>
      <c r="F1527" s="3">
        <v>0</v>
      </c>
      <c r="G1527" s="3">
        <v>3358</v>
      </c>
      <c r="H1527" s="3">
        <v>0</v>
      </c>
      <c r="I1527" s="3">
        <v>0</v>
      </c>
      <c r="J1527" s="3">
        <v>565</v>
      </c>
      <c r="K1527" s="3">
        <v>0</v>
      </c>
      <c r="L1527" s="3">
        <v>517</v>
      </c>
      <c r="M1527" s="3">
        <v>0</v>
      </c>
      <c r="N1527" s="3">
        <v>1838</v>
      </c>
      <c r="O1527" s="3">
        <v>0</v>
      </c>
      <c r="P1527" s="3">
        <v>0</v>
      </c>
      <c r="Q1527" s="3">
        <v>0</v>
      </c>
      <c r="R1527" s="3">
        <v>0</v>
      </c>
      <c r="S1527" s="3">
        <v>2596</v>
      </c>
      <c r="T1527" s="3">
        <v>66822</v>
      </c>
      <c r="U1527" s="3">
        <v>0</v>
      </c>
      <c r="V1527" s="3">
        <v>1438</v>
      </c>
      <c r="W1527" s="3">
        <v>0</v>
      </c>
      <c r="X1527" s="3">
        <v>92654</v>
      </c>
      <c r="Y1527" s="3">
        <v>0</v>
      </c>
      <c r="Z1527" s="3">
        <v>0</v>
      </c>
      <c r="AA1527" s="3">
        <v>140</v>
      </c>
      <c r="AB1527" s="3">
        <v>0</v>
      </c>
      <c r="AC1527" s="3">
        <v>0</v>
      </c>
      <c r="AD1527" s="3">
        <v>0</v>
      </c>
      <c r="AE1527" s="3">
        <v>0</v>
      </c>
      <c r="AF1527" s="33">
        <f t="shared" si="23"/>
        <v>169928</v>
      </c>
    </row>
    <row r="1528" spans="1:32" ht="13.5" thickBot="1" x14ac:dyDescent="0.25">
      <c r="A1528" s="6" t="s">
        <v>72</v>
      </c>
      <c r="B1528" s="3" t="s">
        <v>30</v>
      </c>
      <c r="C1528" s="3">
        <v>2001</v>
      </c>
      <c r="D1528" s="3">
        <v>0</v>
      </c>
      <c r="E1528" s="3">
        <v>5</v>
      </c>
      <c r="F1528" s="3">
        <v>0</v>
      </c>
      <c r="G1528" s="3">
        <v>547</v>
      </c>
      <c r="H1528" s="3">
        <v>996</v>
      </c>
      <c r="I1528" s="3">
        <v>0</v>
      </c>
      <c r="J1528" s="3">
        <v>206</v>
      </c>
      <c r="K1528" s="3">
        <v>0</v>
      </c>
      <c r="L1528" s="3">
        <v>65</v>
      </c>
      <c r="M1528" s="3">
        <v>0</v>
      </c>
      <c r="N1528" s="3">
        <v>0</v>
      </c>
      <c r="O1528" s="3">
        <v>0</v>
      </c>
      <c r="P1528" s="3">
        <v>0</v>
      </c>
      <c r="Q1528" s="3">
        <v>0</v>
      </c>
      <c r="R1528" s="3">
        <v>0</v>
      </c>
      <c r="S1528" s="3">
        <v>5</v>
      </c>
      <c r="T1528" s="3">
        <v>70</v>
      </c>
      <c r="U1528" s="3">
        <v>0</v>
      </c>
      <c r="V1528" s="3">
        <v>486</v>
      </c>
      <c r="W1528" s="3">
        <v>0</v>
      </c>
      <c r="X1528" s="3">
        <v>2955</v>
      </c>
      <c r="Y1528" s="3">
        <v>0</v>
      </c>
      <c r="Z1528" s="3">
        <v>0</v>
      </c>
      <c r="AA1528" s="3">
        <v>18</v>
      </c>
      <c r="AB1528" s="3">
        <v>0</v>
      </c>
      <c r="AC1528" s="3">
        <v>0</v>
      </c>
      <c r="AD1528" s="3">
        <v>0</v>
      </c>
      <c r="AE1528" s="3">
        <v>0</v>
      </c>
      <c r="AF1528" s="33">
        <f t="shared" si="23"/>
        <v>5353</v>
      </c>
    </row>
    <row r="1529" spans="1:32" ht="13.5" thickBot="1" x14ac:dyDescent="0.25">
      <c r="A1529" s="6" t="s">
        <v>72</v>
      </c>
      <c r="B1529" s="3" t="s">
        <v>31</v>
      </c>
      <c r="C1529" s="3">
        <v>2001</v>
      </c>
      <c r="D1529" s="3">
        <v>0</v>
      </c>
      <c r="E1529" s="3">
        <v>590</v>
      </c>
      <c r="F1529" s="3">
        <v>0</v>
      </c>
      <c r="G1529" s="3">
        <v>1787</v>
      </c>
      <c r="H1529" s="3">
        <v>303</v>
      </c>
      <c r="I1529" s="3">
        <v>0</v>
      </c>
      <c r="J1529" s="3">
        <v>2870</v>
      </c>
      <c r="K1529" s="3">
        <v>0</v>
      </c>
      <c r="L1529" s="3">
        <v>0</v>
      </c>
      <c r="M1529" s="3">
        <v>0</v>
      </c>
      <c r="N1529" s="3">
        <v>1424</v>
      </c>
      <c r="O1529" s="3">
        <v>0</v>
      </c>
      <c r="P1529" s="3">
        <v>0</v>
      </c>
      <c r="Q1529" s="3">
        <v>0</v>
      </c>
      <c r="R1529" s="3">
        <v>0</v>
      </c>
      <c r="S1529" s="3">
        <v>2194</v>
      </c>
      <c r="T1529" s="3">
        <v>11931</v>
      </c>
      <c r="U1529" s="3">
        <v>0</v>
      </c>
      <c r="V1529" s="3">
        <v>70</v>
      </c>
      <c r="W1529" s="3">
        <v>0</v>
      </c>
      <c r="X1529" s="3">
        <v>27579</v>
      </c>
      <c r="Y1529" s="3">
        <v>0</v>
      </c>
      <c r="Z1529" s="3">
        <v>0</v>
      </c>
      <c r="AA1529" s="3">
        <v>895</v>
      </c>
      <c r="AB1529" s="3">
        <v>0</v>
      </c>
      <c r="AC1529" s="3">
        <v>0</v>
      </c>
      <c r="AD1529" s="3">
        <v>1</v>
      </c>
      <c r="AE1529" s="3">
        <v>0</v>
      </c>
      <c r="AF1529" s="33">
        <f t="shared" si="23"/>
        <v>49644</v>
      </c>
    </row>
    <row r="1530" spans="1:32" ht="13.5" thickBot="1" x14ac:dyDescent="0.25">
      <c r="A1530" s="6" t="s">
        <v>72</v>
      </c>
      <c r="B1530" s="3" t="s">
        <v>32</v>
      </c>
      <c r="C1530" s="3">
        <v>2001</v>
      </c>
      <c r="D1530" s="3">
        <v>0</v>
      </c>
      <c r="E1530" s="3">
        <v>0</v>
      </c>
      <c r="F1530" s="3">
        <v>0</v>
      </c>
      <c r="G1530" s="3">
        <v>71985</v>
      </c>
      <c r="H1530" s="3">
        <v>152</v>
      </c>
      <c r="I1530" s="3">
        <v>0</v>
      </c>
      <c r="J1530" s="3">
        <v>9906</v>
      </c>
      <c r="K1530" s="3">
        <v>1482</v>
      </c>
      <c r="L1530" s="3">
        <v>1983</v>
      </c>
      <c r="M1530" s="3">
        <v>0</v>
      </c>
      <c r="N1530" s="3">
        <v>7371</v>
      </c>
      <c r="O1530" s="3">
        <v>0</v>
      </c>
      <c r="P1530" s="3">
        <v>0</v>
      </c>
      <c r="Q1530" s="3">
        <v>0</v>
      </c>
      <c r="R1530" s="3">
        <v>0</v>
      </c>
      <c r="S1530" s="3">
        <v>28992</v>
      </c>
      <c r="T1530" s="3">
        <v>348747</v>
      </c>
      <c r="U1530" s="3">
        <v>0</v>
      </c>
      <c r="V1530" s="3">
        <v>22424</v>
      </c>
      <c r="W1530" s="3">
        <v>2477</v>
      </c>
      <c r="X1530" s="3">
        <v>181269</v>
      </c>
      <c r="Y1530" s="3">
        <v>0</v>
      </c>
      <c r="Z1530" s="3">
        <v>0</v>
      </c>
      <c r="AA1530" s="3">
        <v>10590</v>
      </c>
      <c r="AB1530" s="3">
        <v>0</v>
      </c>
      <c r="AC1530" s="3">
        <v>0</v>
      </c>
      <c r="AD1530" s="3">
        <v>6390</v>
      </c>
      <c r="AE1530" s="3">
        <v>0</v>
      </c>
      <c r="AF1530" s="33">
        <f t="shared" si="23"/>
        <v>693768</v>
      </c>
    </row>
    <row r="1531" spans="1:32" ht="13.5" thickBot="1" x14ac:dyDescent="0.25">
      <c r="A1531" s="6" t="s">
        <v>73</v>
      </c>
      <c r="B1531" s="3" t="s">
        <v>33</v>
      </c>
      <c r="C1531" s="3">
        <v>2001</v>
      </c>
      <c r="D1531" s="3">
        <v>0</v>
      </c>
      <c r="E1531" s="3">
        <v>0</v>
      </c>
      <c r="F1531" s="3">
        <v>0</v>
      </c>
      <c r="G1531" s="3">
        <v>1224</v>
      </c>
      <c r="H1531" s="3">
        <v>0</v>
      </c>
      <c r="I1531" s="3">
        <v>0</v>
      </c>
      <c r="J1531" s="3">
        <v>144</v>
      </c>
      <c r="K1531" s="3">
        <v>0</v>
      </c>
      <c r="L1531" s="3">
        <v>36</v>
      </c>
      <c r="M1531" s="3">
        <v>0</v>
      </c>
      <c r="N1531" s="3">
        <v>56</v>
      </c>
      <c r="O1531" s="3">
        <v>0</v>
      </c>
      <c r="P1531" s="3">
        <v>0</v>
      </c>
      <c r="Q1531" s="3">
        <v>0</v>
      </c>
      <c r="R1531" s="3">
        <v>0</v>
      </c>
      <c r="S1531" s="3">
        <v>244</v>
      </c>
      <c r="T1531" s="3">
        <v>3022</v>
      </c>
      <c r="U1531" s="3">
        <v>0</v>
      </c>
      <c r="V1531" s="3">
        <v>187</v>
      </c>
      <c r="W1531" s="3">
        <v>216</v>
      </c>
      <c r="X1531" s="3">
        <v>1014</v>
      </c>
      <c r="Y1531" s="3">
        <v>0</v>
      </c>
      <c r="Z1531" s="3">
        <v>0</v>
      </c>
      <c r="AA1531" s="3">
        <v>215</v>
      </c>
      <c r="AB1531" s="3">
        <v>0</v>
      </c>
      <c r="AC1531" s="3">
        <v>0</v>
      </c>
      <c r="AD1531" s="3">
        <v>10</v>
      </c>
      <c r="AE1531" s="3">
        <v>0</v>
      </c>
      <c r="AF1531" s="33">
        <f t="shared" si="23"/>
        <v>6368</v>
      </c>
    </row>
    <row r="1532" spans="1:32" ht="13.5" thickBot="1" x14ac:dyDescent="0.25">
      <c r="A1532" s="6" t="s">
        <v>73</v>
      </c>
      <c r="B1532" s="25" t="s">
        <v>34</v>
      </c>
      <c r="C1532" s="3">
        <v>2001</v>
      </c>
      <c r="D1532" s="3">
        <v>0</v>
      </c>
      <c r="E1532" s="3">
        <v>0</v>
      </c>
      <c r="F1532" s="3">
        <v>0</v>
      </c>
      <c r="G1532" s="3">
        <v>164</v>
      </c>
      <c r="H1532" s="3">
        <v>0</v>
      </c>
      <c r="I1532" s="3">
        <v>0</v>
      </c>
      <c r="J1532" s="3">
        <v>0</v>
      </c>
      <c r="K1532" s="3">
        <v>0</v>
      </c>
      <c r="L1532" s="3">
        <v>10</v>
      </c>
      <c r="M1532" s="3">
        <v>0</v>
      </c>
      <c r="N1532" s="3">
        <v>0</v>
      </c>
      <c r="O1532" s="3">
        <v>0</v>
      </c>
      <c r="P1532" s="3">
        <v>0</v>
      </c>
      <c r="Q1532" s="3">
        <v>0</v>
      </c>
      <c r="R1532" s="3">
        <v>0</v>
      </c>
      <c r="S1532" s="3">
        <v>0</v>
      </c>
      <c r="T1532" s="3">
        <v>17205</v>
      </c>
      <c r="U1532" s="3">
        <v>0</v>
      </c>
      <c r="V1532" s="3">
        <v>318</v>
      </c>
      <c r="W1532" s="3">
        <v>59</v>
      </c>
      <c r="X1532" s="3">
        <v>2112</v>
      </c>
      <c r="Y1532" s="3">
        <v>0</v>
      </c>
      <c r="Z1532" s="3">
        <v>0</v>
      </c>
      <c r="AA1532" s="3">
        <v>28</v>
      </c>
      <c r="AB1532" s="3">
        <v>0</v>
      </c>
      <c r="AC1532" s="3">
        <v>0</v>
      </c>
      <c r="AD1532" s="3">
        <v>0</v>
      </c>
      <c r="AE1532" s="3">
        <v>0</v>
      </c>
      <c r="AF1532" s="33">
        <f t="shared" si="23"/>
        <v>19896</v>
      </c>
    </row>
    <row r="1533" spans="1:32" ht="13.5" thickBot="1" x14ac:dyDescent="0.25">
      <c r="A1533" s="6" t="s">
        <v>73</v>
      </c>
      <c r="B1533" s="25" t="s">
        <v>35</v>
      </c>
      <c r="C1533" s="3">
        <v>2001</v>
      </c>
      <c r="D1533" s="3">
        <v>0</v>
      </c>
      <c r="E1533" s="3">
        <v>0</v>
      </c>
      <c r="F1533" s="3">
        <v>0</v>
      </c>
      <c r="G1533" s="3">
        <v>11757</v>
      </c>
      <c r="H1533" s="3">
        <v>269</v>
      </c>
      <c r="I1533" s="3">
        <v>0</v>
      </c>
      <c r="J1533" s="3">
        <v>2741</v>
      </c>
      <c r="K1533" s="3">
        <v>3117</v>
      </c>
      <c r="L1533" s="3">
        <v>164</v>
      </c>
      <c r="M1533" s="3">
        <v>0</v>
      </c>
      <c r="N1533" s="3">
        <v>2056</v>
      </c>
      <c r="O1533" s="3">
        <v>0</v>
      </c>
      <c r="P1533" s="3">
        <v>0</v>
      </c>
      <c r="Q1533" s="3">
        <v>0</v>
      </c>
      <c r="R1533" s="3">
        <v>5529</v>
      </c>
      <c r="S1533" s="3">
        <v>2031</v>
      </c>
      <c r="T1533" s="3">
        <v>0</v>
      </c>
      <c r="U1533" s="3">
        <v>0</v>
      </c>
      <c r="V1533" s="3">
        <v>0</v>
      </c>
      <c r="W1533" s="3">
        <v>1103</v>
      </c>
      <c r="X1533" s="3">
        <v>0</v>
      </c>
      <c r="Y1533" s="3">
        <v>0</v>
      </c>
      <c r="Z1533" s="3">
        <v>0</v>
      </c>
      <c r="AA1533" s="3">
        <v>0</v>
      </c>
      <c r="AB1533" s="3">
        <v>0</v>
      </c>
      <c r="AC1533" s="3">
        <v>0</v>
      </c>
      <c r="AD1533" s="3">
        <v>0</v>
      </c>
      <c r="AE1533" s="3">
        <v>0</v>
      </c>
      <c r="AF1533" s="33">
        <f t="shared" si="23"/>
        <v>28767</v>
      </c>
    </row>
    <row r="1534" spans="1:32" ht="13.5" thickBot="1" x14ac:dyDescent="0.25">
      <c r="A1534" s="6" t="s">
        <v>73</v>
      </c>
      <c r="B1534" s="25" t="s">
        <v>36</v>
      </c>
      <c r="C1534" s="3">
        <v>2001</v>
      </c>
      <c r="D1534" s="3">
        <v>0</v>
      </c>
      <c r="E1534" s="3">
        <v>0</v>
      </c>
      <c r="F1534" s="3">
        <v>0</v>
      </c>
      <c r="G1534" s="3">
        <v>0</v>
      </c>
      <c r="H1534" s="3">
        <v>0</v>
      </c>
      <c r="I1534" s="3">
        <v>0</v>
      </c>
      <c r="J1534" s="3">
        <v>0</v>
      </c>
      <c r="K1534" s="3">
        <v>0</v>
      </c>
      <c r="L1534" s="3">
        <v>0</v>
      </c>
      <c r="M1534" s="3">
        <v>0</v>
      </c>
      <c r="N1534" s="3">
        <v>0</v>
      </c>
      <c r="O1534" s="3">
        <v>0</v>
      </c>
      <c r="P1534" s="3">
        <v>0</v>
      </c>
      <c r="Q1534" s="3">
        <v>0</v>
      </c>
      <c r="R1534" s="3">
        <v>0</v>
      </c>
      <c r="S1534" s="3">
        <v>0</v>
      </c>
      <c r="T1534" s="3">
        <v>0</v>
      </c>
      <c r="U1534" s="3">
        <v>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3">
        <v>0</v>
      </c>
      <c r="AB1534" s="3">
        <v>0</v>
      </c>
      <c r="AC1534" s="3">
        <v>0</v>
      </c>
      <c r="AD1534" s="3">
        <v>0</v>
      </c>
      <c r="AE1534" s="3">
        <v>0</v>
      </c>
      <c r="AF1534" s="33">
        <f t="shared" si="23"/>
        <v>0</v>
      </c>
    </row>
    <row r="1535" spans="1:32" ht="13.5" thickBot="1" x14ac:dyDescent="0.25">
      <c r="A1535" s="6" t="s">
        <v>73</v>
      </c>
      <c r="B1535" s="25" t="s">
        <v>37</v>
      </c>
      <c r="C1535" s="3">
        <v>2001</v>
      </c>
      <c r="D1535" s="3">
        <v>0</v>
      </c>
      <c r="E1535" s="3">
        <v>0</v>
      </c>
      <c r="F1535" s="3">
        <v>0</v>
      </c>
      <c r="G1535" s="3">
        <v>1172</v>
      </c>
      <c r="H1535" s="3">
        <v>18</v>
      </c>
      <c r="I1535" s="3">
        <v>0</v>
      </c>
      <c r="J1535" s="3">
        <v>91</v>
      </c>
      <c r="K1535" s="3">
        <v>197</v>
      </c>
      <c r="L1535" s="3">
        <v>50</v>
      </c>
      <c r="M1535" s="3">
        <v>0</v>
      </c>
      <c r="N1535" s="3">
        <v>36</v>
      </c>
      <c r="O1535" s="3">
        <v>0</v>
      </c>
      <c r="P1535" s="3">
        <v>0</v>
      </c>
      <c r="Q1535" s="3">
        <v>0</v>
      </c>
      <c r="R1535" s="3">
        <v>0</v>
      </c>
      <c r="S1535" s="3">
        <v>49</v>
      </c>
      <c r="T1535" s="3">
        <v>917</v>
      </c>
      <c r="U1535" s="3">
        <v>0</v>
      </c>
      <c r="V1535" s="3">
        <v>52</v>
      </c>
      <c r="W1535" s="3">
        <v>38</v>
      </c>
      <c r="X1535" s="3">
        <v>399</v>
      </c>
      <c r="Y1535" s="3">
        <v>0</v>
      </c>
      <c r="Z1535" s="3">
        <v>0</v>
      </c>
      <c r="AA1535" s="3">
        <v>60</v>
      </c>
      <c r="AB1535" s="3">
        <v>0</v>
      </c>
      <c r="AC1535" s="3">
        <v>0</v>
      </c>
      <c r="AD1535" s="3">
        <v>0</v>
      </c>
      <c r="AE1535" s="3">
        <v>0</v>
      </c>
      <c r="AF1535" s="33">
        <f t="shared" si="23"/>
        <v>3079</v>
      </c>
    </row>
    <row r="1536" spans="1:32" ht="13.5" thickBot="1" x14ac:dyDescent="0.25">
      <c r="A1536" s="6" t="s">
        <v>73</v>
      </c>
      <c r="B1536" s="25" t="s">
        <v>38</v>
      </c>
      <c r="C1536" s="3">
        <v>2001</v>
      </c>
      <c r="D1536" s="3">
        <v>0</v>
      </c>
      <c r="E1536" s="3">
        <v>0</v>
      </c>
      <c r="F1536" s="3">
        <v>0</v>
      </c>
      <c r="G1536" s="3">
        <v>3935</v>
      </c>
      <c r="H1536" s="3">
        <v>0</v>
      </c>
      <c r="I1536" s="3">
        <v>0</v>
      </c>
      <c r="J1536" s="3">
        <v>509</v>
      </c>
      <c r="K1536" s="3">
        <v>945</v>
      </c>
      <c r="L1536" s="3">
        <v>169</v>
      </c>
      <c r="M1536" s="3">
        <v>0</v>
      </c>
      <c r="N1536" s="3">
        <v>396</v>
      </c>
      <c r="O1536" s="3">
        <v>0</v>
      </c>
      <c r="P1536" s="3">
        <v>0</v>
      </c>
      <c r="Q1536" s="3">
        <v>0</v>
      </c>
      <c r="R1536" s="3">
        <v>11</v>
      </c>
      <c r="S1536" s="3">
        <v>588</v>
      </c>
      <c r="T1536" s="3">
        <v>3080</v>
      </c>
      <c r="U1536" s="3">
        <v>0</v>
      </c>
      <c r="V1536" s="3">
        <v>41</v>
      </c>
      <c r="W1536" s="3">
        <v>349</v>
      </c>
      <c r="X1536" s="3">
        <v>400</v>
      </c>
      <c r="Y1536" s="3">
        <v>0</v>
      </c>
      <c r="Z1536" s="3">
        <v>0</v>
      </c>
      <c r="AA1536" s="3">
        <v>362</v>
      </c>
      <c r="AB1536" s="3">
        <v>0</v>
      </c>
      <c r="AC1536" s="3">
        <v>0</v>
      </c>
      <c r="AD1536" s="3">
        <v>110</v>
      </c>
      <c r="AE1536" s="3">
        <v>0</v>
      </c>
      <c r="AF1536" s="33">
        <f t="shared" si="23"/>
        <v>10895</v>
      </c>
    </row>
    <row r="1537" spans="1:32" ht="13.5" thickBot="1" x14ac:dyDescent="0.25">
      <c r="A1537" s="6" t="s">
        <v>73</v>
      </c>
      <c r="B1537" s="25" t="s">
        <v>39</v>
      </c>
      <c r="C1537" s="3">
        <v>2001</v>
      </c>
      <c r="D1537" s="3">
        <v>0</v>
      </c>
      <c r="E1537" s="3">
        <v>0</v>
      </c>
      <c r="F1537" s="3">
        <v>0</v>
      </c>
      <c r="G1537" s="3">
        <v>607</v>
      </c>
      <c r="H1537" s="3">
        <v>0</v>
      </c>
      <c r="I1537" s="3">
        <v>0</v>
      </c>
      <c r="J1537" s="3">
        <v>28</v>
      </c>
      <c r="K1537" s="3">
        <v>0</v>
      </c>
      <c r="L1537" s="3">
        <v>186</v>
      </c>
      <c r="M1537" s="3">
        <v>0</v>
      </c>
      <c r="N1537" s="3">
        <v>1899</v>
      </c>
      <c r="O1537" s="3">
        <v>0</v>
      </c>
      <c r="P1537" s="3">
        <v>0</v>
      </c>
      <c r="Q1537" s="3">
        <v>0</v>
      </c>
      <c r="R1537" s="3">
        <v>0</v>
      </c>
      <c r="S1537" s="3">
        <v>694</v>
      </c>
      <c r="T1537" s="3">
        <v>49590</v>
      </c>
      <c r="U1537" s="3">
        <v>0</v>
      </c>
      <c r="V1537" s="3">
        <v>1636</v>
      </c>
      <c r="W1537" s="3">
        <v>59</v>
      </c>
      <c r="X1537" s="3">
        <v>21328</v>
      </c>
      <c r="Y1537" s="3">
        <v>0</v>
      </c>
      <c r="Z1537" s="3">
        <v>0</v>
      </c>
      <c r="AA1537" s="3">
        <v>351</v>
      </c>
      <c r="AB1537" s="3">
        <v>0</v>
      </c>
      <c r="AC1537" s="3">
        <v>91727</v>
      </c>
      <c r="AD1537" s="3">
        <v>0</v>
      </c>
      <c r="AE1537" s="3">
        <v>0</v>
      </c>
      <c r="AF1537" s="33">
        <f t="shared" si="23"/>
        <v>168105</v>
      </c>
    </row>
    <row r="1538" spans="1:32" ht="13.5" thickBot="1" x14ac:dyDescent="0.25">
      <c r="A1538" s="6" t="s">
        <v>73</v>
      </c>
      <c r="B1538" s="25" t="s">
        <v>40</v>
      </c>
      <c r="C1538" s="3">
        <v>2001</v>
      </c>
      <c r="D1538" s="3">
        <v>0</v>
      </c>
      <c r="E1538" s="3">
        <v>0</v>
      </c>
      <c r="F1538" s="3">
        <v>0</v>
      </c>
      <c r="G1538" s="3">
        <v>22533</v>
      </c>
      <c r="H1538" s="3">
        <v>310</v>
      </c>
      <c r="I1538" s="3">
        <v>0</v>
      </c>
      <c r="J1538" s="3">
        <v>4654</v>
      </c>
      <c r="K1538" s="3">
        <v>2431</v>
      </c>
      <c r="L1538" s="3">
        <v>22232</v>
      </c>
      <c r="M1538" s="3">
        <v>0</v>
      </c>
      <c r="N1538" s="3">
        <v>38825</v>
      </c>
      <c r="O1538" s="3">
        <v>0</v>
      </c>
      <c r="P1538" s="3">
        <v>0</v>
      </c>
      <c r="Q1538" s="3">
        <v>0</v>
      </c>
      <c r="R1538" s="3">
        <v>225</v>
      </c>
      <c r="S1538" s="3">
        <v>12108</v>
      </c>
      <c r="T1538" s="3">
        <v>132574</v>
      </c>
      <c r="U1538" s="3">
        <v>0</v>
      </c>
      <c r="V1538" s="3">
        <v>7416</v>
      </c>
      <c r="W1538" s="3">
        <v>1242</v>
      </c>
      <c r="X1538" s="3">
        <v>130398</v>
      </c>
      <c r="Y1538" s="3">
        <v>0</v>
      </c>
      <c r="Z1538" s="3">
        <v>0</v>
      </c>
      <c r="AA1538" s="3">
        <v>4221</v>
      </c>
      <c r="AB1538" s="3">
        <v>0</v>
      </c>
      <c r="AC1538" s="3">
        <v>0</v>
      </c>
      <c r="AD1538" s="3">
        <v>1086</v>
      </c>
      <c r="AE1538" s="3">
        <v>0</v>
      </c>
      <c r="AF1538" s="33">
        <f t="shared" si="23"/>
        <v>380255</v>
      </c>
    </row>
    <row r="1539" spans="1:32" ht="13.5" thickBot="1" x14ac:dyDescent="0.25">
      <c r="A1539" s="6" t="s">
        <v>73</v>
      </c>
      <c r="B1539" s="25" t="s">
        <v>41</v>
      </c>
      <c r="C1539" s="3">
        <v>2001</v>
      </c>
      <c r="D1539" s="3">
        <v>0</v>
      </c>
      <c r="E1539" s="3">
        <v>0</v>
      </c>
      <c r="F1539" s="3">
        <v>0</v>
      </c>
      <c r="G1539" s="3">
        <v>10934</v>
      </c>
      <c r="H1539" s="3">
        <v>146</v>
      </c>
      <c r="I1539" s="3">
        <v>0</v>
      </c>
      <c r="J1539" s="3">
        <v>12363</v>
      </c>
      <c r="K1539" s="3">
        <v>0</v>
      </c>
      <c r="L1539" s="3">
        <v>23275</v>
      </c>
      <c r="M1539" s="3">
        <v>0</v>
      </c>
      <c r="N1539" s="3">
        <v>33003</v>
      </c>
      <c r="O1539" s="3">
        <v>0</v>
      </c>
      <c r="P1539" s="3">
        <v>0</v>
      </c>
      <c r="Q1539" s="3">
        <v>0</v>
      </c>
      <c r="R1539" s="3">
        <v>0</v>
      </c>
      <c r="S1539" s="3">
        <v>13214</v>
      </c>
      <c r="T1539" s="3">
        <v>121994</v>
      </c>
      <c r="U1539" s="3">
        <v>0</v>
      </c>
      <c r="V1539" s="3">
        <v>27192</v>
      </c>
      <c r="W1539" s="3">
        <v>0</v>
      </c>
      <c r="X1539" s="3">
        <v>121810</v>
      </c>
      <c r="Y1539" s="3">
        <v>0</v>
      </c>
      <c r="Z1539" s="3">
        <v>0</v>
      </c>
      <c r="AA1539" s="3">
        <v>9245</v>
      </c>
      <c r="AB1539" s="3">
        <v>0</v>
      </c>
      <c r="AC1539" s="3">
        <v>0</v>
      </c>
      <c r="AD1539" s="3">
        <v>657</v>
      </c>
      <c r="AE1539" s="3">
        <v>0</v>
      </c>
      <c r="AF1539" s="33">
        <f t="shared" ref="AF1539:AF1601" si="24">SUM(D1539:AE1539)</f>
        <v>373833</v>
      </c>
    </row>
    <row r="1540" spans="1:32" ht="13.5" thickBot="1" x14ac:dyDescent="0.25">
      <c r="A1540" s="6" t="s">
        <v>73</v>
      </c>
      <c r="B1540" s="25" t="s">
        <v>42</v>
      </c>
      <c r="C1540" s="3">
        <v>2001</v>
      </c>
      <c r="D1540" s="3">
        <v>0</v>
      </c>
      <c r="E1540" s="3">
        <v>0</v>
      </c>
      <c r="F1540" s="3">
        <v>0</v>
      </c>
      <c r="G1540" s="3">
        <v>148</v>
      </c>
      <c r="H1540" s="3">
        <v>0</v>
      </c>
      <c r="I1540" s="3">
        <v>0</v>
      </c>
      <c r="J1540" s="3">
        <v>2</v>
      </c>
      <c r="K1540" s="3">
        <v>10</v>
      </c>
      <c r="L1540" s="3">
        <v>4</v>
      </c>
      <c r="M1540" s="3">
        <v>0</v>
      </c>
      <c r="N1540" s="3">
        <v>4</v>
      </c>
      <c r="O1540" s="3">
        <v>0</v>
      </c>
      <c r="P1540" s="3">
        <v>0</v>
      </c>
      <c r="Q1540" s="3">
        <v>0</v>
      </c>
      <c r="R1540" s="3">
        <v>0</v>
      </c>
      <c r="S1540" s="3">
        <v>46</v>
      </c>
      <c r="T1540" s="3">
        <v>283</v>
      </c>
      <c r="U1540" s="3">
        <v>0</v>
      </c>
      <c r="V1540" s="3">
        <v>122</v>
      </c>
      <c r="W1540" s="3">
        <v>0</v>
      </c>
      <c r="X1540" s="3">
        <v>207</v>
      </c>
      <c r="Y1540" s="3">
        <v>0</v>
      </c>
      <c r="Z1540" s="3">
        <v>0</v>
      </c>
      <c r="AA1540" s="3">
        <v>518</v>
      </c>
      <c r="AB1540" s="3">
        <v>0</v>
      </c>
      <c r="AC1540" s="3">
        <v>0</v>
      </c>
      <c r="AD1540" s="3">
        <v>1</v>
      </c>
      <c r="AE1540" s="3">
        <v>0</v>
      </c>
      <c r="AF1540" s="33">
        <f t="shared" si="24"/>
        <v>1345</v>
      </c>
    </row>
    <row r="1541" spans="1:32" ht="13.5" thickBot="1" x14ac:dyDescent="0.25">
      <c r="A1541" s="6" t="s">
        <v>73</v>
      </c>
      <c r="B1541" s="25" t="s">
        <v>43</v>
      </c>
      <c r="C1541" s="3">
        <v>2001</v>
      </c>
      <c r="D1541" s="3">
        <v>0</v>
      </c>
      <c r="E1541" s="3">
        <v>0</v>
      </c>
      <c r="F1541" s="3">
        <v>0</v>
      </c>
      <c r="G1541" s="3">
        <v>2197</v>
      </c>
      <c r="H1541" s="3">
        <v>44</v>
      </c>
      <c r="I1541" s="3">
        <v>0</v>
      </c>
      <c r="J1541" s="3">
        <v>344</v>
      </c>
      <c r="K1541" s="3">
        <v>419</v>
      </c>
      <c r="L1541" s="3">
        <v>29</v>
      </c>
      <c r="M1541" s="3">
        <v>0</v>
      </c>
      <c r="N1541" s="3">
        <v>276</v>
      </c>
      <c r="O1541" s="3">
        <v>0</v>
      </c>
      <c r="P1541" s="3">
        <v>0</v>
      </c>
      <c r="Q1541" s="3">
        <v>0</v>
      </c>
      <c r="R1541" s="3">
        <v>0</v>
      </c>
      <c r="S1541" s="3">
        <v>405</v>
      </c>
      <c r="T1541" s="3">
        <v>4457</v>
      </c>
      <c r="U1541" s="3">
        <v>0</v>
      </c>
      <c r="V1541" s="3">
        <v>0</v>
      </c>
      <c r="W1541" s="3">
        <v>172</v>
      </c>
      <c r="X1541" s="3">
        <v>339</v>
      </c>
      <c r="Y1541" s="3">
        <v>0</v>
      </c>
      <c r="Z1541" s="3">
        <v>0</v>
      </c>
      <c r="AA1541" s="3">
        <v>101</v>
      </c>
      <c r="AB1541" s="3">
        <v>0</v>
      </c>
      <c r="AC1541" s="3">
        <v>0</v>
      </c>
      <c r="AD1541" s="3">
        <v>27</v>
      </c>
      <c r="AE1541" s="3">
        <v>0</v>
      </c>
      <c r="AF1541" s="33">
        <f t="shared" si="24"/>
        <v>8810</v>
      </c>
    </row>
    <row r="1542" spans="1:32" ht="13.5" thickBot="1" x14ac:dyDescent="0.25">
      <c r="A1542" s="6" t="s">
        <v>74</v>
      </c>
      <c r="B1542" s="25" t="s">
        <v>44</v>
      </c>
      <c r="C1542" s="3">
        <v>2001</v>
      </c>
      <c r="D1542" s="3">
        <v>0</v>
      </c>
      <c r="E1542" s="3">
        <v>0</v>
      </c>
      <c r="F1542" s="3">
        <v>0</v>
      </c>
      <c r="G1542" s="3">
        <v>205</v>
      </c>
      <c r="H1542" s="3">
        <v>321</v>
      </c>
      <c r="I1542" s="3">
        <v>0</v>
      </c>
      <c r="J1542" s="3">
        <v>34</v>
      </c>
      <c r="K1542" s="3">
        <v>0</v>
      </c>
      <c r="L1542" s="3">
        <v>0</v>
      </c>
      <c r="M1542" s="3">
        <v>0</v>
      </c>
      <c r="N1542" s="3">
        <v>0</v>
      </c>
      <c r="O1542" s="3">
        <v>0</v>
      </c>
      <c r="P1542" s="3">
        <v>9</v>
      </c>
      <c r="Q1542" s="3">
        <v>0</v>
      </c>
      <c r="R1542" s="3">
        <v>0</v>
      </c>
      <c r="S1542" s="3">
        <v>7</v>
      </c>
      <c r="T1542" s="3">
        <v>2154</v>
      </c>
      <c r="U1542" s="3">
        <v>5</v>
      </c>
      <c r="V1542" s="3">
        <v>25</v>
      </c>
      <c r="W1542" s="3">
        <v>364</v>
      </c>
      <c r="X1542" s="3">
        <v>330</v>
      </c>
      <c r="Y1542" s="3">
        <v>0</v>
      </c>
      <c r="Z1542" s="3">
        <v>0</v>
      </c>
      <c r="AA1542" s="3">
        <v>2</v>
      </c>
      <c r="AB1542" s="3">
        <v>0</v>
      </c>
      <c r="AC1542" s="3">
        <v>0</v>
      </c>
      <c r="AD1542" s="3">
        <v>0</v>
      </c>
      <c r="AE1542" s="3">
        <v>0</v>
      </c>
      <c r="AF1542" s="33">
        <f t="shared" si="24"/>
        <v>3456</v>
      </c>
    </row>
    <row r="1543" spans="1:32" ht="13.5" thickBot="1" x14ac:dyDescent="0.25">
      <c r="A1543" s="6" t="s">
        <v>74</v>
      </c>
      <c r="B1543" s="25" t="s">
        <v>45</v>
      </c>
      <c r="C1543" s="3">
        <v>2001</v>
      </c>
      <c r="D1543" s="3">
        <v>0</v>
      </c>
      <c r="E1543" s="3">
        <v>0</v>
      </c>
      <c r="F1543" s="3">
        <v>0</v>
      </c>
      <c r="G1543" s="3">
        <v>6885</v>
      </c>
      <c r="H1543" s="3">
        <v>498</v>
      </c>
      <c r="I1543" s="3">
        <v>0</v>
      </c>
      <c r="J1543" s="3">
        <v>126</v>
      </c>
      <c r="K1543" s="3">
        <v>0</v>
      </c>
      <c r="L1543" s="3">
        <v>421</v>
      </c>
      <c r="M1543" s="3">
        <v>0</v>
      </c>
      <c r="N1543" s="3">
        <v>54</v>
      </c>
      <c r="O1543" s="3">
        <v>0</v>
      </c>
      <c r="P1543" s="3">
        <v>0</v>
      </c>
      <c r="Q1543" s="3">
        <v>0</v>
      </c>
      <c r="R1543" s="3">
        <v>0</v>
      </c>
      <c r="S1543" s="3">
        <v>538</v>
      </c>
      <c r="T1543" s="3">
        <v>628</v>
      </c>
      <c r="U1543" s="3">
        <v>274</v>
      </c>
      <c r="V1543" s="3">
        <v>509</v>
      </c>
      <c r="W1543" s="3">
        <v>1351</v>
      </c>
      <c r="X1543" s="3">
        <v>8471</v>
      </c>
      <c r="Y1543" s="3">
        <v>0</v>
      </c>
      <c r="Z1543" s="3">
        <v>0</v>
      </c>
      <c r="AA1543" s="3">
        <v>22</v>
      </c>
      <c r="AB1543" s="3">
        <v>0</v>
      </c>
      <c r="AC1543" s="3">
        <v>0</v>
      </c>
      <c r="AD1543" s="3">
        <v>0</v>
      </c>
      <c r="AE1543" s="3">
        <v>0</v>
      </c>
      <c r="AF1543" s="33">
        <f t="shared" si="24"/>
        <v>19777</v>
      </c>
    </row>
    <row r="1544" spans="1:32" ht="13.5" thickBot="1" x14ac:dyDescent="0.25">
      <c r="A1544" s="6" t="s">
        <v>74</v>
      </c>
      <c r="B1544" s="25" t="s">
        <v>46</v>
      </c>
      <c r="C1544" s="3">
        <v>2001</v>
      </c>
      <c r="D1544" s="3">
        <v>0</v>
      </c>
      <c r="E1544" s="3">
        <v>0</v>
      </c>
      <c r="F1544" s="3">
        <v>0</v>
      </c>
      <c r="G1544" s="3">
        <v>0</v>
      </c>
      <c r="H1544" s="3">
        <v>19</v>
      </c>
      <c r="I1544" s="3">
        <v>0</v>
      </c>
      <c r="J1544" s="3">
        <v>0</v>
      </c>
      <c r="K1544" s="3">
        <v>0</v>
      </c>
      <c r="L1544" s="3">
        <v>0</v>
      </c>
      <c r="M1544" s="3">
        <v>0</v>
      </c>
      <c r="N1544" s="3">
        <v>0</v>
      </c>
      <c r="O1544" s="3">
        <v>0</v>
      </c>
      <c r="P1544" s="3">
        <v>0</v>
      </c>
      <c r="Q1544" s="3">
        <v>0</v>
      </c>
      <c r="R1544" s="3">
        <v>0</v>
      </c>
      <c r="S1544" s="3">
        <v>0</v>
      </c>
      <c r="T1544" s="3">
        <v>0</v>
      </c>
      <c r="U1544" s="3">
        <v>0</v>
      </c>
      <c r="V1544" s="3">
        <v>0</v>
      </c>
      <c r="W1544" s="3">
        <v>17</v>
      </c>
      <c r="X1544" s="3">
        <v>0</v>
      </c>
      <c r="Y1544" s="3">
        <v>0</v>
      </c>
      <c r="Z1544" s="3">
        <v>0</v>
      </c>
      <c r="AA1544" s="3">
        <v>0</v>
      </c>
      <c r="AB1544" s="3">
        <v>0</v>
      </c>
      <c r="AC1544" s="3">
        <v>0</v>
      </c>
      <c r="AD1544" s="3">
        <v>0</v>
      </c>
      <c r="AE1544" s="3">
        <v>0</v>
      </c>
      <c r="AF1544" s="33">
        <f t="shared" si="24"/>
        <v>36</v>
      </c>
    </row>
    <row r="1545" spans="1:32" ht="13.5" thickBot="1" x14ac:dyDescent="0.25">
      <c r="A1545" s="6" t="s">
        <v>74</v>
      </c>
      <c r="B1545" s="25" t="s">
        <v>47</v>
      </c>
      <c r="C1545" s="3">
        <v>2001</v>
      </c>
      <c r="D1545" s="3">
        <v>0</v>
      </c>
      <c r="E1545" s="3">
        <v>0</v>
      </c>
      <c r="F1545" s="3">
        <v>0</v>
      </c>
      <c r="G1545" s="3">
        <v>3957</v>
      </c>
      <c r="H1545" s="3">
        <v>1493</v>
      </c>
      <c r="I1545" s="3">
        <v>0</v>
      </c>
      <c r="J1545" s="3">
        <v>2075</v>
      </c>
      <c r="K1545" s="3">
        <v>0</v>
      </c>
      <c r="L1545" s="3">
        <v>3239</v>
      </c>
      <c r="M1545" s="3">
        <v>0</v>
      </c>
      <c r="N1545" s="3">
        <v>709</v>
      </c>
      <c r="O1545" s="3">
        <v>0</v>
      </c>
      <c r="P1545" s="3">
        <v>0</v>
      </c>
      <c r="Q1545" s="3">
        <v>0</v>
      </c>
      <c r="R1545" s="3">
        <v>0</v>
      </c>
      <c r="S1545" s="3">
        <v>108</v>
      </c>
      <c r="T1545" s="3">
        <v>296</v>
      </c>
      <c r="U1545" s="3">
        <v>2</v>
      </c>
      <c r="V1545" s="3">
        <v>4113</v>
      </c>
      <c r="W1545" s="3">
        <v>833</v>
      </c>
      <c r="X1545" s="3">
        <v>7089</v>
      </c>
      <c r="Y1545" s="3">
        <v>0</v>
      </c>
      <c r="Z1545" s="3">
        <v>0</v>
      </c>
      <c r="AA1545" s="3">
        <v>271</v>
      </c>
      <c r="AB1545" s="3">
        <v>25</v>
      </c>
      <c r="AC1545" s="3">
        <v>0</v>
      </c>
      <c r="AD1545" s="3">
        <v>0</v>
      </c>
      <c r="AE1545" s="3">
        <v>0</v>
      </c>
      <c r="AF1545" s="33">
        <f t="shared" si="24"/>
        <v>24210</v>
      </c>
    </row>
    <row r="1546" spans="1:32" ht="13.5" thickBot="1" x14ac:dyDescent="0.25">
      <c r="A1546" s="6" t="s">
        <v>74</v>
      </c>
      <c r="B1546" s="25" t="s">
        <v>48</v>
      </c>
      <c r="C1546" s="3">
        <v>2001</v>
      </c>
      <c r="D1546" s="3">
        <v>0</v>
      </c>
      <c r="E1546" s="3">
        <v>0</v>
      </c>
      <c r="F1546" s="3">
        <v>0</v>
      </c>
      <c r="G1546" s="3">
        <v>1729</v>
      </c>
      <c r="H1546" s="3">
        <v>538</v>
      </c>
      <c r="I1546" s="3">
        <v>0</v>
      </c>
      <c r="J1546" s="3">
        <v>1478</v>
      </c>
      <c r="K1546" s="3">
        <v>0</v>
      </c>
      <c r="L1546" s="3">
        <v>610</v>
      </c>
      <c r="M1546" s="3">
        <v>0</v>
      </c>
      <c r="N1546" s="3">
        <v>716</v>
      </c>
      <c r="O1546" s="3">
        <v>0</v>
      </c>
      <c r="P1546" s="3">
        <v>0</v>
      </c>
      <c r="Q1546" s="3">
        <v>0</v>
      </c>
      <c r="R1546" s="3">
        <v>0</v>
      </c>
      <c r="S1546" s="3">
        <v>499</v>
      </c>
      <c r="T1546" s="3">
        <v>5429</v>
      </c>
      <c r="U1546" s="3">
        <v>0</v>
      </c>
      <c r="V1546" s="3">
        <v>2555</v>
      </c>
      <c r="W1546" s="3">
        <v>0</v>
      </c>
      <c r="X1546" s="3">
        <v>6157</v>
      </c>
      <c r="Y1546" s="3">
        <v>0</v>
      </c>
      <c r="Z1546" s="3">
        <v>0</v>
      </c>
      <c r="AA1546" s="3">
        <v>582</v>
      </c>
      <c r="AB1546" s="3">
        <v>0</v>
      </c>
      <c r="AC1546" s="3">
        <v>0</v>
      </c>
      <c r="AD1546" s="3">
        <v>9</v>
      </c>
      <c r="AE1546" s="3">
        <v>0</v>
      </c>
      <c r="AF1546" s="33">
        <f t="shared" si="24"/>
        <v>20302</v>
      </c>
    </row>
    <row r="1547" spans="1:32" ht="13.5" thickBot="1" x14ac:dyDescent="0.25">
      <c r="A1547" s="6" t="s">
        <v>74</v>
      </c>
      <c r="B1547" s="25" t="s">
        <v>49</v>
      </c>
      <c r="C1547" s="3">
        <v>2001</v>
      </c>
      <c r="D1547" s="3">
        <v>0</v>
      </c>
      <c r="E1547" s="3">
        <v>0</v>
      </c>
      <c r="F1547" s="3">
        <v>0</v>
      </c>
      <c r="G1547" s="3">
        <v>2806</v>
      </c>
      <c r="H1547" s="3">
        <v>339</v>
      </c>
      <c r="I1547" s="3">
        <v>0</v>
      </c>
      <c r="J1547" s="3">
        <v>34</v>
      </c>
      <c r="K1547" s="3">
        <v>0</v>
      </c>
      <c r="L1547" s="3">
        <v>173</v>
      </c>
      <c r="M1547" s="3">
        <v>0</v>
      </c>
      <c r="N1547" s="3">
        <v>25</v>
      </c>
      <c r="O1547" s="3">
        <v>0</v>
      </c>
      <c r="P1547" s="3">
        <v>0</v>
      </c>
      <c r="Q1547" s="3">
        <v>0</v>
      </c>
      <c r="R1547" s="3">
        <v>0</v>
      </c>
      <c r="S1547" s="3">
        <v>276</v>
      </c>
      <c r="T1547" s="3">
        <v>359</v>
      </c>
      <c r="U1547" s="3">
        <v>24683</v>
      </c>
      <c r="V1547" s="3">
        <v>108</v>
      </c>
      <c r="W1547" s="3">
        <v>2579</v>
      </c>
      <c r="X1547" s="3">
        <v>6198</v>
      </c>
      <c r="Y1547" s="3">
        <v>0</v>
      </c>
      <c r="Z1547" s="3">
        <v>0</v>
      </c>
      <c r="AA1547" s="3">
        <v>0</v>
      </c>
      <c r="AB1547" s="3">
        <v>0</v>
      </c>
      <c r="AC1547" s="3">
        <v>0</v>
      </c>
      <c r="AD1547" s="3">
        <v>0</v>
      </c>
      <c r="AE1547" s="3">
        <v>0</v>
      </c>
      <c r="AF1547" s="33">
        <f t="shared" si="24"/>
        <v>37580</v>
      </c>
    </row>
    <row r="1548" spans="1:32" ht="13.5" thickBot="1" x14ac:dyDescent="0.25">
      <c r="A1548" s="6" t="s">
        <v>74</v>
      </c>
      <c r="B1548" s="25" t="s">
        <v>50</v>
      </c>
      <c r="C1548" s="3">
        <v>2001</v>
      </c>
      <c r="D1548" s="3">
        <v>0</v>
      </c>
      <c r="E1548" s="3">
        <v>0</v>
      </c>
      <c r="F1548" s="3">
        <v>0</v>
      </c>
      <c r="G1548" s="3">
        <v>8495</v>
      </c>
      <c r="H1548" s="3">
        <v>1125</v>
      </c>
      <c r="I1548" s="3">
        <v>0</v>
      </c>
      <c r="J1548" s="3">
        <v>2659</v>
      </c>
      <c r="K1548" s="3">
        <v>0</v>
      </c>
      <c r="L1548" s="3">
        <v>725</v>
      </c>
      <c r="M1548" s="3">
        <v>0</v>
      </c>
      <c r="N1548" s="3">
        <v>111</v>
      </c>
      <c r="O1548" s="3">
        <v>0</v>
      </c>
      <c r="P1548" s="3">
        <v>0</v>
      </c>
      <c r="Q1548" s="3">
        <v>0</v>
      </c>
      <c r="R1548" s="3">
        <v>0</v>
      </c>
      <c r="S1548" s="3">
        <v>65</v>
      </c>
      <c r="T1548" s="3">
        <v>307</v>
      </c>
      <c r="U1548" s="3">
        <v>1658</v>
      </c>
      <c r="V1548" s="3">
        <v>3516</v>
      </c>
      <c r="W1548" s="3">
        <v>1651</v>
      </c>
      <c r="X1548" s="3">
        <v>9172</v>
      </c>
      <c r="Y1548" s="3">
        <v>0</v>
      </c>
      <c r="Z1548" s="3">
        <v>0</v>
      </c>
      <c r="AA1548" s="3">
        <v>761</v>
      </c>
      <c r="AB1548" s="3">
        <v>42</v>
      </c>
      <c r="AC1548" s="3">
        <v>0</v>
      </c>
      <c r="AD1548" s="3">
        <v>0</v>
      </c>
      <c r="AE1548" s="3">
        <v>0</v>
      </c>
      <c r="AF1548" s="33">
        <f t="shared" si="24"/>
        <v>30287</v>
      </c>
    </row>
    <row r="1549" spans="1:32" ht="13.5" thickBot="1" x14ac:dyDescent="0.25">
      <c r="A1549" s="6" t="s">
        <v>74</v>
      </c>
      <c r="B1549" s="25" t="s">
        <v>51</v>
      </c>
      <c r="C1549" s="3">
        <v>2001</v>
      </c>
      <c r="D1549" s="3">
        <v>0</v>
      </c>
      <c r="E1549" s="3">
        <v>0</v>
      </c>
      <c r="F1549" s="3">
        <v>0</v>
      </c>
      <c r="G1549" s="3">
        <v>2753</v>
      </c>
      <c r="H1549" s="3">
        <v>186</v>
      </c>
      <c r="I1549" s="3">
        <v>0</v>
      </c>
      <c r="J1549" s="3">
        <v>0</v>
      </c>
      <c r="K1549" s="3">
        <v>0</v>
      </c>
      <c r="L1549" s="3">
        <v>8</v>
      </c>
      <c r="M1549" s="3">
        <v>0</v>
      </c>
      <c r="N1549" s="3">
        <v>0</v>
      </c>
      <c r="O1549" s="3">
        <v>0</v>
      </c>
      <c r="P1549" s="3">
        <v>0</v>
      </c>
      <c r="Q1549" s="3">
        <v>0</v>
      </c>
      <c r="R1549" s="3">
        <v>0</v>
      </c>
      <c r="S1549" s="3">
        <v>22</v>
      </c>
      <c r="T1549" s="3">
        <v>1212</v>
      </c>
      <c r="U1549" s="3">
        <v>0</v>
      </c>
      <c r="V1549" s="3">
        <v>0</v>
      </c>
      <c r="W1549" s="3">
        <v>2137</v>
      </c>
      <c r="X1549" s="3">
        <v>1922</v>
      </c>
      <c r="Y1549" s="3">
        <v>0</v>
      </c>
      <c r="Z1549" s="3">
        <v>0</v>
      </c>
      <c r="AA1549" s="3">
        <v>0</v>
      </c>
      <c r="AB1549" s="3">
        <v>0</v>
      </c>
      <c r="AC1549" s="3">
        <v>0</v>
      </c>
      <c r="AD1549" s="3">
        <v>0</v>
      </c>
      <c r="AE1549" s="3">
        <v>0</v>
      </c>
      <c r="AF1549" s="33">
        <f t="shared" si="24"/>
        <v>8240</v>
      </c>
    </row>
    <row r="1550" spans="1:32" ht="13.5" thickBot="1" x14ac:dyDescent="0.25">
      <c r="A1550" s="6" t="s">
        <v>74</v>
      </c>
      <c r="B1550" s="25" t="s">
        <v>52</v>
      </c>
      <c r="C1550" s="3">
        <v>2001</v>
      </c>
      <c r="D1550" s="3">
        <v>0</v>
      </c>
      <c r="E1550" s="3">
        <v>0</v>
      </c>
      <c r="F1550" s="3">
        <v>0</v>
      </c>
      <c r="G1550" s="3">
        <v>1646</v>
      </c>
      <c r="H1550" s="3">
        <v>377</v>
      </c>
      <c r="I1550" s="3">
        <v>0</v>
      </c>
      <c r="J1550" s="3">
        <v>289</v>
      </c>
      <c r="K1550" s="3">
        <v>0</v>
      </c>
      <c r="L1550" s="3">
        <v>2338</v>
      </c>
      <c r="M1550" s="3">
        <v>0</v>
      </c>
      <c r="N1550" s="3">
        <v>734</v>
      </c>
      <c r="O1550" s="3">
        <v>0</v>
      </c>
      <c r="P1550" s="3">
        <v>0</v>
      </c>
      <c r="Q1550" s="3">
        <v>0</v>
      </c>
      <c r="R1550" s="3">
        <v>0</v>
      </c>
      <c r="S1550" s="3">
        <v>3</v>
      </c>
      <c r="T1550" s="3">
        <v>208</v>
      </c>
      <c r="U1550" s="3">
        <v>0</v>
      </c>
      <c r="V1550" s="3">
        <v>2684</v>
      </c>
      <c r="W1550" s="3">
        <v>519</v>
      </c>
      <c r="X1550" s="3">
        <v>2869</v>
      </c>
      <c r="Y1550" s="3">
        <v>0</v>
      </c>
      <c r="Z1550" s="3">
        <v>0</v>
      </c>
      <c r="AA1550" s="3">
        <v>123</v>
      </c>
      <c r="AB1550" s="3">
        <v>0</v>
      </c>
      <c r="AC1550" s="3">
        <v>0</v>
      </c>
      <c r="AD1550" s="3">
        <v>0</v>
      </c>
      <c r="AE1550" s="3">
        <v>0</v>
      </c>
      <c r="AF1550" s="33">
        <f t="shared" si="24"/>
        <v>11790</v>
      </c>
    </row>
    <row r="1551" spans="1:32" ht="13.5" thickBot="1" x14ac:dyDescent="0.25">
      <c r="A1551" s="6" t="s">
        <v>74</v>
      </c>
      <c r="B1551" s="25" t="s">
        <v>53</v>
      </c>
      <c r="C1551" s="3">
        <v>2001</v>
      </c>
      <c r="D1551" s="3">
        <v>0</v>
      </c>
      <c r="E1551" s="3">
        <v>0</v>
      </c>
      <c r="F1551" s="3">
        <v>0</v>
      </c>
      <c r="G1551" s="3">
        <v>536</v>
      </c>
      <c r="H1551" s="3">
        <v>660</v>
      </c>
      <c r="I1551" s="3">
        <v>0</v>
      </c>
      <c r="J1551" s="3">
        <v>59</v>
      </c>
      <c r="K1551" s="3">
        <v>0</v>
      </c>
      <c r="L1551" s="3">
        <v>128</v>
      </c>
      <c r="M1551" s="3">
        <v>0</v>
      </c>
      <c r="N1551" s="3">
        <v>98</v>
      </c>
      <c r="O1551" s="3">
        <v>0</v>
      </c>
      <c r="P1551" s="3">
        <v>0</v>
      </c>
      <c r="Q1551" s="3">
        <v>0</v>
      </c>
      <c r="R1551" s="3">
        <v>0</v>
      </c>
      <c r="S1551" s="3">
        <v>164</v>
      </c>
      <c r="T1551" s="3">
        <v>1458</v>
      </c>
      <c r="U1551" s="3">
        <v>0</v>
      </c>
      <c r="V1551" s="3">
        <v>386</v>
      </c>
      <c r="W1551" s="3">
        <v>631</v>
      </c>
      <c r="X1551" s="3">
        <v>3280</v>
      </c>
      <c r="Y1551" s="3">
        <v>0</v>
      </c>
      <c r="Z1551" s="3">
        <v>0</v>
      </c>
      <c r="AA1551" s="3">
        <v>6</v>
      </c>
      <c r="AB1551" s="3">
        <v>1</v>
      </c>
      <c r="AC1551" s="3">
        <v>0</v>
      </c>
      <c r="AD1551" s="3">
        <v>0</v>
      </c>
      <c r="AE1551" s="3">
        <v>0</v>
      </c>
      <c r="AF1551" s="33">
        <f t="shared" si="24"/>
        <v>7407</v>
      </c>
    </row>
    <row r="1552" spans="1:32" ht="13.5" thickBot="1" x14ac:dyDescent="0.25">
      <c r="A1552" s="6" t="s">
        <v>74</v>
      </c>
      <c r="B1552" s="25" t="s">
        <v>54</v>
      </c>
      <c r="C1552" s="3">
        <v>2001</v>
      </c>
      <c r="D1552" s="3">
        <v>0</v>
      </c>
      <c r="E1552" s="3">
        <v>0</v>
      </c>
      <c r="F1552" s="3">
        <v>0</v>
      </c>
      <c r="G1552" s="3">
        <v>4714</v>
      </c>
      <c r="H1552" s="3">
        <v>1153</v>
      </c>
      <c r="I1552" s="3">
        <v>0</v>
      </c>
      <c r="J1552" s="3">
        <v>8619</v>
      </c>
      <c r="K1552" s="3">
        <v>0</v>
      </c>
      <c r="L1552" s="3">
        <v>19963</v>
      </c>
      <c r="M1552" s="3">
        <v>0</v>
      </c>
      <c r="N1552" s="3">
        <v>20890</v>
      </c>
      <c r="O1552" s="3">
        <v>0</v>
      </c>
      <c r="P1552" s="3">
        <v>0</v>
      </c>
      <c r="Q1552" s="3">
        <v>0</v>
      </c>
      <c r="R1552" s="3">
        <v>0</v>
      </c>
      <c r="S1552" s="3">
        <v>353</v>
      </c>
      <c r="T1552" s="3">
        <v>11743</v>
      </c>
      <c r="U1552" s="3">
        <v>125</v>
      </c>
      <c r="V1552" s="3">
        <v>629</v>
      </c>
      <c r="W1552" s="3">
        <v>916</v>
      </c>
      <c r="X1552" s="3">
        <v>122066</v>
      </c>
      <c r="Y1552" s="3">
        <v>0</v>
      </c>
      <c r="Z1552" s="3">
        <v>0</v>
      </c>
      <c r="AA1552" s="3">
        <v>125</v>
      </c>
      <c r="AB1552" s="3">
        <v>0</v>
      </c>
      <c r="AC1552" s="3">
        <v>0</v>
      </c>
      <c r="AD1552" s="3">
        <v>0</v>
      </c>
      <c r="AE1552" s="3">
        <v>0</v>
      </c>
      <c r="AF1552" s="33">
        <f t="shared" si="24"/>
        <v>191296</v>
      </c>
    </row>
    <row r="1553" spans="1:33" ht="13.5" thickBot="1" x14ac:dyDescent="0.25">
      <c r="A1553" s="6" t="s">
        <v>74</v>
      </c>
      <c r="B1553" s="25" t="s">
        <v>55</v>
      </c>
      <c r="C1553" s="3">
        <v>2001</v>
      </c>
      <c r="D1553" s="3">
        <v>0</v>
      </c>
      <c r="E1553" s="3">
        <v>0</v>
      </c>
      <c r="F1553" s="3">
        <v>0</v>
      </c>
      <c r="G1553" s="3">
        <v>1829</v>
      </c>
      <c r="H1553" s="3">
        <v>943</v>
      </c>
      <c r="I1553" s="3">
        <v>0</v>
      </c>
      <c r="J1553" s="3">
        <v>169</v>
      </c>
      <c r="K1553" s="3">
        <v>45</v>
      </c>
      <c r="L1553" s="3">
        <v>2147</v>
      </c>
      <c r="M1553" s="3">
        <v>0</v>
      </c>
      <c r="N1553" s="3">
        <v>747</v>
      </c>
      <c r="O1553" s="3">
        <v>0</v>
      </c>
      <c r="P1553" s="3">
        <v>0</v>
      </c>
      <c r="Q1553" s="3">
        <v>0</v>
      </c>
      <c r="R1553" s="3">
        <v>0</v>
      </c>
      <c r="S1553" s="3">
        <v>448</v>
      </c>
      <c r="T1553" s="3">
        <v>5785</v>
      </c>
      <c r="U1553" s="3">
        <v>0</v>
      </c>
      <c r="V1553" s="3">
        <v>922</v>
      </c>
      <c r="W1553" s="3">
        <v>0</v>
      </c>
      <c r="X1553" s="3">
        <v>7733</v>
      </c>
      <c r="Y1553" s="3">
        <v>0</v>
      </c>
      <c r="Z1553" s="3">
        <v>0</v>
      </c>
      <c r="AA1553" s="3">
        <v>130</v>
      </c>
      <c r="AB1553" s="3">
        <v>0</v>
      </c>
      <c r="AC1553" s="3">
        <v>0</v>
      </c>
      <c r="AD1553" s="3">
        <v>1</v>
      </c>
      <c r="AE1553" s="3">
        <v>0</v>
      </c>
      <c r="AF1553" s="33">
        <v>20899</v>
      </c>
    </row>
    <row r="1554" spans="1:33" ht="13.5" thickBot="1" x14ac:dyDescent="0.25">
      <c r="A1554" s="6" t="s">
        <v>71</v>
      </c>
      <c r="B1554" s="25" t="s">
        <v>56</v>
      </c>
      <c r="C1554" s="3">
        <v>2001</v>
      </c>
      <c r="D1554" s="3">
        <v>0</v>
      </c>
      <c r="E1554" s="3">
        <v>0</v>
      </c>
      <c r="F1554" s="3">
        <v>0</v>
      </c>
      <c r="G1554" s="3">
        <v>0</v>
      </c>
      <c r="H1554" s="3">
        <v>0</v>
      </c>
      <c r="I1554" s="3">
        <v>0</v>
      </c>
      <c r="J1554" s="3">
        <v>0</v>
      </c>
      <c r="K1554" s="3">
        <v>0</v>
      </c>
      <c r="L1554" s="3">
        <v>0</v>
      </c>
      <c r="M1554" s="3">
        <v>0</v>
      </c>
      <c r="N1554" s="3">
        <v>0</v>
      </c>
      <c r="O1554" s="3">
        <v>0</v>
      </c>
      <c r="P1554" s="3">
        <v>1815</v>
      </c>
      <c r="Q1554" s="3">
        <v>2365</v>
      </c>
      <c r="R1554" s="3">
        <v>0</v>
      </c>
      <c r="S1554" s="3">
        <v>0</v>
      </c>
      <c r="T1554" s="3">
        <v>0</v>
      </c>
      <c r="U1554" s="3">
        <v>0</v>
      </c>
      <c r="V1554" s="3">
        <v>0</v>
      </c>
      <c r="W1554" s="3">
        <v>1411</v>
      </c>
      <c r="X1554" s="3">
        <v>0</v>
      </c>
      <c r="Y1554" s="3">
        <v>0</v>
      </c>
      <c r="Z1554" s="3">
        <v>0</v>
      </c>
      <c r="AA1554" s="3">
        <v>0</v>
      </c>
      <c r="AB1554" s="3">
        <v>0</v>
      </c>
      <c r="AC1554" s="3">
        <v>0</v>
      </c>
      <c r="AD1554" s="3">
        <v>0</v>
      </c>
      <c r="AE1554" s="3">
        <v>580</v>
      </c>
      <c r="AF1554" s="33">
        <f t="shared" si="24"/>
        <v>6171</v>
      </c>
    </row>
    <row r="1555" spans="1:33" ht="13.5" thickBot="1" x14ac:dyDescent="0.25">
      <c r="A1555" s="6" t="s">
        <v>71</v>
      </c>
      <c r="B1555" s="25" t="s">
        <v>57</v>
      </c>
      <c r="C1555" s="3">
        <v>2001</v>
      </c>
      <c r="D1555" s="3">
        <v>0</v>
      </c>
      <c r="E1555" s="3">
        <v>7</v>
      </c>
      <c r="F1555" s="3">
        <v>3</v>
      </c>
      <c r="G1555" s="3">
        <v>9</v>
      </c>
      <c r="H1555" s="3">
        <v>97</v>
      </c>
      <c r="I1555" s="3">
        <v>0</v>
      </c>
      <c r="J1555" s="3">
        <v>306</v>
      </c>
      <c r="K1555" s="3">
        <v>0</v>
      </c>
      <c r="L1555" s="3">
        <v>0</v>
      </c>
      <c r="M1555" s="3">
        <v>0</v>
      </c>
      <c r="N1555" s="3">
        <v>143</v>
      </c>
      <c r="O1555" s="3">
        <v>0</v>
      </c>
      <c r="P1555" s="3">
        <v>0</v>
      </c>
      <c r="Q1555" s="3">
        <v>0</v>
      </c>
      <c r="R1555" s="3">
        <v>0</v>
      </c>
      <c r="S1555" s="3">
        <v>0</v>
      </c>
      <c r="T1555" s="3">
        <v>0</v>
      </c>
      <c r="U1555" s="3">
        <v>0</v>
      </c>
      <c r="V1555" s="3">
        <v>0</v>
      </c>
      <c r="W1555" s="3">
        <v>0</v>
      </c>
      <c r="X1555" s="3">
        <v>7</v>
      </c>
      <c r="Y1555" s="3">
        <v>0</v>
      </c>
      <c r="Z1555" s="3">
        <v>0</v>
      </c>
      <c r="AA1555" s="3">
        <v>25</v>
      </c>
      <c r="AB1555" s="3">
        <v>0</v>
      </c>
      <c r="AC1555" s="3">
        <v>0</v>
      </c>
      <c r="AD1555" s="3">
        <v>0</v>
      </c>
      <c r="AE1555" s="3">
        <v>0</v>
      </c>
      <c r="AF1555" s="33">
        <f t="shared" si="24"/>
        <v>597</v>
      </c>
    </row>
    <row r="1556" spans="1:33" ht="13.5" thickBot="1" x14ac:dyDescent="0.25">
      <c r="A1556" s="6" t="s">
        <v>71</v>
      </c>
      <c r="B1556" s="25" t="s">
        <v>58</v>
      </c>
      <c r="C1556" s="3">
        <v>2001</v>
      </c>
      <c r="D1556" s="3">
        <v>0</v>
      </c>
      <c r="E1556" s="3">
        <v>5</v>
      </c>
      <c r="F1556" s="3">
        <v>0</v>
      </c>
      <c r="G1556" s="3">
        <v>184</v>
      </c>
      <c r="H1556" s="3">
        <v>214</v>
      </c>
      <c r="I1556" s="3">
        <v>0</v>
      </c>
      <c r="J1556" s="3">
        <v>290</v>
      </c>
      <c r="K1556" s="3">
        <v>0</v>
      </c>
      <c r="L1556" s="3">
        <v>203</v>
      </c>
      <c r="M1556" s="3">
        <v>0</v>
      </c>
      <c r="N1556" s="3">
        <v>0</v>
      </c>
      <c r="O1556" s="3">
        <v>0</v>
      </c>
      <c r="P1556" s="3">
        <v>0</v>
      </c>
      <c r="Q1556" s="3">
        <v>0</v>
      </c>
      <c r="R1556" s="3">
        <v>0</v>
      </c>
      <c r="S1556" s="3">
        <v>1</v>
      </c>
      <c r="T1556" s="3">
        <v>5774</v>
      </c>
      <c r="U1556" s="3">
        <v>0</v>
      </c>
      <c r="V1556" s="3">
        <v>214</v>
      </c>
      <c r="W1556" s="3">
        <v>0</v>
      </c>
      <c r="X1556" s="3">
        <v>539</v>
      </c>
      <c r="Y1556" s="3">
        <v>0</v>
      </c>
      <c r="Z1556" s="3">
        <v>0</v>
      </c>
      <c r="AA1556" s="3">
        <v>667</v>
      </c>
      <c r="AB1556" s="3">
        <v>0</v>
      </c>
      <c r="AC1556" s="3">
        <v>0</v>
      </c>
      <c r="AD1556" s="3">
        <v>0</v>
      </c>
      <c r="AE1556" s="3">
        <v>0</v>
      </c>
      <c r="AF1556" s="33">
        <f t="shared" si="24"/>
        <v>8091</v>
      </c>
    </row>
    <row r="1557" spans="1:33" ht="13.5" thickBot="1" x14ac:dyDescent="0.25">
      <c r="A1557" s="6" t="s">
        <v>71</v>
      </c>
      <c r="B1557" s="25" t="s">
        <v>59</v>
      </c>
      <c r="C1557" s="3">
        <v>2001</v>
      </c>
      <c r="D1557" s="3">
        <v>0</v>
      </c>
      <c r="E1557" s="3">
        <v>697</v>
      </c>
      <c r="F1557" s="3">
        <v>0</v>
      </c>
      <c r="G1557" s="3">
        <v>4033</v>
      </c>
      <c r="H1557" s="3">
        <v>461</v>
      </c>
      <c r="I1557" s="3">
        <v>0</v>
      </c>
      <c r="J1557" s="3">
        <v>34413</v>
      </c>
      <c r="K1557" s="3">
        <v>0</v>
      </c>
      <c r="L1557" s="3">
        <v>0</v>
      </c>
      <c r="M1557" s="3">
        <v>0</v>
      </c>
      <c r="N1557" s="3">
        <v>1540</v>
      </c>
      <c r="O1557" s="3">
        <v>0</v>
      </c>
      <c r="P1557" s="3">
        <v>0</v>
      </c>
      <c r="Q1557" s="3">
        <v>0</v>
      </c>
      <c r="R1557" s="3">
        <v>0</v>
      </c>
      <c r="S1557" s="3">
        <v>0</v>
      </c>
      <c r="T1557" s="3">
        <v>1870</v>
      </c>
      <c r="U1557" s="3">
        <v>0</v>
      </c>
      <c r="V1557" s="3">
        <v>0</v>
      </c>
      <c r="W1557" s="3">
        <v>0</v>
      </c>
      <c r="X1557" s="3">
        <v>3703</v>
      </c>
      <c r="Y1557" s="3">
        <v>0</v>
      </c>
      <c r="Z1557" s="3">
        <v>0</v>
      </c>
      <c r="AA1557" s="3">
        <v>1668</v>
      </c>
      <c r="AB1557" s="3">
        <v>0</v>
      </c>
      <c r="AC1557" s="3">
        <v>0</v>
      </c>
      <c r="AD1557" s="3">
        <v>0</v>
      </c>
      <c r="AE1557" s="3">
        <v>0</v>
      </c>
      <c r="AF1557" s="33">
        <f t="shared" si="24"/>
        <v>48385</v>
      </c>
    </row>
    <row r="1558" spans="1:33" ht="13.5" thickBot="1" x14ac:dyDescent="0.25">
      <c r="A1558" s="6" t="s">
        <v>71</v>
      </c>
      <c r="B1558" s="25" t="s">
        <v>60</v>
      </c>
      <c r="C1558" s="3">
        <v>2001</v>
      </c>
      <c r="D1558" s="3">
        <v>0</v>
      </c>
      <c r="E1558" s="3">
        <v>190</v>
      </c>
      <c r="F1558" s="3">
        <v>0</v>
      </c>
      <c r="G1558" s="3">
        <v>2829</v>
      </c>
      <c r="H1558" s="3">
        <v>491</v>
      </c>
      <c r="I1558" s="3">
        <v>0</v>
      </c>
      <c r="J1558" s="3">
        <v>1674</v>
      </c>
      <c r="K1558" s="3">
        <v>0</v>
      </c>
      <c r="L1558" s="3">
        <v>0</v>
      </c>
      <c r="M1558" s="3">
        <v>0</v>
      </c>
      <c r="N1558" s="3">
        <v>1787</v>
      </c>
      <c r="O1558" s="3">
        <v>0</v>
      </c>
      <c r="P1558" s="3">
        <v>0</v>
      </c>
      <c r="Q1558" s="3">
        <v>0</v>
      </c>
      <c r="R1558" s="3">
        <v>289</v>
      </c>
      <c r="S1558" s="3">
        <v>582</v>
      </c>
      <c r="T1558" s="3">
        <v>11190</v>
      </c>
      <c r="U1558" s="3">
        <v>0</v>
      </c>
      <c r="V1558" s="3">
        <v>0</v>
      </c>
      <c r="W1558" s="3">
        <v>96</v>
      </c>
      <c r="X1558" s="3">
        <v>931</v>
      </c>
      <c r="Y1558" s="3">
        <v>0</v>
      </c>
      <c r="Z1558" s="3">
        <v>0</v>
      </c>
      <c r="AA1558" s="3">
        <v>689</v>
      </c>
      <c r="AB1558" s="3">
        <v>30</v>
      </c>
      <c r="AC1558" s="3">
        <v>0</v>
      </c>
      <c r="AD1558" s="3">
        <v>89</v>
      </c>
      <c r="AE1558" s="3">
        <v>0</v>
      </c>
      <c r="AF1558" s="33">
        <f t="shared" si="24"/>
        <v>20867</v>
      </c>
    </row>
    <row r="1559" spans="1:33" ht="13.5" thickBot="1" x14ac:dyDescent="0.25">
      <c r="A1559" s="6" t="s">
        <v>71</v>
      </c>
      <c r="B1559" s="25" t="s">
        <v>61</v>
      </c>
      <c r="C1559" s="3">
        <v>2001</v>
      </c>
      <c r="D1559" s="3">
        <v>0</v>
      </c>
      <c r="E1559" s="3">
        <v>742</v>
      </c>
      <c r="F1559" s="3">
        <v>0</v>
      </c>
      <c r="G1559" s="3">
        <v>11156</v>
      </c>
      <c r="H1559" s="3">
        <v>1702</v>
      </c>
      <c r="I1559" s="3">
        <v>516</v>
      </c>
      <c r="J1559" s="3">
        <v>9726</v>
      </c>
      <c r="K1559" s="3">
        <v>7</v>
      </c>
      <c r="L1559" s="3">
        <v>3074</v>
      </c>
      <c r="M1559" s="3">
        <v>0</v>
      </c>
      <c r="N1559" s="3">
        <v>0</v>
      </c>
      <c r="O1559" s="3">
        <v>0</v>
      </c>
      <c r="P1559" s="3">
        <v>0</v>
      </c>
      <c r="Q1559" s="3">
        <v>0</v>
      </c>
      <c r="R1559" s="3">
        <v>845</v>
      </c>
      <c r="S1559" s="3">
        <v>959</v>
      </c>
      <c r="T1559" s="3">
        <v>11070</v>
      </c>
      <c r="U1559" s="3">
        <v>0</v>
      </c>
      <c r="V1559" s="3">
        <v>0</v>
      </c>
      <c r="W1559" s="3">
        <v>96</v>
      </c>
      <c r="X1559" s="3">
        <v>5203</v>
      </c>
      <c r="Y1559" s="3">
        <v>0</v>
      </c>
      <c r="Z1559" s="3">
        <v>0</v>
      </c>
      <c r="AA1559" s="3">
        <v>1616</v>
      </c>
      <c r="AB1559" s="3">
        <v>0</v>
      </c>
      <c r="AC1559" s="3">
        <v>0</v>
      </c>
      <c r="AD1559" s="3">
        <v>100</v>
      </c>
      <c r="AE1559" s="3">
        <v>10</v>
      </c>
      <c r="AF1559" s="33">
        <f t="shared" si="24"/>
        <v>46822</v>
      </c>
    </row>
    <row r="1560" spans="1:33" ht="13.5" thickBot="1" x14ac:dyDescent="0.25">
      <c r="A1560" s="6" t="s">
        <v>71</v>
      </c>
      <c r="B1560" s="25" t="s">
        <v>62</v>
      </c>
      <c r="C1560" s="3">
        <v>2001</v>
      </c>
      <c r="D1560" s="3">
        <v>0</v>
      </c>
      <c r="E1560" s="3">
        <v>40</v>
      </c>
      <c r="F1560" s="3">
        <v>8</v>
      </c>
      <c r="G1560" s="3">
        <v>553</v>
      </c>
      <c r="H1560" s="3">
        <v>1145</v>
      </c>
      <c r="I1560" s="3">
        <v>0</v>
      </c>
      <c r="J1560" s="3">
        <v>1071</v>
      </c>
      <c r="K1560" s="3">
        <v>0</v>
      </c>
      <c r="L1560" s="3">
        <v>497</v>
      </c>
      <c r="M1560" s="3">
        <v>135</v>
      </c>
      <c r="N1560" s="3">
        <v>1</v>
      </c>
      <c r="O1560" s="3">
        <v>0</v>
      </c>
      <c r="P1560" s="3">
        <v>0</v>
      </c>
      <c r="Q1560" s="3">
        <v>0</v>
      </c>
      <c r="R1560" s="3">
        <v>0</v>
      </c>
      <c r="S1560" s="3">
        <v>33</v>
      </c>
      <c r="T1560" s="3">
        <v>425</v>
      </c>
      <c r="U1560" s="3">
        <v>0</v>
      </c>
      <c r="V1560" s="3">
        <v>0</v>
      </c>
      <c r="W1560" s="3">
        <v>8</v>
      </c>
      <c r="X1560" s="3">
        <v>52</v>
      </c>
      <c r="Y1560" s="3">
        <v>0</v>
      </c>
      <c r="Z1560" s="3">
        <v>0</v>
      </c>
      <c r="AA1560" s="3">
        <v>71</v>
      </c>
      <c r="AB1560" s="3">
        <v>0</v>
      </c>
      <c r="AC1560" s="3">
        <v>0</v>
      </c>
      <c r="AD1560" s="3">
        <v>0</v>
      </c>
      <c r="AE1560" s="3">
        <v>0</v>
      </c>
      <c r="AF1560" s="33">
        <f t="shared" si="24"/>
        <v>4039</v>
      </c>
    </row>
    <row r="1561" spans="1:33" ht="13.5" thickBot="1" x14ac:dyDescent="0.25">
      <c r="A1561" s="6" t="s">
        <v>71</v>
      </c>
      <c r="B1561" s="25" t="s">
        <v>63</v>
      </c>
      <c r="C1561" s="3">
        <v>2001</v>
      </c>
      <c r="D1561" s="3">
        <v>0</v>
      </c>
      <c r="E1561" s="3">
        <v>56</v>
      </c>
      <c r="F1561" s="3">
        <v>25</v>
      </c>
      <c r="G1561" s="3">
        <v>144</v>
      </c>
      <c r="H1561" s="3">
        <v>271</v>
      </c>
      <c r="I1561" s="3">
        <v>0</v>
      </c>
      <c r="J1561" s="3">
        <v>2197</v>
      </c>
      <c r="K1561" s="3">
        <v>0</v>
      </c>
      <c r="L1561" s="3">
        <v>488</v>
      </c>
      <c r="M1561" s="3">
        <v>36</v>
      </c>
      <c r="N1561" s="3">
        <v>25</v>
      </c>
      <c r="O1561" s="3">
        <v>35</v>
      </c>
      <c r="P1561" s="3">
        <v>0</v>
      </c>
      <c r="Q1561" s="3">
        <v>0</v>
      </c>
      <c r="R1561" s="3">
        <v>0</v>
      </c>
      <c r="S1561" s="3">
        <v>0</v>
      </c>
      <c r="T1561" s="3">
        <v>865</v>
      </c>
      <c r="U1561" s="3">
        <v>0</v>
      </c>
      <c r="V1561" s="3">
        <v>0</v>
      </c>
      <c r="W1561" s="3">
        <v>0</v>
      </c>
      <c r="X1561" s="3">
        <v>191</v>
      </c>
      <c r="Y1561" s="3">
        <v>0</v>
      </c>
      <c r="Z1561" s="3">
        <v>10</v>
      </c>
      <c r="AA1561" s="3">
        <v>410</v>
      </c>
      <c r="AB1561" s="3">
        <v>32</v>
      </c>
      <c r="AC1561" s="3">
        <v>0</v>
      </c>
      <c r="AD1561" s="3">
        <v>0</v>
      </c>
      <c r="AE1561" s="3">
        <v>0</v>
      </c>
      <c r="AF1561" s="33">
        <f t="shared" si="24"/>
        <v>4785</v>
      </c>
    </row>
    <row r="1562" spans="1:33" ht="13.5" thickBot="1" x14ac:dyDescent="0.25">
      <c r="A1562" s="6" t="s">
        <v>71</v>
      </c>
      <c r="B1562" s="25" t="s">
        <v>64</v>
      </c>
      <c r="C1562" s="3">
        <v>2001</v>
      </c>
      <c r="D1562" s="3">
        <v>0</v>
      </c>
      <c r="E1562" s="3">
        <v>93</v>
      </c>
      <c r="F1562" s="3">
        <v>0</v>
      </c>
      <c r="G1562" s="3">
        <v>3910</v>
      </c>
      <c r="H1562" s="3">
        <v>1633</v>
      </c>
      <c r="I1562" s="3">
        <v>0</v>
      </c>
      <c r="J1562" s="3">
        <v>2840</v>
      </c>
      <c r="K1562" s="3">
        <v>0</v>
      </c>
      <c r="L1562" s="3">
        <v>183</v>
      </c>
      <c r="M1562" s="3">
        <v>0</v>
      </c>
      <c r="N1562" s="3">
        <v>172</v>
      </c>
      <c r="O1562" s="3">
        <v>0</v>
      </c>
      <c r="P1562" s="3">
        <v>0</v>
      </c>
      <c r="Q1562" s="3">
        <v>0</v>
      </c>
      <c r="R1562" s="3">
        <v>57</v>
      </c>
      <c r="S1562" s="3">
        <v>299</v>
      </c>
      <c r="T1562" s="3">
        <v>8692</v>
      </c>
      <c r="U1562" s="3">
        <v>4197</v>
      </c>
      <c r="V1562" s="3">
        <v>601</v>
      </c>
      <c r="W1562" s="3">
        <v>467</v>
      </c>
      <c r="X1562" s="3">
        <v>2611</v>
      </c>
      <c r="Y1562" s="3">
        <v>0</v>
      </c>
      <c r="Z1562" s="3">
        <v>0</v>
      </c>
      <c r="AA1562" s="3">
        <v>30</v>
      </c>
      <c r="AB1562" s="3">
        <v>193</v>
      </c>
      <c r="AC1562" s="3">
        <v>0</v>
      </c>
      <c r="AD1562" s="3">
        <v>30</v>
      </c>
      <c r="AE1562" s="3">
        <v>0</v>
      </c>
      <c r="AF1562" s="33">
        <f t="shared" si="24"/>
        <v>26008</v>
      </c>
    </row>
    <row r="1563" spans="1:33" ht="13.5" thickBot="1" x14ac:dyDescent="0.25">
      <c r="A1563" s="6" t="s">
        <v>71</v>
      </c>
      <c r="B1563" s="25" t="s">
        <v>65</v>
      </c>
      <c r="C1563" s="3">
        <v>2001</v>
      </c>
      <c r="D1563" s="3">
        <v>0</v>
      </c>
      <c r="E1563" s="3">
        <v>314</v>
      </c>
      <c r="F1563" s="3">
        <v>1937</v>
      </c>
      <c r="G1563" s="3">
        <v>6755</v>
      </c>
      <c r="H1563" s="3">
        <v>4924</v>
      </c>
      <c r="I1563" s="3">
        <v>0</v>
      </c>
      <c r="J1563" s="3">
        <v>16604</v>
      </c>
      <c r="K1563" s="3">
        <v>0</v>
      </c>
      <c r="L1563" s="3">
        <v>7600</v>
      </c>
      <c r="M1563" s="3">
        <v>16</v>
      </c>
      <c r="N1563" s="3">
        <v>1352</v>
      </c>
      <c r="O1563" s="3">
        <v>0</v>
      </c>
      <c r="P1563" s="3">
        <v>0</v>
      </c>
      <c r="Q1563" s="3">
        <v>0</v>
      </c>
      <c r="R1563" s="3">
        <v>0</v>
      </c>
      <c r="S1563" s="3">
        <v>86</v>
      </c>
      <c r="T1563" s="3">
        <v>8</v>
      </c>
      <c r="U1563" s="3">
        <v>664</v>
      </c>
      <c r="V1563" s="3">
        <v>7141</v>
      </c>
      <c r="W1563" s="3">
        <v>904</v>
      </c>
      <c r="X1563" s="3">
        <v>35943</v>
      </c>
      <c r="Y1563" s="3">
        <v>0</v>
      </c>
      <c r="Z1563" s="3">
        <v>0</v>
      </c>
      <c r="AA1563" s="3">
        <v>7545</v>
      </c>
      <c r="AB1563" s="3">
        <v>118</v>
      </c>
      <c r="AC1563" s="3">
        <v>0</v>
      </c>
      <c r="AD1563" s="3">
        <v>0</v>
      </c>
      <c r="AE1563" s="3">
        <v>0</v>
      </c>
      <c r="AF1563" s="33">
        <f t="shared" si="24"/>
        <v>91911</v>
      </c>
    </row>
    <row r="1564" spans="1:33" ht="13.5" thickBot="1" x14ac:dyDescent="0.25">
      <c r="A1564" s="6" t="s">
        <v>71</v>
      </c>
      <c r="B1564" s="25" t="s">
        <v>66</v>
      </c>
      <c r="C1564" s="3">
        <v>2001</v>
      </c>
      <c r="D1564" s="3">
        <v>0</v>
      </c>
      <c r="E1564" s="3">
        <v>275</v>
      </c>
      <c r="F1564" s="3">
        <v>101</v>
      </c>
      <c r="G1564" s="3">
        <v>1689</v>
      </c>
      <c r="H1564" s="3">
        <v>1866</v>
      </c>
      <c r="I1564" s="3">
        <v>0</v>
      </c>
      <c r="J1564" s="3">
        <v>4354</v>
      </c>
      <c r="K1564" s="3">
        <v>0</v>
      </c>
      <c r="L1564" s="3">
        <v>1326</v>
      </c>
      <c r="M1564" s="3">
        <v>171</v>
      </c>
      <c r="N1564" s="3">
        <v>0</v>
      </c>
      <c r="O1564" s="3">
        <v>0</v>
      </c>
      <c r="P1564" s="3">
        <v>0</v>
      </c>
      <c r="Q1564" s="3">
        <v>0</v>
      </c>
      <c r="R1564" s="3">
        <v>22</v>
      </c>
      <c r="S1564" s="3">
        <v>284</v>
      </c>
      <c r="T1564" s="3">
        <v>14979</v>
      </c>
      <c r="U1564" s="3">
        <v>0</v>
      </c>
      <c r="V1564" s="3">
        <v>0</v>
      </c>
      <c r="W1564" s="3">
        <v>0</v>
      </c>
      <c r="X1564" s="3">
        <v>3785</v>
      </c>
      <c r="Y1564" s="3">
        <v>0</v>
      </c>
      <c r="Z1564" s="3">
        <v>0</v>
      </c>
      <c r="AA1564" s="3">
        <v>1798</v>
      </c>
      <c r="AB1564" s="3">
        <v>0</v>
      </c>
      <c r="AC1564" s="3">
        <v>0</v>
      </c>
      <c r="AD1564" s="3">
        <v>13</v>
      </c>
      <c r="AE1564" s="3">
        <v>0</v>
      </c>
      <c r="AF1564" s="33">
        <f t="shared" si="24"/>
        <v>30663</v>
      </c>
    </row>
    <row r="1565" spans="1:33" ht="13.5" thickBot="1" x14ac:dyDescent="0.25">
      <c r="A1565" s="6" t="s">
        <v>71</v>
      </c>
      <c r="B1565" s="25" t="s">
        <v>67</v>
      </c>
      <c r="C1565" s="3">
        <v>2001</v>
      </c>
      <c r="D1565" s="3">
        <v>0</v>
      </c>
      <c r="E1565" s="3">
        <v>0</v>
      </c>
      <c r="F1565" s="3">
        <v>0</v>
      </c>
      <c r="G1565" s="3">
        <v>0</v>
      </c>
      <c r="H1565" s="3">
        <v>0</v>
      </c>
      <c r="I1565" s="3">
        <v>0</v>
      </c>
      <c r="J1565" s="3">
        <v>0</v>
      </c>
      <c r="K1565" s="3">
        <v>0</v>
      </c>
      <c r="L1565" s="3">
        <v>0</v>
      </c>
      <c r="M1565" s="3">
        <v>0</v>
      </c>
      <c r="N1565" s="3">
        <v>0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 s="3">
        <v>0</v>
      </c>
      <c r="U1565" s="3">
        <v>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3">
        <v>0</v>
      </c>
      <c r="AB1565" s="3">
        <v>0</v>
      </c>
      <c r="AC1565" s="3">
        <v>0</v>
      </c>
      <c r="AD1565" s="3">
        <v>0</v>
      </c>
      <c r="AE1565" s="3">
        <v>0</v>
      </c>
      <c r="AF1565" s="33">
        <f t="shared" si="24"/>
        <v>0</v>
      </c>
    </row>
    <row r="1566" spans="1:33" ht="13.5" thickBot="1" x14ac:dyDescent="0.25">
      <c r="A1566" s="6" t="s">
        <v>71</v>
      </c>
      <c r="B1566" s="25" t="s">
        <v>68</v>
      </c>
      <c r="C1566" s="3">
        <v>2001</v>
      </c>
      <c r="D1566" s="3">
        <v>0</v>
      </c>
      <c r="E1566" s="3">
        <v>0</v>
      </c>
      <c r="F1566" s="3">
        <v>0</v>
      </c>
      <c r="G1566" s="3">
        <v>0</v>
      </c>
      <c r="H1566" s="3">
        <v>1467</v>
      </c>
      <c r="I1566" s="3">
        <v>214</v>
      </c>
      <c r="J1566" s="3">
        <v>0</v>
      </c>
      <c r="K1566" s="3">
        <v>0</v>
      </c>
      <c r="L1566" s="3">
        <v>0</v>
      </c>
      <c r="M1566" s="3">
        <v>0</v>
      </c>
      <c r="N1566" s="3">
        <v>0</v>
      </c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 s="3">
        <v>0</v>
      </c>
      <c r="U1566" s="3">
        <v>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3">
        <v>0</v>
      </c>
      <c r="AB1566" s="3">
        <v>0</v>
      </c>
      <c r="AC1566" s="3">
        <v>0</v>
      </c>
      <c r="AD1566" s="3">
        <v>0</v>
      </c>
      <c r="AE1566" s="3">
        <v>0</v>
      </c>
      <c r="AF1566" s="33">
        <f t="shared" si="24"/>
        <v>1681</v>
      </c>
      <c r="AG1566" s="3">
        <f>SUM(AF1518:AF1566)</f>
        <v>4610684</v>
      </c>
    </row>
    <row r="1567" spans="1:33" ht="13.5" thickBot="1" x14ac:dyDescent="0.25">
      <c r="A1567" s="6" t="s">
        <v>72</v>
      </c>
      <c r="B1567" s="3" t="s">
        <v>20</v>
      </c>
      <c r="C1567" s="3">
        <v>2002</v>
      </c>
      <c r="D1567" s="3">
        <v>0</v>
      </c>
      <c r="E1567" s="3">
        <v>25</v>
      </c>
      <c r="F1567" s="3">
        <v>0</v>
      </c>
      <c r="G1567" s="3">
        <v>4026</v>
      </c>
      <c r="H1567" s="3">
        <v>0</v>
      </c>
      <c r="I1567" s="3">
        <v>0</v>
      </c>
      <c r="J1567" s="3">
        <v>5460</v>
      </c>
      <c r="K1567" s="3">
        <v>0</v>
      </c>
      <c r="L1567" s="3">
        <v>0</v>
      </c>
      <c r="M1567" s="3">
        <v>0</v>
      </c>
      <c r="N1567" s="3">
        <v>1270</v>
      </c>
      <c r="O1567" s="3">
        <v>0</v>
      </c>
      <c r="P1567" s="3">
        <v>0</v>
      </c>
      <c r="Q1567" s="3">
        <v>0</v>
      </c>
      <c r="R1567" s="3">
        <v>0</v>
      </c>
      <c r="S1567" s="3">
        <v>2911</v>
      </c>
      <c r="T1567" s="3">
        <v>34860</v>
      </c>
      <c r="U1567" s="3">
        <v>0</v>
      </c>
      <c r="V1567" s="3">
        <v>5849</v>
      </c>
      <c r="W1567" s="3">
        <v>0</v>
      </c>
      <c r="X1567" s="3">
        <v>129101</v>
      </c>
      <c r="Y1567" s="3">
        <v>0</v>
      </c>
      <c r="Z1567" s="3">
        <v>0</v>
      </c>
      <c r="AA1567" s="3">
        <v>547</v>
      </c>
      <c r="AB1567" s="3">
        <v>0</v>
      </c>
      <c r="AC1567" s="3">
        <v>0</v>
      </c>
      <c r="AD1567" s="3">
        <v>11</v>
      </c>
      <c r="AE1567" s="3">
        <v>0</v>
      </c>
      <c r="AF1567" s="33">
        <f t="shared" si="24"/>
        <v>184060</v>
      </c>
    </row>
    <row r="1568" spans="1:33" ht="13.5" thickBot="1" x14ac:dyDescent="0.25">
      <c r="A1568" s="6" t="s">
        <v>72</v>
      </c>
      <c r="B1568" s="3" t="s">
        <v>21</v>
      </c>
      <c r="C1568" s="3">
        <v>2002</v>
      </c>
      <c r="D1568" s="3">
        <v>0</v>
      </c>
      <c r="E1568" s="3">
        <v>0</v>
      </c>
      <c r="F1568" s="3">
        <v>0</v>
      </c>
      <c r="G1568" s="3">
        <v>2633</v>
      </c>
      <c r="H1568" s="3">
        <v>0</v>
      </c>
      <c r="I1568" s="3">
        <v>0</v>
      </c>
      <c r="J1568" s="3">
        <v>4152</v>
      </c>
      <c r="K1568" s="3">
        <v>0</v>
      </c>
      <c r="L1568" s="3">
        <v>1099</v>
      </c>
      <c r="M1568" s="3">
        <v>0</v>
      </c>
      <c r="N1568" s="3">
        <v>2776</v>
      </c>
      <c r="O1568" s="3">
        <v>0</v>
      </c>
      <c r="P1568" s="3">
        <v>0</v>
      </c>
      <c r="Q1568" s="3">
        <v>0</v>
      </c>
      <c r="R1568" s="3">
        <v>0</v>
      </c>
      <c r="S1568" s="3">
        <v>2818</v>
      </c>
      <c r="T1568" s="3">
        <v>48372</v>
      </c>
      <c r="U1568" s="3">
        <v>0</v>
      </c>
      <c r="V1568" s="3">
        <v>5153</v>
      </c>
      <c r="W1568" s="3">
        <v>0</v>
      </c>
      <c r="X1568" s="3">
        <v>99945</v>
      </c>
      <c r="Y1568" s="3">
        <v>0</v>
      </c>
      <c r="Z1568" s="3">
        <v>0</v>
      </c>
      <c r="AA1568" s="3">
        <v>287</v>
      </c>
      <c r="AB1568" s="3">
        <v>0</v>
      </c>
      <c r="AC1568" s="3">
        <v>0</v>
      </c>
      <c r="AD1568" s="3">
        <v>6</v>
      </c>
      <c r="AE1568" s="3">
        <v>0</v>
      </c>
      <c r="AF1568" s="33">
        <f t="shared" si="24"/>
        <v>167241</v>
      </c>
    </row>
    <row r="1569" spans="1:32" ht="13.5" thickBot="1" x14ac:dyDescent="0.25">
      <c r="A1569" s="6" t="s">
        <v>72</v>
      </c>
      <c r="B1569" s="3" t="s">
        <v>22</v>
      </c>
      <c r="C1569" s="3">
        <v>2002</v>
      </c>
      <c r="D1569" s="3">
        <v>0</v>
      </c>
      <c r="E1569" s="3">
        <v>402</v>
      </c>
      <c r="F1569" s="3">
        <v>0</v>
      </c>
      <c r="G1569" s="3">
        <v>10431</v>
      </c>
      <c r="H1569" s="3">
        <v>0</v>
      </c>
      <c r="I1569" s="3">
        <v>0</v>
      </c>
      <c r="J1569" s="3">
        <v>5746</v>
      </c>
      <c r="K1569" s="3">
        <v>0</v>
      </c>
      <c r="L1569" s="3">
        <v>507</v>
      </c>
      <c r="M1569" s="3">
        <v>0</v>
      </c>
      <c r="N1569" s="3">
        <v>14869</v>
      </c>
      <c r="O1569" s="3">
        <v>0</v>
      </c>
      <c r="P1569" s="3">
        <v>0</v>
      </c>
      <c r="Q1569" s="3">
        <v>0</v>
      </c>
      <c r="R1569" s="3">
        <v>0</v>
      </c>
      <c r="S1569" s="3">
        <v>14986</v>
      </c>
      <c r="T1569" s="3">
        <v>89421</v>
      </c>
      <c r="U1569" s="3">
        <v>0</v>
      </c>
      <c r="V1569" s="3">
        <v>2905</v>
      </c>
      <c r="W1569" s="3">
        <v>0</v>
      </c>
      <c r="X1569" s="3">
        <v>118531</v>
      </c>
      <c r="Y1569" s="3">
        <v>0</v>
      </c>
      <c r="Z1569" s="3">
        <v>0</v>
      </c>
      <c r="AA1569" s="3">
        <v>417</v>
      </c>
      <c r="AB1569" s="3">
        <v>0</v>
      </c>
      <c r="AC1569" s="3">
        <v>0</v>
      </c>
      <c r="AD1569" s="3">
        <v>0</v>
      </c>
      <c r="AE1569" s="3">
        <v>0</v>
      </c>
      <c r="AF1569" s="33">
        <f t="shared" si="24"/>
        <v>258215</v>
      </c>
    </row>
    <row r="1570" spans="1:32" ht="13.5" thickBot="1" x14ac:dyDescent="0.25">
      <c r="A1570" s="6" t="s">
        <v>72</v>
      </c>
      <c r="B1570" s="3" t="s">
        <v>23</v>
      </c>
      <c r="C1570" s="3">
        <v>2002</v>
      </c>
      <c r="D1570" s="3">
        <v>0</v>
      </c>
      <c r="E1570" s="3">
        <v>910</v>
      </c>
      <c r="F1570" s="3">
        <v>0</v>
      </c>
      <c r="G1570" s="3">
        <v>7716</v>
      </c>
      <c r="H1570" s="3">
        <v>5054</v>
      </c>
      <c r="I1570" s="3">
        <v>0</v>
      </c>
      <c r="J1570" s="3">
        <v>18577</v>
      </c>
      <c r="K1570" s="3">
        <v>0</v>
      </c>
      <c r="L1570" s="3">
        <v>62</v>
      </c>
      <c r="M1570" s="3">
        <v>0</v>
      </c>
      <c r="N1570" s="3">
        <v>578</v>
      </c>
      <c r="O1570" s="3">
        <v>86</v>
      </c>
      <c r="P1570" s="3">
        <v>0</v>
      </c>
      <c r="Q1570" s="3">
        <v>0</v>
      </c>
      <c r="R1570" s="3">
        <v>0</v>
      </c>
      <c r="S1570" s="3">
        <v>246</v>
      </c>
      <c r="T1570" s="3">
        <v>4596</v>
      </c>
      <c r="U1570" s="3">
        <v>0</v>
      </c>
      <c r="V1570" s="3">
        <v>32595</v>
      </c>
      <c r="W1570" s="3">
        <v>0</v>
      </c>
      <c r="X1570" s="3">
        <v>79538</v>
      </c>
      <c r="Y1570" s="3">
        <v>0</v>
      </c>
      <c r="Z1570" s="3">
        <v>0</v>
      </c>
      <c r="AA1570" s="3">
        <v>10255</v>
      </c>
      <c r="AB1570" s="3">
        <v>0</v>
      </c>
      <c r="AC1570" s="3">
        <v>0</v>
      </c>
      <c r="AD1570" s="3">
        <v>0</v>
      </c>
      <c r="AE1570" s="3">
        <v>0</v>
      </c>
      <c r="AF1570" s="33">
        <f t="shared" si="24"/>
        <v>160213</v>
      </c>
    </row>
    <row r="1571" spans="1:32" ht="13.5" thickBot="1" x14ac:dyDescent="0.25">
      <c r="A1571" s="6" t="s">
        <v>72</v>
      </c>
      <c r="B1571" s="3" t="s">
        <v>24</v>
      </c>
      <c r="C1571" s="3">
        <v>2002</v>
      </c>
      <c r="D1571" s="3">
        <v>0</v>
      </c>
      <c r="E1571" s="3">
        <v>254</v>
      </c>
      <c r="F1571" s="3">
        <v>0</v>
      </c>
      <c r="G1571" s="3">
        <v>20500</v>
      </c>
      <c r="H1571" s="3">
        <v>1223</v>
      </c>
      <c r="I1571" s="3">
        <v>0</v>
      </c>
      <c r="J1571" s="3">
        <v>12745</v>
      </c>
      <c r="K1571" s="3">
        <v>561</v>
      </c>
      <c r="L1571" s="3">
        <v>1935</v>
      </c>
      <c r="M1571" s="3">
        <v>0</v>
      </c>
      <c r="N1571" s="3">
        <v>5951</v>
      </c>
      <c r="O1571" s="3">
        <v>0</v>
      </c>
      <c r="P1571" s="3">
        <v>0</v>
      </c>
      <c r="Q1571" s="3">
        <v>0</v>
      </c>
      <c r="R1571" s="3">
        <v>85</v>
      </c>
      <c r="S1571" s="3">
        <v>11325</v>
      </c>
      <c r="T1571" s="3">
        <v>129988</v>
      </c>
      <c r="U1571" s="3">
        <v>0</v>
      </c>
      <c r="V1571" s="3">
        <v>31764</v>
      </c>
      <c r="W1571" s="3">
        <v>1221</v>
      </c>
      <c r="X1571" s="3">
        <v>0</v>
      </c>
      <c r="Y1571" s="3">
        <v>0</v>
      </c>
      <c r="Z1571" s="3">
        <v>0</v>
      </c>
      <c r="AA1571" s="3">
        <v>9207</v>
      </c>
      <c r="AB1571" s="3">
        <v>0</v>
      </c>
      <c r="AC1571" s="3">
        <v>0</v>
      </c>
      <c r="AD1571" s="3">
        <v>2053</v>
      </c>
      <c r="AE1571" s="3">
        <v>0</v>
      </c>
      <c r="AF1571" s="33">
        <f t="shared" si="24"/>
        <v>228812</v>
      </c>
    </row>
    <row r="1572" spans="1:32" ht="13.5" thickBot="1" x14ac:dyDescent="0.25">
      <c r="A1572" s="6" t="s">
        <v>72</v>
      </c>
      <c r="B1572" s="3" t="s">
        <v>25</v>
      </c>
      <c r="C1572" s="3">
        <v>2002</v>
      </c>
      <c r="D1572" s="3">
        <v>0</v>
      </c>
      <c r="E1572" s="3">
        <v>1628</v>
      </c>
      <c r="F1572" s="3">
        <v>0</v>
      </c>
      <c r="G1572" s="3">
        <v>58000</v>
      </c>
      <c r="H1572" s="3">
        <v>544</v>
      </c>
      <c r="I1572" s="3">
        <v>0</v>
      </c>
      <c r="J1572" s="3">
        <v>4000</v>
      </c>
      <c r="K1572" s="3">
        <v>2660</v>
      </c>
      <c r="L1572" s="3">
        <v>1000</v>
      </c>
      <c r="M1572" s="3">
        <v>0</v>
      </c>
      <c r="N1572" s="3">
        <v>9000</v>
      </c>
      <c r="O1572" s="3">
        <v>0</v>
      </c>
      <c r="P1572" s="3">
        <v>0</v>
      </c>
      <c r="Q1572" s="3">
        <v>0</v>
      </c>
      <c r="R1572" s="3">
        <v>2839</v>
      </c>
      <c r="S1572" s="3">
        <v>20000</v>
      </c>
      <c r="T1572" s="3">
        <v>75000</v>
      </c>
      <c r="U1572" s="3">
        <v>0</v>
      </c>
      <c r="V1572" s="3">
        <v>8000</v>
      </c>
      <c r="W1572" s="3">
        <v>2145</v>
      </c>
      <c r="X1572" s="3">
        <v>65000</v>
      </c>
      <c r="Y1572" s="3">
        <v>0</v>
      </c>
      <c r="Z1572" s="3">
        <v>0</v>
      </c>
      <c r="AA1572" s="3">
        <v>8000</v>
      </c>
      <c r="AB1572" s="3">
        <v>0</v>
      </c>
      <c r="AC1572" s="3">
        <v>0</v>
      </c>
      <c r="AD1572" s="3">
        <v>4000</v>
      </c>
      <c r="AE1572" s="3">
        <v>0</v>
      </c>
      <c r="AF1572" s="33">
        <f t="shared" si="24"/>
        <v>261816</v>
      </c>
    </row>
    <row r="1573" spans="1:32" ht="13.5" thickBot="1" x14ac:dyDescent="0.25">
      <c r="A1573" s="6" t="s">
        <v>72</v>
      </c>
      <c r="B1573" s="3" t="s">
        <v>26</v>
      </c>
      <c r="C1573" s="3">
        <v>2002</v>
      </c>
      <c r="D1573" s="3">
        <v>0</v>
      </c>
      <c r="E1573" s="3">
        <v>43</v>
      </c>
      <c r="F1573" s="3">
        <v>0</v>
      </c>
      <c r="G1573" s="3">
        <v>8135</v>
      </c>
      <c r="H1573" s="3">
        <v>2513</v>
      </c>
      <c r="I1573" s="3">
        <v>0</v>
      </c>
      <c r="J1573" s="3">
        <v>2627</v>
      </c>
      <c r="K1573" s="3">
        <v>0</v>
      </c>
      <c r="L1573" s="3">
        <v>776</v>
      </c>
      <c r="M1573" s="3">
        <v>0</v>
      </c>
      <c r="N1573" s="3">
        <v>1434</v>
      </c>
      <c r="O1573" s="3">
        <v>0</v>
      </c>
      <c r="P1573" s="3">
        <v>0</v>
      </c>
      <c r="Q1573" s="3">
        <v>0</v>
      </c>
      <c r="R1573" s="3">
        <v>0</v>
      </c>
      <c r="S1573" s="3">
        <v>1487</v>
      </c>
      <c r="T1573" s="3">
        <v>13217</v>
      </c>
      <c r="U1573" s="3">
        <v>0</v>
      </c>
      <c r="V1573" s="3">
        <v>8059</v>
      </c>
      <c r="W1573" s="3">
        <v>2253</v>
      </c>
      <c r="X1573" s="3">
        <v>103550</v>
      </c>
      <c r="Y1573" s="3">
        <v>0</v>
      </c>
      <c r="Z1573" s="3">
        <v>0</v>
      </c>
      <c r="AA1573" s="3">
        <v>361</v>
      </c>
      <c r="AB1573" s="3">
        <v>0</v>
      </c>
      <c r="AC1573" s="3">
        <v>0</v>
      </c>
      <c r="AD1573" s="3">
        <v>0</v>
      </c>
      <c r="AE1573" s="3">
        <v>0</v>
      </c>
      <c r="AF1573" s="33">
        <f t="shared" si="24"/>
        <v>144455</v>
      </c>
    </row>
    <row r="1574" spans="1:32" ht="13.5" thickBot="1" x14ac:dyDescent="0.25">
      <c r="A1574" s="6" t="s">
        <v>72</v>
      </c>
      <c r="B1574" s="3" t="s">
        <v>27</v>
      </c>
      <c r="C1574" s="3">
        <v>2002</v>
      </c>
      <c r="D1574" s="3">
        <v>0</v>
      </c>
      <c r="E1574" s="3">
        <v>3153</v>
      </c>
      <c r="F1574" s="3">
        <v>0</v>
      </c>
      <c r="G1574" s="3">
        <v>15146</v>
      </c>
      <c r="H1574" s="3">
        <v>1460</v>
      </c>
      <c r="I1574" s="3">
        <v>0</v>
      </c>
      <c r="J1574" s="3">
        <v>36937</v>
      </c>
      <c r="K1574" s="3">
        <v>0</v>
      </c>
      <c r="L1574" s="3">
        <v>0</v>
      </c>
      <c r="M1574" s="3">
        <v>0</v>
      </c>
      <c r="N1574" s="3">
        <v>4692</v>
      </c>
      <c r="O1574" s="3">
        <v>0</v>
      </c>
      <c r="P1574" s="3">
        <v>0</v>
      </c>
      <c r="Q1574" s="3">
        <v>0</v>
      </c>
      <c r="R1574" s="3">
        <v>0</v>
      </c>
      <c r="S1574" s="3">
        <v>3666</v>
      </c>
      <c r="T1574" s="3">
        <v>13366</v>
      </c>
      <c r="U1574" s="3">
        <v>0</v>
      </c>
      <c r="V1574" s="3">
        <v>24244</v>
      </c>
      <c r="W1574" s="3">
        <v>0</v>
      </c>
      <c r="X1574" s="3">
        <v>152386</v>
      </c>
      <c r="Y1574" s="3">
        <v>0</v>
      </c>
      <c r="Z1574" s="3">
        <v>0</v>
      </c>
      <c r="AA1574" s="3">
        <v>21867</v>
      </c>
      <c r="AB1574" s="3">
        <v>0</v>
      </c>
      <c r="AC1574" s="3">
        <v>0</v>
      </c>
      <c r="AD1574" s="3">
        <v>0</v>
      </c>
      <c r="AE1574" s="3">
        <v>0</v>
      </c>
      <c r="AF1574" s="33">
        <f t="shared" si="24"/>
        <v>276917</v>
      </c>
    </row>
    <row r="1575" spans="1:32" ht="13.5" thickBot="1" x14ac:dyDescent="0.25">
      <c r="A1575" s="6" t="s">
        <v>72</v>
      </c>
      <c r="B1575" s="3" t="s">
        <v>28</v>
      </c>
      <c r="C1575" s="3">
        <v>2002</v>
      </c>
      <c r="D1575" s="3">
        <v>0</v>
      </c>
      <c r="E1575" s="3">
        <v>1748</v>
      </c>
      <c r="F1575" s="3">
        <v>0</v>
      </c>
      <c r="G1575" s="3">
        <v>8042</v>
      </c>
      <c r="H1575" s="3">
        <v>76</v>
      </c>
      <c r="I1575" s="3">
        <v>0</v>
      </c>
      <c r="J1575" s="3">
        <v>33626</v>
      </c>
      <c r="K1575" s="3">
        <v>0</v>
      </c>
      <c r="L1575" s="3">
        <v>0</v>
      </c>
      <c r="M1575" s="3">
        <v>0</v>
      </c>
      <c r="N1575" s="3">
        <v>9557</v>
      </c>
      <c r="O1575" s="3">
        <v>0</v>
      </c>
      <c r="P1575" s="3">
        <v>0</v>
      </c>
      <c r="Q1575" s="3">
        <v>0</v>
      </c>
      <c r="R1575" s="3">
        <v>0</v>
      </c>
      <c r="S1575" s="3">
        <v>2011</v>
      </c>
      <c r="T1575" s="3">
        <v>36453</v>
      </c>
      <c r="U1575" s="3">
        <v>0</v>
      </c>
      <c r="V1575" s="3">
        <v>0</v>
      </c>
      <c r="W1575" s="3">
        <v>0</v>
      </c>
      <c r="X1575" s="3">
        <v>21650</v>
      </c>
      <c r="Y1575" s="3">
        <v>0</v>
      </c>
      <c r="Z1575" s="3">
        <v>0</v>
      </c>
      <c r="AA1575" s="3">
        <v>24068</v>
      </c>
      <c r="AB1575" s="3">
        <v>0</v>
      </c>
      <c r="AC1575" s="3">
        <v>0</v>
      </c>
      <c r="AD1575" s="3">
        <v>234</v>
      </c>
      <c r="AE1575" s="3">
        <v>0</v>
      </c>
      <c r="AF1575" s="33">
        <f t="shared" si="24"/>
        <v>137465</v>
      </c>
    </row>
    <row r="1576" spans="1:32" ht="13.5" thickBot="1" x14ac:dyDescent="0.25">
      <c r="A1576" s="6" t="s">
        <v>72</v>
      </c>
      <c r="B1576" s="3" t="s">
        <v>29</v>
      </c>
      <c r="C1576" s="3">
        <v>2002</v>
      </c>
      <c r="D1576" s="3">
        <v>0</v>
      </c>
      <c r="E1576" s="3">
        <v>0</v>
      </c>
      <c r="F1576" s="3">
        <v>0</v>
      </c>
      <c r="G1576" s="3">
        <v>1877</v>
      </c>
      <c r="H1576" s="3">
        <v>0</v>
      </c>
      <c r="I1576" s="3">
        <v>0</v>
      </c>
      <c r="J1576" s="3">
        <v>1300</v>
      </c>
      <c r="K1576" s="3">
        <v>0</v>
      </c>
      <c r="L1576" s="3">
        <v>350</v>
      </c>
      <c r="M1576" s="3">
        <v>0</v>
      </c>
      <c r="N1576" s="3">
        <v>1442</v>
      </c>
      <c r="O1576" s="3">
        <v>0</v>
      </c>
      <c r="P1576" s="3">
        <v>0</v>
      </c>
      <c r="Q1576" s="3">
        <v>0</v>
      </c>
      <c r="R1576" s="3">
        <v>0</v>
      </c>
      <c r="S1576" s="3">
        <v>2579</v>
      </c>
      <c r="T1576" s="3">
        <v>44547</v>
      </c>
      <c r="U1576" s="3">
        <v>0</v>
      </c>
      <c r="V1576" s="3">
        <v>1417</v>
      </c>
      <c r="W1576" s="3">
        <v>0</v>
      </c>
      <c r="X1576" s="3">
        <v>55204</v>
      </c>
      <c r="Y1576" s="3">
        <v>0</v>
      </c>
      <c r="Z1576" s="3">
        <v>0</v>
      </c>
      <c r="AA1576" s="3">
        <v>155</v>
      </c>
      <c r="AB1576" s="3">
        <v>0</v>
      </c>
      <c r="AC1576" s="3">
        <v>0</v>
      </c>
      <c r="AD1576" s="3">
        <v>0</v>
      </c>
      <c r="AE1576" s="3">
        <v>0</v>
      </c>
      <c r="AF1576" s="33">
        <f t="shared" si="24"/>
        <v>108871</v>
      </c>
    </row>
    <row r="1577" spans="1:32" ht="13.5" thickBot="1" x14ac:dyDescent="0.25">
      <c r="A1577" s="6" t="s">
        <v>72</v>
      </c>
      <c r="B1577" s="3" t="s">
        <v>30</v>
      </c>
      <c r="C1577" s="3">
        <v>2002</v>
      </c>
      <c r="D1577" s="3">
        <v>0</v>
      </c>
      <c r="E1577" s="3">
        <v>18</v>
      </c>
      <c r="F1577" s="3">
        <v>0</v>
      </c>
      <c r="G1577" s="3">
        <v>355</v>
      </c>
      <c r="H1577" s="3">
        <v>1578</v>
      </c>
      <c r="I1577" s="3">
        <v>0</v>
      </c>
      <c r="J1577" s="3">
        <v>551</v>
      </c>
      <c r="K1577" s="3">
        <v>0</v>
      </c>
      <c r="L1577" s="3">
        <v>92</v>
      </c>
      <c r="M1577" s="3">
        <v>0</v>
      </c>
      <c r="N1577" s="3">
        <v>0</v>
      </c>
      <c r="O1577" s="3">
        <v>0</v>
      </c>
      <c r="P1577" s="3">
        <v>0</v>
      </c>
      <c r="Q1577" s="3">
        <v>0</v>
      </c>
      <c r="R1577" s="3">
        <v>0</v>
      </c>
      <c r="S1577" s="3">
        <v>9</v>
      </c>
      <c r="T1577" s="3">
        <v>29</v>
      </c>
      <c r="U1577" s="3">
        <v>0</v>
      </c>
      <c r="V1577" s="3">
        <v>805</v>
      </c>
      <c r="W1577" s="3">
        <v>0</v>
      </c>
      <c r="X1577" s="3">
        <v>6333</v>
      </c>
      <c r="Y1577" s="3">
        <v>0</v>
      </c>
      <c r="Z1577" s="3">
        <v>0</v>
      </c>
      <c r="AA1577" s="3">
        <v>60</v>
      </c>
      <c r="AB1577" s="3">
        <v>0</v>
      </c>
      <c r="AC1577" s="3">
        <v>0</v>
      </c>
      <c r="AD1577" s="3">
        <v>0</v>
      </c>
      <c r="AE1577" s="3">
        <v>0</v>
      </c>
      <c r="AF1577" s="33">
        <f t="shared" si="24"/>
        <v>9830</v>
      </c>
    </row>
    <row r="1578" spans="1:32" ht="13.5" thickBot="1" x14ac:dyDescent="0.25">
      <c r="A1578" s="6" t="s">
        <v>72</v>
      </c>
      <c r="B1578" s="3" t="s">
        <v>31</v>
      </c>
      <c r="C1578" s="3">
        <v>2002</v>
      </c>
      <c r="D1578" s="3">
        <v>0</v>
      </c>
      <c r="E1578" s="3">
        <v>958</v>
      </c>
      <c r="F1578" s="3">
        <v>0</v>
      </c>
      <c r="G1578" s="3">
        <v>1283</v>
      </c>
      <c r="H1578" s="3">
        <v>391</v>
      </c>
      <c r="I1578" s="3">
        <v>0</v>
      </c>
      <c r="J1578" s="3">
        <v>6069</v>
      </c>
      <c r="K1578" s="3">
        <v>0</v>
      </c>
      <c r="L1578" s="3">
        <v>0</v>
      </c>
      <c r="M1578" s="3">
        <v>0</v>
      </c>
      <c r="N1578" s="3">
        <v>1617</v>
      </c>
      <c r="O1578" s="3">
        <v>0</v>
      </c>
      <c r="P1578" s="3">
        <v>0</v>
      </c>
      <c r="Q1578" s="3">
        <v>0</v>
      </c>
      <c r="R1578" s="3">
        <v>0</v>
      </c>
      <c r="S1578" s="3">
        <v>1062</v>
      </c>
      <c r="T1578" s="3">
        <v>3020</v>
      </c>
      <c r="U1578" s="3">
        <v>0</v>
      </c>
      <c r="V1578" s="3">
        <v>63</v>
      </c>
      <c r="W1578" s="3">
        <v>0</v>
      </c>
      <c r="X1578" s="3">
        <v>23415</v>
      </c>
      <c r="Y1578" s="3">
        <v>0</v>
      </c>
      <c r="Z1578" s="3">
        <v>0</v>
      </c>
      <c r="AA1578" s="3">
        <v>1370</v>
      </c>
      <c r="AB1578" s="3">
        <v>0</v>
      </c>
      <c r="AC1578" s="3">
        <v>0</v>
      </c>
      <c r="AD1578" s="3">
        <v>3</v>
      </c>
      <c r="AE1578" s="3">
        <v>0</v>
      </c>
      <c r="AF1578" s="33">
        <f t="shared" si="24"/>
        <v>39251</v>
      </c>
    </row>
    <row r="1579" spans="1:32" ht="13.5" thickBot="1" x14ac:dyDescent="0.25">
      <c r="A1579" s="6" t="s">
        <v>72</v>
      </c>
      <c r="B1579" s="3" t="s">
        <v>32</v>
      </c>
      <c r="C1579" s="3">
        <v>2002</v>
      </c>
      <c r="D1579" s="3">
        <v>0</v>
      </c>
      <c r="E1579" s="3">
        <v>0</v>
      </c>
      <c r="F1579" s="3">
        <v>0</v>
      </c>
      <c r="G1579" s="3">
        <v>66410</v>
      </c>
      <c r="H1579" s="3">
        <v>250</v>
      </c>
      <c r="I1579" s="3">
        <v>0</v>
      </c>
      <c r="J1579" s="3">
        <v>13596</v>
      </c>
      <c r="K1579" s="3">
        <v>1475</v>
      </c>
      <c r="L1579" s="3">
        <v>1619</v>
      </c>
      <c r="M1579" s="3">
        <v>0</v>
      </c>
      <c r="N1579" s="3">
        <v>5196</v>
      </c>
      <c r="O1579" s="3">
        <v>0</v>
      </c>
      <c r="P1579" s="3">
        <v>0</v>
      </c>
      <c r="Q1579" s="3">
        <v>0</v>
      </c>
      <c r="R1579" s="3">
        <v>0</v>
      </c>
      <c r="S1579" s="3">
        <v>16228</v>
      </c>
      <c r="T1579" s="3">
        <v>224302</v>
      </c>
      <c r="U1579" s="3">
        <v>0</v>
      </c>
      <c r="V1579" s="3">
        <v>22465</v>
      </c>
      <c r="W1579" s="3">
        <v>1926</v>
      </c>
      <c r="X1579" s="3">
        <v>150861</v>
      </c>
      <c r="Y1579" s="3">
        <v>0</v>
      </c>
      <c r="Z1579" s="3">
        <v>0</v>
      </c>
      <c r="AA1579" s="3">
        <v>5920</v>
      </c>
      <c r="AB1579" s="3">
        <v>0</v>
      </c>
      <c r="AC1579" s="3">
        <v>0</v>
      </c>
      <c r="AD1579" s="3">
        <v>4354</v>
      </c>
      <c r="AE1579" s="3">
        <v>0</v>
      </c>
      <c r="AF1579" s="33">
        <f t="shared" si="24"/>
        <v>514602</v>
      </c>
    </row>
    <row r="1580" spans="1:32" ht="13.5" thickBot="1" x14ac:dyDescent="0.25">
      <c r="A1580" s="6" t="s">
        <v>73</v>
      </c>
      <c r="B1580" s="3" t="s">
        <v>33</v>
      </c>
      <c r="C1580" s="3">
        <v>2002</v>
      </c>
      <c r="D1580" s="3">
        <v>0</v>
      </c>
      <c r="E1580" s="3">
        <v>0</v>
      </c>
      <c r="F1580" s="3">
        <v>0</v>
      </c>
      <c r="G1580" s="3">
        <v>427</v>
      </c>
      <c r="H1580" s="3">
        <v>0</v>
      </c>
      <c r="I1580" s="3">
        <v>0</v>
      </c>
      <c r="J1580" s="3">
        <v>119</v>
      </c>
      <c r="K1580" s="3">
        <v>0</v>
      </c>
      <c r="L1580" s="3">
        <v>29</v>
      </c>
      <c r="M1580" s="3">
        <v>0</v>
      </c>
      <c r="N1580" s="3">
        <v>64</v>
      </c>
      <c r="O1580" s="3">
        <v>0</v>
      </c>
      <c r="P1580" s="3">
        <v>0</v>
      </c>
      <c r="Q1580" s="3">
        <v>0</v>
      </c>
      <c r="R1580" s="3">
        <v>0</v>
      </c>
      <c r="S1580" s="3">
        <v>153</v>
      </c>
      <c r="T1580" s="3">
        <v>1347</v>
      </c>
      <c r="U1580" s="3">
        <v>0</v>
      </c>
      <c r="V1580" s="3">
        <v>167</v>
      </c>
      <c r="W1580" s="3">
        <v>138</v>
      </c>
      <c r="X1580" s="3">
        <v>824</v>
      </c>
      <c r="Y1580" s="3">
        <v>0</v>
      </c>
      <c r="Z1580" s="3">
        <v>0</v>
      </c>
      <c r="AA1580" s="3">
        <v>162</v>
      </c>
      <c r="AB1580" s="3">
        <v>0</v>
      </c>
      <c r="AC1580" s="3">
        <v>0</v>
      </c>
      <c r="AD1580" s="3">
        <v>17</v>
      </c>
      <c r="AE1580" s="3">
        <v>0</v>
      </c>
      <c r="AF1580" s="33">
        <f t="shared" si="24"/>
        <v>3447</v>
      </c>
    </row>
    <row r="1581" spans="1:32" ht="13.5" thickBot="1" x14ac:dyDescent="0.25">
      <c r="A1581" s="6" t="s">
        <v>73</v>
      </c>
      <c r="B1581" s="25" t="s">
        <v>34</v>
      </c>
      <c r="C1581" s="3">
        <v>2002</v>
      </c>
      <c r="D1581" s="3">
        <v>0</v>
      </c>
      <c r="E1581" s="3">
        <v>0</v>
      </c>
      <c r="F1581" s="3">
        <v>0</v>
      </c>
      <c r="G1581" s="3">
        <v>8</v>
      </c>
      <c r="H1581" s="3">
        <v>0</v>
      </c>
      <c r="I1581" s="3">
        <v>0</v>
      </c>
      <c r="J1581" s="3">
        <v>0</v>
      </c>
      <c r="K1581" s="3">
        <v>0</v>
      </c>
      <c r="L1581" s="3">
        <v>31</v>
      </c>
      <c r="M1581" s="3">
        <v>0</v>
      </c>
      <c r="N1581" s="3">
        <v>0</v>
      </c>
      <c r="O1581" s="3">
        <v>0</v>
      </c>
      <c r="P1581" s="3">
        <v>0</v>
      </c>
      <c r="Q1581" s="3">
        <v>0</v>
      </c>
      <c r="R1581" s="3">
        <v>0</v>
      </c>
      <c r="S1581" s="3">
        <v>0</v>
      </c>
      <c r="T1581" s="3">
        <v>12525</v>
      </c>
      <c r="U1581" s="3">
        <v>0</v>
      </c>
      <c r="V1581" s="3">
        <v>188</v>
      </c>
      <c r="W1581" s="3">
        <v>16</v>
      </c>
      <c r="X1581" s="3">
        <v>633</v>
      </c>
      <c r="Y1581" s="3">
        <v>0</v>
      </c>
      <c r="Z1581" s="3">
        <v>0</v>
      </c>
      <c r="AA1581" s="3">
        <v>0</v>
      </c>
      <c r="AB1581" s="3">
        <v>0</v>
      </c>
      <c r="AC1581" s="3">
        <v>0</v>
      </c>
      <c r="AD1581" s="3">
        <v>0</v>
      </c>
      <c r="AE1581" s="3">
        <v>0</v>
      </c>
      <c r="AF1581" s="33">
        <f t="shared" si="24"/>
        <v>13401</v>
      </c>
    </row>
    <row r="1582" spans="1:32" ht="13.5" thickBot="1" x14ac:dyDescent="0.25">
      <c r="A1582" s="6" t="s">
        <v>73</v>
      </c>
      <c r="B1582" s="25" t="s">
        <v>35</v>
      </c>
      <c r="C1582" s="3">
        <v>2002</v>
      </c>
      <c r="D1582" s="3">
        <v>0</v>
      </c>
      <c r="E1582" s="3">
        <v>0</v>
      </c>
      <c r="F1582" s="3">
        <v>0</v>
      </c>
      <c r="G1582" s="3">
        <v>7809</v>
      </c>
      <c r="H1582" s="3">
        <v>331</v>
      </c>
      <c r="I1582" s="3">
        <v>0</v>
      </c>
      <c r="J1582" s="3">
        <v>2287</v>
      </c>
      <c r="K1582" s="3">
        <v>2630</v>
      </c>
      <c r="L1582" s="3">
        <v>172</v>
      </c>
      <c r="M1582" s="3">
        <v>0</v>
      </c>
      <c r="N1582" s="3">
        <v>1469</v>
      </c>
      <c r="O1582" s="3">
        <v>0</v>
      </c>
      <c r="P1582" s="3">
        <v>0</v>
      </c>
      <c r="Q1582" s="3">
        <v>0</v>
      </c>
      <c r="R1582" s="3">
        <v>2908</v>
      </c>
      <c r="S1582" s="3">
        <v>935</v>
      </c>
      <c r="T1582" s="3">
        <v>0</v>
      </c>
      <c r="U1582" s="3">
        <v>0</v>
      </c>
      <c r="V1582" s="3">
        <v>0</v>
      </c>
      <c r="W1582" s="3">
        <v>803</v>
      </c>
      <c r="X1582" s="3">
        <v>0</v>
      </c>
      <c r="Y1582" s="3">
        <v>0</v>
      </c>
      <c r="Z1582" s="3">
        <v>0</v>
      </c>
      <c r="AA1582" s="3">
        <v>0</v>
      </c>
      <c r="AB1582" s="3">
        <v>0</v>
      </c>
      <c r="AC1582" s="3">
        <v>0</v>
      </c>
      <c r="AD1582" s="3">
        <v>0</v>
      </c>
      <c r="AE1582" s="3">
        <v>0</v>
      </c>
      <c r="AF1582" s="33">
        <f t="shared" si="24"/>
        <v>19344</v>
      </c>
    </row>
    <row r="1583" spans="1:32" ht="13.5" thickBot="1" x14ac:dyDescent="0.25">
      <c r="A1583" s="6" t="s">
        <v>73</v>
      </c>
      <c r="B1583" s="25" t="s">
        <v>36</v>
      </c>
      <c r="C1583" s="3">
        <v>2002</v>
      </c>
      <c r="D1583" s="3">
        <v>0</v>
      </c>
      <c r="E1583" s="3">
        <v>0</v>
      </c>
      <c r="F1583" s="3">
        <v>0</v>
      </c>
      <c r="G1583" s="3">
        <v>0</v>
      </c>
      <c r="H1583" s="3">
        <v>0</v>
      </c>
      <c r="I1583" s="3">
        <v>0</v>
      </c>
      <c r="J1583" s="3">
        <v>0</v>
      </c>
      <c r="K1583" s="3">
        <v>0</v>
      </c>
      <c r="L1583" s="3">
        <v>0</v>
      </c>
      <c r="M1583" s="3">
        <v>0</v>
      </c>
      <c r="N1583" s="3">
        <v>0</v>
      </c>
      <c r="O1583" s="3">
        <v>0</v>
      </c>
      <c r="P1583" s="3">
        <v>0</v>
      </c>
      <c r="Q1583" s="3">
        <v>0</v>
      </c>
      <c r="R1583" s="3">
        <v>0</v>
      </c>
      <c r="S1583" s="3">
        <v>0</v>
      </c>
      <c r="T1583" s="3">
        <v>0</v>
      </c>
      <c r="U1583" s="3">
        <v>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3">
        <v>0</v>
      </c>
      <c r="AB1583" s="3">
        <v>0</v>
      </c>
      <c r="AC1583" s="3">
        <v>0</v>
      </c>
      <c r="AD1583" s="3">
        <v>0</v>
      </c>
      <c r="AE1583" s="3">
        <v>0</v>
      </c>
      <c r="AF1583" s="33">
        <f t="shared" si="24"/>
        <v>0</v>
      </c>
    </row>
    <row r="1584" spans="1:32" ht="13.5" thickBot="1" x14ac:dyDescent="0.25">
      <c r="A1584" s="6" t="s">
        <v>73</v>
      </c>
      <c r="B1584" s="25" t="s">
        <v>37</v>
      </c>
      <c r="C1584" s="3">
        <v>2002</v>
      </c>
      <c r="D1584" s="3">
        <v>0</v>
      </c>
      <c r="E1584" s="3">
        <v>0</v>
      </c>
      <c r="F1584" s="3">
        <v>0</v>
      </c>
      <c r="G1584" s="3">
        <v>495</v>
      </c>
      <c r="H1584" s="3">
        <v>23</v>
      </c>
      <c r="I1584" s="3">
        <v>0</v>
      </c>
      <c r="J1584" s="3">
        <v>85</v>
      </c>
      <c r="K1584" s="3">
        <v>303</v>
      </c>
      <c r="L1584" s="3">
        <v>43</v>
      </c>
      <c r="M1584" s="3">
        <v>0</v>
      </c>
      <c r="N1584" s="3">
        <v>24</v>
      </c>
      <c r="O1584" s="3">
        <v>0</v>
      </c>
      <c r="P1584" s="3">
        <v>0</v>
      </c>
      <c r="Q1584" s="3">
        <v>0</v>
      </c>
      <c r="R1584" s="3">
        <v>0</v>
      </c>
      <c r="S1584" s="3">
        <v>39</v>
      </c>
      <c r="T1584" s="3">
        <v>649</v>
      </c>
      <c r="U1584" s="3">
        <v>0</v>
      </c>
      <c r="V1584" s="3">
        <v>27</v>
      </c>
      <c r="W1584" s="3">
        <v>25</v>
      </c>
      <c r="X1584" s="3">
        <v>717</v>
      </c>
      <c r="Y1584" s="3">
        <v>0</v>
      </c>
      <c r="Z1584" s="3">
        <v>0</v>
      </c>
      <c r="AA1584" s="3">
        <v>85</v>
      </c>
      <c r="AB1584" s="3">
        <v>0</v>
      </c>
      <c r="AC1584" s="3">
        <v>0</v>
      </c>
      <c r="AD1584" s="3">
        <v>0</v>
      </c>
      <c r="AE1584" s="3">
        <v>0</v>
      </c>
      <c r="AF1584" s="33">
        <f t="shared" si="24"/>
        <v>2515</v>
      </c>
    </row>
    <row r="1585" spans="1:32" ht="13.5" thickBot="1" x14ac:dyDescent="0.25">
      <c r="A1585" s="6" t="s">
        <v>73</v>
      </c>
      <c r="B1585" s="25" t="s">
        <v>38</v>
      </c>
      <c r="C1585" s="3">
        <v>2002</v>
      </c>
      <c r="D1585" s="3">
        <v>0</v>
      </c>
      <c r="E1585" s="3">
        <v>0</v>
      </c>
      <c r="F1585" s="3">
        <v>0</v>
      </c>
      <c r="G1585" s="3">
        <v>2015</v>
      </c>
      <c r="H1585" s="3">
        <v>0</v>
      </c>
      <c r="I1585" s="3">
        <v>0</v>
      </c>
      <c r="J1585" s="3">
        <v>479</v>
      </c>
      <c r="K1585" s="3">
        <v>716</v>
      </c>
      <c r="L1585" s="3">
        <v>164</v>
      </c>
      <c r="M1585" s="3">
        <v>0</v>
      </c>
      <c r="N1585" s="3">
        <v>332</v>
      </c>
      <c r="O1585" s="3">
        <v>0</v>
      </c>
      <c r="P1585" s="3">
        <v>0</v>
      </c>
      <c r="Q1585" s="3">
        <v>0</v>
      </c>
      <c r="R1585" s="3">
        <v>2</v>
      </c>
      <c r="S1585" s="3">
        <v>332</v>
      </c>
      <c r="T1585" s="3">
        <v>1182</v>
      </c>
      <c r="U1585" s="3">
        <v>0</v>
      </c>
      <c r="V1585" s="3">
        <v>21</v>
      </c>
      <c r="W1585" s="3">
        <v>237</v>
      </c>
      <c r="X1585" s="3">
        <v>346</v>
      </c>
      <c r="Y1585" s="3">
        <v>0</v>
      </c>
      <c r="Z1585" s="3">
        <v>0</v>
      </c>
      <c r="AA1585" s="3">
        <v>377</v>
      </c>
      <c r="AB1585" s="3">
        <v>0</v>
      </c>
      <c r="AC1585" s="3">
        <v>0</v>
      </c>
      <c r="AD1585" s="3">
        <v>73</v>
      </c>
      <c r="AE1585" s="3">
        <v>0</v>
      </c>
      <c r="AF1585" s="33">
        <f t="shared" si="24"/>
        <v>6276</v>
      </c>
    </row>
    <row r="1586" spans="1:32" ht="13.5" thickBot="1" x14ac:dyDescent="0.25">
      <c r="A1586" s="6" t="s">
        <v>73</v>
      </c>
      <c r="B1586" s="25" t="s">
        <v>39</v>
      </c>
      <c r="C1586" s="3">
        <v>2002</v>
      </c>
      <c r="D1586" s="3">
        <v>0</v>
      </c>
      <c r="E1586" s="3">
        <v>0</v>
      </c>
      <c r="F1586" s="3">
        <v>0</v>
      </c>
      <c r="G1586" s="3">
        <v>501</v>
      </c>
      <c r="H1586" s="3">
        <v>0</v>
      </c>
      <c r="I1586" s="3">
        <v>0</v>
      </c>
      <c r="J1586" s="3">
        <v>92</v>
      </c>
      <c r="K1586" s="3">
        <v>0</v>
      </c>
      <c r="L1586" s="3">
        <v>293</v>
      </c>
      <c r="M1586" s="3">
        <v>0</v>
      </c>
      <c r="N1586" s="3">
        <v>2972</v>
      </c>
      <c r="O1586" s="3">
        <v>0</v>
      </c>
      <c r="P1586" s="3">
        <v>0</v>
      </c>
      <c r="Q1586" s="3">
        <v>0</v>
      </c>
      <c r="R1586" s="3">
        <v>0</v>
      </c>
      <c r="S1586" s="3">
        <v>617</v>
      </c>
      <c r="T1586" s="3">
        <v>36402</v>
      </c>
      <c r="U1586" s="3">
        <v>0</v>
      </c>
      <c r="V1586" s="3">
        <v>433</v>
      </c>
      <c r="W1586" s="3">
        <v>51</v>
      </c>
      <c r="X1586" s="3">
        <v>3845</v>
      </c>
      <c r="Y1586" s="3">
        <v>0</v>
      </c>
      <c r="Z1586" s="3">
        <v>0</v>
      </c>
      <c r="AA1586" s="3">
        <v>135</v>
      </c>
      <c r="AB1586" s="3">
        <v>0</v>
      </c>
      <c r="AC1586" s="3">
        <v>0</v>
      </c>
      <c r="AD1586" s="3">
        <v>0</v>
      </c>
      <c r="AE1586" s="3">
        <v>0</v>
      </c>
      <c r="AF1586" s="33">
        <f t="shared" si="24"/>
        <v>45341</v>
      </c>
    </row>
    <row r="1587" spans="1:32" ht="13.5" thickBot="1" x14ac:dyDescent="0.25">
      <c r="A1587" s="6" t="s">
        <v>73</v>
      </c>
      <c r="B1587" s="25" t="s">
        <v>40</v>
      </c>
      <c r="C1587" s="3">
        <v>2002</v>
      </c>
      <c r="D1587" s="3">
        <v>0</v>
      </c>
      <c r="E1587" s="3">
        <v>0</v>
      </c>
      <c r="F1587" s="3">
        <v>0</v>
      </c>
      <c r="G1587" s="3">
        <v>10419</v>
      </c>
      <c r="H1587" s="3">
        <v>313</v>
      </c>
      <c r="I1587" s="3">
        <v>0</v>
      </c>
      <c r="J1587" s="3">
        <v>3155</v>
      </c>
      <c r="K1587" s="3">
        <v>1782</v>
      </c>
      <c r="L1587" s="3">
        <v>21790</v>
      </c>
      <c r="M1587" s="3">
        <v>0</v>
      </c>
      <c r="N1587" s="3">
        <v>43810</v>
      </c>
      <c r="O1587" s="3">
        <v>0</v>
      </c>
      <c r="P1587" s="3">
        <v>0</v>
      </c>
      <c r="Q1587" s="3">
        <v>0</v>
      </c>
      <c r="R1587" s="3">
        <v>29</v>
      </c>
      <c r="S1587" s="3">
        <v>12132</v>
      </c>
      <c r="T1587" s="3">
        <v>109822</v>
      </c>
      <c r="U1587" s="3">
        <v>0</v>
      </c>
      <c r="V1587" s="3">
        <v>13388</v>
      </c>
      <c r="W1587" s="3">
        <v>802</v>
      </c>
      <c r="X1587" s="3">
        <v>111389</v>
      </c>
      <c r="Y1587" s="3">
        <v>0</v>
      </c>
      <c r="Z1587" s="3">
        <v>0</v>
      </c>
      <c r="AA1587" s="3">
        <v>5231</v>
      </c>
      <c r="AB1587" s="3">
        <v>0</v>
      </c>
      <c r="AC1587" s="3">
        <v>0</v>
      </c>
      <c r="AD1587" s="3">
        <v>1568</v>
      </c>
      <c r="AE1587" s="3">
        <v>0</v>
      </c>
      <c r="AF1587" s="33">
        <f t="shared" si="24"/>
        <v>335630</v>
      </c>
    </row>
    <row r="1588" spans="1:32" ht="13.5" thickBot="1" x14ac:dyDescent="0.25">
      <c r="A1588" s="6" t="s">
        <v>73</v>
      </c>
      <c r="B1588" s="25" t="s">
        <v>41</v>
      </c>
      <c r="C1588" s="3">
        <v>2002</v>
      </c>
      <c r="D1588" s="3">
        <v>0</v>
      </c>
      <c r="E1588" s="3">
        <v>0</v>
      </c>
      <c r="F1588" s="3">
        <v>0</v>
      </c>
      <c r="G1588" s="3">
        <v>4538</v>
      </c>
      <c r="H1588" s="3">
        <v>135</v>
      </c>
      <c r="I1588" s="3">
        <v>0</v>
      </c>
      <c r="J1588" s="3">
        <v>11444</v>
      </c>
      <c r="K1588" s="3">
        <v>0</v>
      </c>
      <c r="L1588" s="3">
        <v>18805</v>
      </c>
      <c r="M1588" s="3">
        <v>0</v>
      </c>
      <c r="N1588" s="3">
        <v>33007</v>
      </c>
      <c r="O1588" s="3">
        <v>0</v>
      </c>
      <c r="P1588" s="3">
        <v>0</v>
      </c>
      <c r="Q1588" s="3">
        <v>0</v>
      </c>
      <c r="R1588" s="3">
        <v>0</v>
      </c>
      <c r="S1588" s="3">
        <v>10069</v>
      </c>
      <c r="T1588" s="3">
        <v>75340</v>
      </c>
      <c r="U1588" s="3">
        <v>0</v>
      </c>
      <c r="V1588" s="3">
        <v>34787</v>
      </c>
      <c r="W1588" s="3">
        <v>0</v>
      </c>
      <c r="X1588" s="3">
        <v>106485</v>
      </c>
      <c r="Y1588" s="3">
        <v>0</v>
      </c>
      <c r="Z1588" s="3">
        <v>0</v>
      </c>
      <c r="AA1588" s="3">
        <v>7207</v>
      </c>
      <c r="AB1588" s="3">
        <v>0</v>
      </c>
      <c r="AC1588" s="3">
        <v>0</v>
      </c>
      <c r="AD1588" s="3">
        <v>406</v>
      </c>
      <c r="AE1588" s="3">
        <v>0</v>
      </c>
      <c r="AF1588" s="33">
        <f t="shared" si="24"/>
        <v>302223</v>
      </c>
    </row>
    <row r="1589" spans="1:32" ht="13.5" thickBot="1" x14ac:dyDescent="0.25">
      <c r="A1589" s="6" t="s">
        <v>73</v>
      </c>
      <c r="B1589" s="25" t="s">
        <v>42</v>
      </c>
      <c r="C1589" s="3">
        <v>2002</v>
      </c>
      <c r="D1589" s="3">
        <v>0</v>
      </c>
      <c r="E1589" s="3">
        <v>0</v>
      </c>
      <c r="F1589" s="3">
        <v>0</v>
      </c>
      <c r="G1589" s="3">
        <v>33</v>
      </c>
      <c r="H1589" s="3">
        <v>0</v>
      </c>
      <c r="I1589" s="3">
        <v>0</v>
      </c>
      <c r="J1589" s="3">
        <v>1</v>
      </c>
      <c r="K1589" s="3">
        <v>10</v>
      </c>
      <c r="L1589" s="3">
        <v>8</v>
      </c>
      <c r="M1589" s="3">
        <v>0</v>
      </c>
      <c r="N1589" s="3">
        <v>5</v>
      </c>
      <c r="O1589" s="3">
        <v>0</v>
      </c>
      <c r="P1589" s="3">
        <v>0</v>
      </c>
      <c r="Q1589" s="3">
        <v>0</v>
      </c>
      <c r="R1589" s="3">
        <v>0</v>
      </c>
      <c r="S1589" s="3">
        <v>46</v>
      </c>
      <c r="T1589" s="3">
        <v>216</v>
      </c>
      <c r="U1589" s="3">
        <v>0</v>
      </c>
      <c r="V1589" s="3">
        <v>302</v>
      </c>
      <c r="W1589" s="3">
        <v>0</v>
      </c>
      <c r="X1589" s="3">
        <v>322</v>
      </c>
      <c r="Y1589" s="3">
        <v>0</v>
      </c>
      <c r="Z1589" s="3">
        <v>0</v>
      </c>
      <c r="AA1589" s="3">
        <v>719</v>
      </c>
      <c r="AB1589" s="3">
        <v>0</v>
      </c>
      <c r="AC1589" s="3">
        <v>0</v>
      </c>
      <c r="AD1589" s="3">
        <v>1</v>
      </c>
      <c r="AE1589" s="3">
        <v>0</v>
      </c>
      <c r="AF1589" s="33">
        <f t="shared" si="24"/>
        <v>1663</v>
      </c>
    </row>
    <row r="1590" spans="1:32" ht="13.5" thickBot="1" x14ac:dyDescent="0.25">
      <c r="A1590" s="6" t="s">
        <v>73</v>
      </c>
      <c r="B1590" s="25" t="s">
        <v>43</v>
      </c>
      <c r="C1590" s="3">
        <v>2002</v>
      </c>
      <c r="D1590" s="3">
        <v>0</v>
      </c>
      <c r="E1590" s="3">
        <v>0</v>
      </c>
      <c r="F1590" s="3">
        <v>0</v>
      </c>
      <c r="G1590" s="3">
        <v>1013</v>
      </c>
      <c r="H1590" s="3">
        <v>64</v>
      </c>
      <c r="I1590" s="3">
        <v>0</v>
      </c>
      <c r="J1590" s="3">
        <v>256</v>
      </c>
      <c r="K1590" s="3">
        <v>437</v>
      </c>
      <c r="L1590" s="3">
        <v>44</v>
      </c>
      <c r="M1590" s="3">
        <v>0</v>
      </c>
      <c r="N1590" s="3">
        <v>204</v>
      </c>
      <c r="O1590" s="3">
        <v>0</v>
      </c>
      <c r="P1590" s="3">
        <v>0</v>
      </c>
      <c r="Q1590" s="3">
        <v>0</v>
      </c>
      <c r="R1590" s="3">
        <v>0</v>
      </c>
      <c r="S1590" s="3">
        <v>296</v>
      </c>
      <c r="T1590" s="3">
        <v>3386</v>
      </c>
      <c r="U1590" s="3">
        <v>0</v>
      </c>
      <c r="V1590" s="3">
        <v>0</v>
      </c>
      <c r="W1590" s="3">
        <v>152</v>
      </c>
      <c r="X1590" s="3">
        <v>384</v>
      </c>
      <c r="Y1590" s="3">
        <v>0</v>
      </c>
      <c r="Z1590" s="3">
        <v>0</v>
      </c>
      <c r="AA1590" s="3">
        <v>13</v>
      </c>
      <c r="AB1590" s="3">
        <v>0</v>
      </c>
      <c r="AC1590" s="3">
        <v>0</v>
      </c>
      <c r="AD1590" s="3">
        <v>22</v>
      </c>
      <c r="AE1590" s="3">
        <v>0</v>
      </c>
      <c r="AF1590" s="33">
        <f t="shared" si="24"/>
        <v>6271</v>
      </c>
    </row>
    <row r="1591" spans="1:32" ht="13.5" thickBot="1" x14ac:dyDescent="0.25">
      <c r="A1591" s="6" t="s">
        <v>74</v>
      </c>
      <c r="B1591" s="25" t="s">
        <v>44</v>
      </c>
      <c r="C1591" s="3">
        <v>2002</v>
      </c>
      <c r="D1591" s="3">
        <v>0</v>
      </c>
      <c r="E1591" s="3">
        <v>0</v>
      </c>
      <c r="F1591" s="3">
        <v>0</v>
      </c>
      <c r="G1591" s="3">
        <v>650</v>
      </c>
      <c r="H1591" s="3">
        <v>346</v>
      </c>
      <c r="I1591" s="3">
        <v>0</v>
      </c>
      <c r="J1591" s="3">
        <v>74</v>
      </c>
      <c r="K1591" s="3">
        <v>0</v>
      </c>
      <c r="L1591" s="3">
        <v>80</v>
      </c>
      <c r="M1591" s="3">
        <v>0</v>
      </c>
      <c r="N1591" s="3">
        <v>14</v>
      </c>
      <c r="O1591" s="3">
        <v>0</v>
      </c>
      <c r="P1591" s="3">
        <v>0</v>
      </c>
      <c r="Q1591" s="3">
        <v>0</v>
      </c>
      <c r="R1591" s="3">
        <v>0</v>
      </c>
      <c r="S1591" s="3">
        <v>21</v>
      </c>
      <c r="T1591" s="3">
        <v>2928</v>
      </c>
      <c r="U1591" s="3">
        <v>84</v>
      </c>
      <c r="V1591" s="3">
        <v>113</v>
      </c>
      <c r="W1591" s="3">
        <v>332</v>
      </c>
      <c r="X1591" s="3">
        <v>852</v>
      </c>
      <c r="Y1591" s="3">
        <v>0</v>
      </c>
      <c r="Z1591" s="3">
        <v>0</v>
      </c>
      <c r="AA1591" s="3">
        <v>19</v>
      </c>
      <c r="AB1591" s="3">
        <v>1</v>
      </c>
      <c r="AC1591" s="3">
        <v>0</v>
      </c>
      <c r="AD1591" s="3">
        <v>0</v>
      </c>
      <c r="AE1591" s="3">
        <v>0</v>
      </c>
      <c r="AF1591" s="33">
        <f t="shared" si="24"/>
        <v>5514</v>
      </c>
    </row>
    <row r="1592" spans="1:32" ht="13.5" thickBot="1" x14ac:dyDescent="0.25">
      <c r="A1592" s="6" t="s">
        <v>74</v>
      </c>
      <c r="B1592" s="25" t="s">
        <v>45</v>
      </c>
      <c r="C1592" s="3">
        <v>2002</v>
      </c>
      <c r="D1592" s="3">
        <v>0</v>
      </c>
      <c r="E1592" s="3">
        <v>0</v>
      </c>
      <c r="F1592" s="3">
        <v>0</v>
      </c>
      <c r="G1592" s="3">
        <v>5802</v>
      </c>
      <c r="H1592" s="3">
        <v>681</v>
      </c>
      <c r="I1592" s="3">
        <v>0</v>
      </c>
      <c r="J1592" s="3">
        <v>221</v>
      </c>
      <c r="K1592" s="3">
        <v>0</v>
      </c>
      <c r="L1592" s="3">
        <v>691</v>
      </c>
      <c r="M1592" s="3">
        <v>0</v>
      </c>
      <c r="N1592" s="3">
        <v>75</v>
      </c>
      <c r="O1592" s="3">
        <v>0</v>
      </c>
      <c r="P1592" s="3">
        <v>0</v>
      </c>
      <c r="Q1592" s="3">
        <v>0</v>
      </c>
      <c r="R1592" s="3">
        <v>0</v>
      </c>
      <c r="S1592" s="3">
        <v>366</v>
      </c>
      <c r="T1592" s="3">
        <v>463</v>
      </c>
      <c r="U1592" s="3">
        <v>382</v>
      </c>
      <c r="V1592" s="3">
        <v>1037</v>
      </c>
      <c r="W1592" s="3">
        <v>1887</v>
      </c>
      <c r="X1592" s="3">
        <v>8571</v>
      </c>
      <c r="Y1592" s="3">
        <v>0</v>
      </c>
      <c r="Z1592" s="3">
        <v>0</v>
      </c>
      <c r="AA1592" s="3">
        <v>73</v>
      </c>
      <c r="AB1592" s="3">
        <v>2</v>
      </c>
      <c r="AC1592" s="3">
        <v>0</v>
      </c>
      <c r="AD1592" s="3">
        <v>0</v>
      </c>
      <c r="AE1592" s="3">
        <v>0</v>
      </c>
      <c r="AF1592" s="33">
        <f t="shared" si="24"/>
        <v>20251</v>
      </c>
    </row>
    <row r="1593" spans="1:32" ht="13.5" thickBot="1" x14ac:dyDescent="0.25">
      <c r="A1593" s="6" t="s">
        <v>74</v>
      </c>
      <c r="B1593" s="25" t="s">
        <v>46</v>
      </c>
      <c r="C1593" s="3">
        <v>2002</v>
      </c>
      <c r="D1593" s="3">
        <v>0</v>
      </c>
      <c r="E1593" s="3">
        <v>0</v>
      </c>
      <c r="F1593" s="3">
        <v>0</v>
      </c>
      <c r="G1593" s="3">
        <v>0</v>
      </c>
      <c r="H1593" s="3">
        <v>42</v>
      </c>
      <c r="I1593" s="3">
        <v>0</v>
      </c>
      <c r="J1593" s="3">
        <v>0</v>
      </c>
      <c r="K1593" s="3">
        <v>0</v>
      </c>
      <c r="L1593" s="3">
        <v>0</v>
      </c>
      <c r="M1593" s="3">
        <v>0</v>
      </c>
      <c r="N1593" s="3">
        <v>0</v>
      </c>
      <c r="O1593" s="3">
        <v>0</v>
      </c>
      <c r="P1593" s="3">
        <v>0</v>
      </c>
      <c r="Q1593" s="3">
        <v>0</v>
      </c>
      <c r="R1593" s="3">
        <v>0</v>
      </c>
      <c r="S1593" s="3">
        <v>0</v>
      </c>
      <c r="T1593" s="3">
        <v>0</v>
      </c>
      <c r="U1593" s="3">
        <v>0</v>
      </c>
      <c r="V1593" s="3">
        <v>0</v>
      </c>
      <c r="W1593" s="3">
        <v>172</v>
      </c>
      <c r="X1593" s="3">
        <v>0</v>
      </c>
      <c r="Y1593" s="3">
        <v>0</v>
      </c>
      <c r="Z1593" s="3">
        <v>0</v>
      </c>
      <c r="AA1593" s="3">
        <v>0</v>
      </c>
      <c r="AB1593" s="3">
        <v>0</v>
      </c>
      <c r="AC1593" s="3">
        <v>0</v>
      </c>
      <c r="AD1593" s="3">
        <v>0</v>
      </c>
      <c r="AE1593" s="3">
        <v>0</v>
      </c>
      <c r="AF1593" s="33">
        <f t="shared" si="24"/>
        <v>214</v>
      </c>
    </row>
    <row r="1594" spans="1:32" ht="13.5" thickBot="1" x14ac:dyDescent="0.25">
      <c r="A1594" s="6" t="s">
        <v>74</v>
      </c>
      <c r="B1594" s="25" t="s">
        <v>47</v>
      </c>
      <c r="C1594" s="3">
        <v>2002</v>
      </c>
      <c r="D1594" s="3">
        <v>0</v>
      </c>
      <c r="E1594" s="3">
        <v>0</v>
      </c>
      <c r="F1594" s="3">
        <v>0</v>
      </c>
      <c r="G1594" s="3">
        <v>4091</v>
      </c>
      <c r="H1594" s="3">
        <v>1303</v>
      </c>
      <c r="I1594" s="3">
        <v>0</v>
      </c>
      <c r="J1594" s="3">
        <v>1810</v>
      </c>
      <c r="K1594" s="3">
        <v>0</v>
      </c>
      <c r="L1594" s="3">
        <v>0</v>
      </c>
      <c r="M1594" s="3">
        <v>0</v>
      </c>
      <c r="N1594" s="3">
        <v>869</v>
      </c>
      <c r="O1594" s="3">
        <v>0</v>
      </c>
      <c r="P1594" s="3">
        <v>0</v>
      </c>
      <c r="Q1594" s="3">
        <v>0</v>
      </c>
      <c r="R1594" s="3">
        <v>0</v>
      </c>
      <c r="S1594" s="3">
        <v>152</v>
      </c>
      <c r="T1594" s="3">
        <v>145</v>
      </c>
      <c r="U1594" s="3">
        <v>0</v>
      </c>
      <c r="V1594" s="3">
        <v>3765</v>
      </c>
      <c r="W1594" s="3">
        <v>1050</v>
      </c>
      <c r="X1594" s="3">
        <v>5068</v>
      </c>
      <c r="Y1594" s="3">
        <v>0</v>
      </c>
      <c r="Z1594" s="3">
        <v>0</v>
      </c>
      <c r="AA1594" s="3">
        <v>214</v>
      </c>
      <c r="AB1594" s="3">
        <v>72</v>
      </c>
      <c r="AC1594" s="3">
        <v>0</v>
      </c>
      <c r="AD1594" s="3">
        <v>0</v>
      </c>
      <c r="AE1594" s="3">
        <v>0</v>
      </c>
      <c r="AF1594" s="33">
        <f t="shared" si="24"/>
        <v>18539</v>
      </c>
    </row>
    <row r="1595" spans="1:32" ht="13.5" thickBot="1" x14ac:dyDescent="0.25">
      <c r="A1595" s="6" t="s">
        <v>74</v>
      </c>
      <c r="B1595" s="25" t="s">
        <v>48</v>
      </c>
      <c r="C1595" s="3">
        <v>2002</v>
      </c>
      <c r="D1595" s="3">
        <v>0</v>
      </c>
      <c r="E1595" s="3">
        <v>0</v>
      </c>
      <c r="F1595" s="3">
        <v>0</v>
      </c>
      <c r="G1595" s="3">
        <v>870</v>
      </c>
      <c r="H1595" s="3">
        <v>591</v>
      </c>
      <c r="I1595" s="3">
        <v>0</v>
      </c>
      <c r="J1595" s="3">
        <v>1276</v>
      </c>
      <c r="K1595" s="3">
        <v>0</v>
      </c>
      <c r="L1595" s="3">
        <v>463</v>
      </c>
      <c r="M1595" s="3">
        <v>0</v>
      </c>
      <c r="N1595" s="3">
        <v>625</v>
      </c>
      <c r="O1595" s="3">
        <v>0</v>
      </c>
      <c r="P1595" s="3">
        <v>0</v>
      </c>
      <c r="Q1595" s="3">
        <v>0</v>
      </c>
      <c r="R1595" s="3">
        <v>0</v>
      </c>
      <c r="S1595" s="3">
        <v>385</v>
      </c>
      <c r="T1595" s="3">
        <v>2303</v>
      </c>
      <c r="U1595" s="3">
        <v>0</v>
      </c>
      <c r="V1595" s="3">
        <v>2178</v>
      </c>
      <c r="W1595" s="3">
        <v>0</v>
      </c>
      <c r="X1595" s="3">
        <v>5164</v>
      </c>
      <c r="Y1595" s="3">
        <v>0</v>
      </c>
      <c r="Z1595" s="3">
        <v>0</v>
      </c>
      <c r="AA1595" s="3">
        <v>401</v>
      </c>
      <c r="AB1595" s="3">
        <v>0</v>
      </c>
      <c r="AC1595" s="3">
        <v>0</v>
      </c>
      <c r="AD1595" s="3">
        <v>7</v>
      </c>
      <c r="AE1595" s="3">
        <v>0</v>
      </c>
      <c r="AF1595" s="33">
        <f t="shared" si="24"/>
        <v>14263</v>
      </c>
    </row>
    <row r="1596" spans="1:32" ht="13.5" thickBot="1" x14ac:dyDescent="0.25">
      <c r="A1596" s="6" t="s">
        <v>74</v>
      </c>
      <c r="B1596" s="25" t="s">
        <v>49</v>
      </c>
      <c r="C1596" s="3">
        <v>2002</v>
      </c>
      <c r="D1596" s="3">
        <v>0</v>
      </c>
      <c r="E1596" s="3">
        <v>0</v>
      </c>
      <c r="F1596" s="3">
        <v>0</v>
      </c>
      <c r="G1596" s="3">
        <v>1145</v>
      </c>
      <c r="H1596" s="3">
        <v>516</v>
      </c>
      <c r="I1596" s="3">
        <v>0</v>
      </c>
      <c r="J1596" s="3">
        <v>86</v>
      </c>
      <c r="K1596" s="3">
        <v>0</v>
      </c>
      <c r="L1596" s="3">
        <v>330</v>
      </c>
      <c r="M1596" s="3">
        <v>0</v>
      </c>
      <c r="N1596" s="3">
        <v>33</v>
      </c>
      <c r="O1596" s="3">
        <v>0</v>
      </c>
      <c r="P1596" s="3">
        <v>0</v>
      </c>
      <c r="Q1596" s="3">
        <v>0</v>
      </c>
      <c r="R1596" s="3">
        <v>0</v>
      </c>
      <c r="S1596" s="3">
        <v>704</v>
      </c>
      <c r="T1596" s="3">
        <v>438</v>
      </c>
      <c r="U1596" s="3">
        <v>308160</v>
      </c>
      <c r="V1596" s="3">
        <v>227</v>
      </c>
      <c r="W1596" s="3">
        <v>3932</v>
      </c>
      <c r="X1596" s="3">
        <v>11167</v>
      </c>
      <c r="Y1596" s="3">
        <v>0</v>
      </c>
      <c r="Z1596" s="3">
        <v>0</v>
      </c>
      <c r="AA1596" s="3">
        <v>0</v>
      </c>
      <c r="AB1596" s="3">
        <v>0</v>
      </c>
      <c r="AC1596" s="3">
        <v>0</v>
      </c>
      <c r="AD1596" s="3">
        <v>0</v>
      </c>
      <c r="AE1596" s="3">
        <v>0</v>
      </c>
      <c r="AF1596" s="33">
        <f t="shared" si="24"/>
        <v>326738</v>
      </c>
    </row>
    <row r="1597" spans="1:32" ht="13.5" thickBot="1" x14ac:dyDescent="0.25">
      <c r="A1597" s="6" t="s">
        <v>74</v>
      </c>
      <c r="B1597" s="25" t="s">
        <v>50</v>
      </c>
      <c r="C1597" s="3">
        <v>2002</v>
      </c>
      <c r="D1597" s="3">
        <v>0</v>
      </c>
      <c r="E1597" s="3">
        <v>0</v>
      </c>
      <c r="F1597" s="3">
        <v>0</v>
      </c>
      <c r="G1597" s="3">
        <v>12626</v>
      </c>
      <c r="H1597" s="3">
        <v>1370</v>
      </c>
      <c r="I1597" s="3">
        <v>0</v>
      </c>
      <c r="J1597" s="3">
        <v>2818</v>
      </c>
      <c r="K1597" s="3">
        <v>0</v>
      </c>
      <c r="L1597" s="3">
        <v>1022</v>
      </c>
      <c r="M1597" s="3">
        <v>0</v>
      </c>
      <c r="N1597" s="3">
        <v>320</v>
      </c>
      <c r="O1597" s="3">
        <v>0</v>
      </c>
      <c r="P1597" s="3">
        <v>0</v>
      </c>
      <c r="Q1597" s="3">
        <v>0</v>
      </c>
      <c r="R1597" s="3">
        <v>0</v>
      </c>
      <c r="S1597" s="3">
        <v>408</v>
      </c>
      <c r="T1597" s="3">
        <v>1117</v>
      </c>
      <c r="U1597" s="3">
        <v>1033</v>
      </c>
      <c r="V1597" s="3">
        <v>6451</v>
      </c>
      <c r="W1597" s="3">
        <v>2713</v>
      </c>
      <c r="X1597" s="3">
        <v>12185</v>
      </c>
      <c r="Y1597" s="3">
        <v>0</v>
      </c>
      <c r="Z1597" s="3">
        <v>0</v>
      </c>
      <c r="AA1597" s="3">
        <v>1225</v>
      </c>
      <c r="AB1597" s="3">
        <v>339</v>
      </c>
      <c r="AC1597" s="3">
        <v>0</v>
      </c>
      <c r="AD1597" s="3">
        <v>8</v>
      </c>
      <c r="AE1597" s="3">
        <v>0</v>
      </c>
      <c r="AF1597" s="33">
        <f t="shared" si="24"/>
        <v>43635</v>
      </c>
    </row>
    <row r="1598" spans="1:32" ht="13.5" thickBot="1" x14ac:dyDescent="0.25">
      <c r="A1598" s="6" t="s">
        <v>74</v>
      </c>
      <c r="B1598" s="25" t="s">
        <v>51</v>
      </c>
      <c r="C1598" s="3">
        <v>2002</v>
      </c>
      <c r="D1598" s="3">
        <v>0</v>
      </c>
      <c r="E1598" s="3">
        <v>0</v>
      </c>
      <c r="F1598" s="3">
        <v>0</v>
      </c>
      <c r="G1598" s="3">
        <v>6222</v>
      </c>
      <c r="H1598" s="3">
        <v>349</v>
      </c>
      <c r="I1598" s="3">
        <v>0</v>
      </c>
      <c r="J1598" s="3">
        <v>133</v>
      </c>
      <c r="K1598" s="3">
        <v>0</v>
      </c>
      <c r="L1598" s="3">
        <v>1078</v>
      </c>
      <c r="M1598" s="3">
        <v>0</v>
      </c>
      <c r="N1598" s="3">
        <v>287</v>
      </c>
      <c r="O1598" s="3">
        <v>0</v>
      </c>
      <c r="P1598" s="3">
        <v>0</v>
      </c>
      <c r="Q1598" s="3">
        <v>0</v>
      </c>
      <c r="R1598" s="3">
        <v>0</v>
      </c>
      <c r="S1598" s="3">
        <v>117</v>
      </c>
      <c r="T1598" s="3">
        <v>1680</v>
      </c>
      <c r="U1598" s="3">
        <v>754</v>
      </c>
      <c r="V1598" s="3">
        <v>1440</v>
      </c>
      <c r="W1598" s="3">
        <v>2536</v>
      </c>
      <c r="X1598" s="3">
        <v>2777</v>
      </c>
      <c r="Y1598" s="3">
        <v>0</v>
      </c>
      <c r="Z1598" s="3">
        <v>0</v>
      </c>
      <c r="AA1598" s="3">
        <v>58</v>
      </c>
      <c r="AB1598" s="3">
        <v>0</v>
      </c>
      <c r="AC1598" s="3">
        <v>0</v>
      </c>
      <c r="AD1598" s="3">
        <v>5</v>
      </c>
      <c r="AE1598" s="3">
        <v>0</v>
      </c>
      <c r="AF1598" s="33">
        <f t="shared" si="24"/>
        <v>17436</v>
      </c>
    </row>
    <row r="1599" spans="1:32" ht="13.5" thickBot="1" x14ac:dyDescent="0.25">
      <c r="A1599" s="6" t="s">
        <v>74</v>
      </c>
      <c r="B1599" s="25" t="s">
        <v>52</v>
      </c>
      <c r="C1599" s="3">
        <v>2002</v>
      </c>
      <c r="D1599" s="3">
        <v>0</v>
      </c>
      <c r="E1599" s="3">
        <v>0</v>
      </c>
      <c r="F1599" s="3">
        <v>0</v>
      </c>
      <c r="G1599" s="3">
        <v>1739</v>
      </c>
      <c r="H1599" s="3">
        <v>244</v>
      </c>
      <c r="I1599" s="3">
        <v>0</v>
      </c>
      <c r="J1599" s="3">
        <v>295</v>
      </c>
      <c r="K1599" s="3">
        <v>0</v>
      </c>
      <c r="L1599" s="3">
        <v>2201</v>
      </c>
      <c r="M1599" s="3">
        <v>0</v>
      </c>
      <c r="N1599" s="3">
        <v>723</v>
      </c>
      <c r="O1599" s="3">
        <v>0</v>
      </c>
      <c r="P1599" s="3">
        <v>0</v>
      </c>
      <c r="Q1599" s="3">
        <v>0</v>
      </c>
      <c r="R1599" s="3">
        <v>0</v>
      </c>
      <c r="S1599" s="3">
        <v>2</v>
      </c>
      <c r="T1599" s="3">
        <v>80</v>
      </c>
      <c r="U1599" s="3">
        <v>0</v>
      </c>
      <c r="V1599" s="3">
        <v>2424</v>
      </c>
      <c r="W1599" s="3">
        <v>463</v>
      </c>
      <c r="X1599" s="3">
        <v>2651</v>
      </c>
      <c r="Y1599" s="3">
        <v>0</v>
      </c>
      <c r="Z1599" s="3">
        <v>0</v>
      </c>
      <c r="AA1599" s="3">
        <v>113</v>
      </c>
      <c r="AB1599" s="3">
        <v>0</v>
      </c>
      <c r="AC1599" s="3">
        <v>0</v>
      </c>
      <c r="AD1599" s="3">
        <v>1</v>
      </c>
      <c r="AE1599" s="3">
        <v>0</v>
      </c>
      <c r="AF1599" s="33">
        <f t="shared" si="24"/>
        <v>10936</v>
      </c>
    </row>
    <row r="1600" spans="1:32" ht="13.5" thickBot="1" x14ac:dyDescent="0.25">
      <c r="A1600" s="6" t="s">
        <v>74</v>
      </c>
      <c r="B1600" s="25" t="s">
        <v>53</v>
      </c>
      <c r="C1600" s="3">
        <v>2002</v>
      </c>
      <c r="D1600" s="3">
        <v>0</v>
      </c>
      <c r="E1600" s="3">
        <v>0</v>
      </c>
      <c r="F1600" s="3">
        <v>0</v>
      </c>
      <c r="G1600" s="3">
        <v>816</v>
      </c>
      <c r="H1600" s="3">
        <v>894</v>
      </c>
      <c r="I1600" s="3">
        <v>0</v>
      </c>
      <c r="J1600" s="3">
        <v>181</v>
      </c>
      <c r="K1600" s="3">
        <v>0</v>
      </c>
      <c r="L1600" s="3">
        <v>166</v>
      </c>
      <c r="M1600" s="3">
        <v>0</v>
      </c>
      <c r="N1600" s="3">
        <v>100</v>
      </c>
      <c r="O1600" s="3">
        <v>0</v>
      </c>
      <c r="P1600" s="3">
        <v>0</v>
      </c>
      <c r="Q1600" s="3">
        <v>0</v>
      </c>
      <c r="R1600" s="3">
        <v>0</v>
      </c>
      <c r="S1600" s="3">
        <v>437</v>
      </c>
      <c r="T1600" s="3">
        <v>2059</v>
      </c>
      <c r="U1600" s="3">
        <v>0</v>
      </c>
      <c r="V1600" s="3">
        <v>542</v>
      </c>
      <c r="W1600" s="3">
        <v>893</v>
      </c>
      <c r="X1600" s="3">
        <v>4526</v>
      </c>
      <c r="Y1600" s="3">
        <v>0</v>
      </c>
      <c r="Z1600" s="3">
        <v>0</v>
      </c>
      <c r="AA1600" s="3">
        <v>35</v>
      </c>
      <c r="AB1600" s="3">
        <v>11</v>
      </c>
      <c r="AC1600" s="3">
        <v>0</v>
      </c>
      <c r="AD1600" s="3">
        <v>0</v>
      </c>
      <c r="AE1600" s="3">
        <v>0</v>
      </c>
      <c r="AF1600" s="33">
        <f t="shared" si="24"/>
        <v>10660</v>
      </c>
    </row>
    <row r="1601" spans="1:33" ht="13.5" thickBot="1" x14ac:dyDescent="0.25">
      <c r="A1601" s="6" t="s">
        <v>74</v>
      </c>
      <c r="B1601" s="25" t="s">
        <v>54</v>
      </c>
      <c r="C1601" s="3">
        <v>2002</v>
      </c>
      <c r="D1601" s="3">
        <v>0</v>
      </c>
      <c r="E1601" s="3">
        <v>0</v>
      </c>
      <c r="F1601" s="3">
        <v>0</v>
      </c>
      <c r="G1601" s="3">
        <v>3789</v>
      </c>
      <c r="H1601" s="3">
        <v>1179</v>
      </c>
      <c r="I1601" s="3">
        <v>0</v>
      </c>
      <c r="J1601" s="3">
        <v>149</v>
      </c>
      <c r="K1601" s="3">
        <v>0</v>
      </c>
      <c r="L1601" s="3">
        <v>1578</v>
      </c>
      <c r="M1601" s="3">
        <v>0</v>
      </c>
      <c r="N1601" s="3">
        <v>2089</v>
      </c>
      <c r="O1601" s="3">
        <v>0</v>
      </c>
      <c r="P1601" s="3">
        <v>0</v>
      </c>
      <c r="Q1601" s="3">
        <v>0</v>
      </c>
      <c r="R1601" s="3">
        <v>0</v>
      </c>
      <c r="S1601" s="3">
        <v>326</v>
      </c>
      <c r="T1601" s="3">
        <v>7739</v>
      </c>
      <c r="U1601" s="3">
        <v>304</v>
      </c>
      <c r="V1601" s="3">
        <v>852</v>
      </c>
      <c r="W1601" s="3">
        <v>1092</v>
      </c>
      <c r="X1601" s="3">
        <v>6796</v>
      </c>
      <c r="Y1601" s="3">
        <v>0</v>
      </c>
      <c r="Z1601" s="3">
        <v>0</v>
      </c>
      <c r="AA1601" s="3">
        <v>139</v>
      </c>
      <c r="AB1601" s="3">
        <v>0</v>
      </c>
      <c r="AC1601" s="3">
        <v>0</v>
      </c>
      <c r="AD1601" s="3">
        <v>0</v>
      </c>
      <c r="AE1601" s="3">
        <v>0</v>
      </c>
      <c r="AF1601" s="33">
        <f t="shared" si="24"/>
        <v>26032</v>
      </c>
    </row>
    <row r="1602" spans="1:33" ht="13.5" thickBot="1" x14ac:dyDescent="0.25">
      <c r="A1602" s="6" t="s">
        <v>74</v>
      </c>
      <c r="B1602" s="25" t="s">
        <v>55</v>
      </c>
      <c r="C1602" s="3">
        <v>2002</v>
      </c>
      <c r="D1602" s="3">
        <v>0</v>
      </c>
      <c r="E1602" s="3">
        <v>0</v>
      </c>
      <c r="F1602" s="3">
        <v>0</v>
      </c>
      <c r="G1602" s="3">
        <v>849</v>
      </c>
      <c r="H1602" s="3">
        <v>891</v>
      </c>
      <c r="I1602" s="3">
        <v>0</v>
      </c>
      <c r="J1602" s="3">
        <v>149</v>
      </c>
      <c r="K1602" s="3">
        <v>26</v>
      </c>
      <c r="L1602" s="3">
        <v>1533</v>
      </c>
      <c r="M1602" s="3">
        <v>0</v>
      </c>
      <c r="N1602" s="3">
        <v>610</v>
      </c>
      <c r="O1602" s="3">
        <v>0</v>
      </c>
      <c r="P1602" s="3">
        <v>0</v>
      </c>
      <c r="Q1602" s="3">
        <v>0</v>
      </c>
      <c r="R1602" s="3">
        <v>0</v>
      </c>
      <c r="S1602" s="3">
        <v>267</v>
      </c>
      <c r="T1602" s="3">
        <v>4160</v>
      </c>
      <c r="U1602" s="3">
        <v>0</v>
      </c>
      <c r="V1602" s="3">
        <v>1048</v>
      </c>
      <c r="W1602" s="3">
        <v>0</v>
      </c>
      <c r="X1602" s="3">
        <v>6148</v>
      </c>
      <c r="Y1602" s="3">
        <v>0</v>
      </c>
      <c r="Z1602" s="3">
        <v>0</v>
      </c>
      <c r="AA1602" s="3">
        <v>50</v>
      </c>
      <c r="AB1602" s="3">
        <v>0</v>
      </c>
      <c r="AC1602" s="3">
        <v>0</v>
      </c>
      <c r="AD1602" s="3">
        <v>7</v>
      </c>
      <c r="AE1602" s="3">
        <v>0</v>
      </c>
      <c r="AF1602" s="33">
        <v>15738</v>
      </c>
    </row>
    <row r="1603" spans="1:33" ht="13.5" thickBot="1" x14ac:dyDescent="0.25">
      <c r="A1603" s="6" t="s">
        <v>71</v>
      </c>
      <c r="B1603" s="25" t="s">
        <v>56</v>
      </c>
      <c r="C1603" s="3">
        <v>2002</v>
      </c>
      <c r="D1603" s="3">
        <v>0</v>
      </c>
      <c r="E1603" s="3">
        <v>0</v>
      </c>
      <c r="F1603" s="3">
        <v>0</v>
      </c>
      <c r="G1603" s="3">
        <v>0</v>
      </c>
      <c r="H1603" s="3">
        <v>0</v>
      </c>
      <c r="I1603" s="3">
        <v>0</v>
      </c>
      <c r="J1603" s="3">
        <v>0</v>
      </c>
      <c r="K1603" s="3">
        <v>0</v>
      </c>
      <c r="L1603" s="3">
        <v>0</v>
      </c>
      <c r="M1603" s="3">
        <v>0</v>
      </c>
      <c r="N1603" s="3">
        <v>0</v>
      </c>
      <c r="O1603" s="3">
        <v>0</v>
      </c>
      <c r="P1603" s="3">
        <v>1382</v>
      </c>
      <c r="Q1603" s="3">
        <v>1059</v>
      </c>
      <c r="R1603" s="3">
        <v>0</v>
      </c>
      <c r="S1603" s="3">
        <v>0</v>
      </c>
      <c r="T1603" s="3">
        <v>0</v>
      </c>
      <c r="U1603" s="3">
        <v>0</v>
      </c>
      <c r="V1603" s="3">
        <v>0</v>
      </c>
      <c r="W1603" s="3">
        <v>2082</v>
      </c>
      <c r="X1603" s="3">
        <v>0</v>
      </c>
      <c r="Y1603" s="3">
        <v>0</v>
      </c>
      <c r="Z1603" s="3">
        <v>0</v>
      </c>
      <c r="AA1603" s="3">
        <v>0</v>
      </c>
      <c r="AB1603" s="3">
        <v>0</v>
      </c>
      <c r="AC1603" s="3">
        <v>0</v>
      </c>
      <c r="AD1603" s="3">
        <v>0</v>
      </c>
      <c r="AE1603" s="3">
        <v>466</v>
      </c>
      <c r="AF1603" s="33">
        <f t="shared" ref="AF1603:AF1666" si="25">SUM(D1603:AE1603)</f>
        <v>4989</v>
      </c>
    </row>
    <row r="1604" spans="1:33" ht="13.5" thickBot="1" x14ac:dyDescent="0.25">
      <c r="A1604" s="6" t="s">
        <v>71</v>
      </c>
      <c r="B1604" s="25" t="s">
        <v>57</v>
      </c>
      <c r="C1604" s="3">
        <v>2002</v>
      </c>
      <c r="D1604" s="3">
        <v>0</v>
      </c>
      <c r="E1604" s="3">
        <v>2</v>
      </c>
      <c r="F1604" s="3">
        <v>8</v>
      </c>
      <c r="G1604" s="3">
        <v>10</v>
      </c>
      <c r="H1604" s="3">
        <v>37</v>
      </c>
      <c r="I1604" s="3">
        <v>0</v>
      </c>
      <c r="J1604" s="3">
        <v>274</v>
      </c>
      <c r="K1604" s="3">
        <v>0</v>
      </c>
      <c r="L1604" s="3">
        <v>0</v>
      </c>
      <c r="M1604" s="3">
        <v>0</v>
      </c>
      <c r="N1604" s="3">
        <v>54</v>
      </c>
      <c r="O1604" s="3">
        <v>0</v>
      </c>
      <c r="P1604" s="3">
        <v>0</v>
      </c>
      <c r="Q1604" s="3">
        <v>0</v>
      </c>
      <c r="R1604" s="3">
        <v>0</v>
      </c>
      <c r="S1604" s="3">
        <v>0</v>
      </c>
      <c r="T1604" s="3">
        <v>0</v>
      </c>
      <c r="U1604" s="3">
        <v>0</v>
      </c>
      <c r="V1604" s="3">
        <v>0</v>
      </c>
      <c r="W1604" s="3">
        <v>0</v>
      </c>
      <c r="X1604" s="3">
        <v>8</v>
      </c>
      <c r="Y1604" s="3">
        <v>0</v>
      </c>
      <c r="Z1604" s="3">
        <v>0</v>
      </c>
      <c r="AA1604" s="3">
        <v>35</v>
      </c>
      <c r="AB1604" s="3">
        <v>0</v>
      </c>
      <c r="AC1604" s="3">
        <v>0</v>
      </c>
      <c r="AD1604" s="3">
        <v>0</v>
      </c>
      <c r="AE1604" s="3">
        <v>0</v>
      </c>
      <c r="AF1604" s="33">
        <f t="shared" si="25"/>
        <v>428</v>
      </c>
    </row>
    <row r="1605" spans="1:33" ht="13.5" thickBot="1" x14ac:dyDescent="0.25">
      <c r="A1605" s="6" t="s">
        <v>71</v>
      </c>
      <c r="B1605" s="25" t="s">
        <v>58</v>
      </c>
      <c r="C1605" s="3">
        <v>2002</v>
      </c>
      <c r="D1605" s="3">
        <v>0</v>
      </c>
      <c r="E1605" s="3">
        <v>2</v>
      </c>
      <c r="F1605" s="3">
        <v>98</v>
      </c>
      <c r="G1605" s="3">
        <v>0</v>
      </c>
      <c r="H1605" s="3">
        <v>394</v>
      </c>
      <c r="I1605" s="3">
        <v>0</v>
      </c>
      <c r="J1605" s="3">
        <v>396</v>
      </c>
      <c r="K1605" s="3">
        <v>0</v>
      </c>
      <c r="L1605" s="3">
        <v>266</v>
      </c>
      <c r="M1605" s="3">
        <v>0</v>
      </c>
      <c r="N1605" s="3">
        <v>0</v>
      </c>
      <c r="O1605" s="3">
        <v>0</v>
      </c>
      <c r="P1605" s="3">
        <v>0</v>
      </c>
      <c r="Q1605" s="3">
        <v>0</v>
      </c>
      <c r="R1605" s="3">
        <v>0</v>
      </c>
      <c r="S1605" s="3">
        <v>7</v>
      </c>
      <c r="T1605" s="3">
        <v>5419</v>
      </c>
      <c r="U1605" s="3">
        <v>0</v>
      </c>
      <c r="V1605" s="3">
        <v>411</v>
      </c>
      <c r="W1605" s="3">
        <v>0</v>
      </c>
      <c r="X1605" s="3">
        <v>709</v>
      </c>
      <c r="Y1605" s="3">
        <v>0</v>
      </c>
      <c r="Z1605" s="3">
        <v>0</v>
      </c>
      <c r="AA1605" s="3">
        <v>732</v>
      </c>
      <c r="AB1605" s="3">
        <v>0</v>
      </c>
      <c r="AC1605" s="3">
        <v>0</v>
      </c>
      <c r="AD1605" s="3">
        <v>0</v>
      </c>
      <c r="AE1605" s="3">
        <v>0</v>
      </c>
      <c r="AF1605" s="33">
        <f t="shared" si="25"/>
        <v>8434</v>
      </c>
    </row>
    <row r="1606" spans="1:33" ht="13.5" thickBot="1" x14ac:dyDescent="0.25">
      <c r="A1606" s="6" t="s">
        <v>71</v>
      </c>
      <c r="B1606" s="25" t="s">
        <v>59</v>
      </c>
      <c r="C1606" s="3">
        <v>2002</v>
      </c>
      <c r="D1606" s="3">
        <v>0</v>
      </c>
      <c r="E1606" s="3">
        <v>158</v>
      </c>
      <c r="F1606" s="3">
        <v>0</v>
      </c>
      <c r="G1606" s="3">
        <v>1576</v>
      </c>
      <c r="H1606" s="3">
        <v>644</v>
      </c>
      <c r="I1606" s="3">
        <v>0</v>
      </c>
      <c r="J1606" s="3">
        <v>39610</v>
      </c>
      <c r="K1606" s="3">
        <v>0</v>
      </c>
      <c r="L1606" s="3">
        <v>0</v>
      </c>
      <c r="M1606" s="3">
        <v>0</v>
      </c>
      <c r="N1606" s="3">
        <v>1517</v>
      </c>
      <c r="O1606" s="3">
        <v>0</v>
      </c>
      <c r="P1606" s="3">
        <v>0</v>
      </c>
      <c r="Q1606" s="3">
        <v>0</v>
      </c>
      <c r="R1606" s="3">
        <v>0</v>
      </c>
      <c r="S1606" s="3">
        <v>0</v>
      </c>
      <c r="T1606" s="3">
        <v>1300</v>
      </c>
      <c r="U1606" s="3">
        <v>0</v>
      </c>
      <c r="V1606" s="3">
        <v>0</v>
      </c>
      <c r="W1606" s="3">
        <v>0</v>
      </c>
      <c r="X1606" s="3">
        <v>2777</v>
      </c>
      <c r="Y1606" s="3">
        <v>0</v>
      </c>
      <c r="Z1606" s="3">
        <v>0</v>
      </c>
      <c r="AA1606" s="3">
        <v>2482</v>
      </c>
      <c r="AB1606" s="3">
        <v>0</v>
      </c>
      <c r="AC1606" s="3">
        <v>0</v>
      </c>
      <c r="AD1606" s="3">
        <v>0</v>
      </c>
      <c r="AE1606" s="3">
        <v>0</v>
      </c>
      <c r="AF1606" s="33">
        <f t="shared" si="25"/>
        <v>50064</v>
      </c>
    </row>
    <row r="1607" spans="1:33" ht="13.5" thickBot="1" x14ac:dyDescent="0.25">
      <c r="A1607" s="6" t="s">
        <v>71</v>
      </c>
      <c r="B1607" s="25" t="s">
        <v>60</v>
      </c>
      <c r="C1607" s="3">
        <v>2002</v>
      </c>
      <c r="D1607" s="3">
        <v>0</v>
      </c>
      <c r="E1607" s="3">
        <v>285</v>
      </c>
      <c r="F1607" s="3">
        <v>0</v>
      </c>
      <c r="G1607" s="3">
        <v>2657</v>
      </c>
      <c r="H1607" s="3">
        <v>773</v>
      </c>
      <c r="I1607" s="3">
        <v>0</v>
      </c>
      <c r="J1607" s="3">
        <v>2638</v>
      </c>
      <c r="K1607" s="3">
        <v>0</v>
      </c>
      <c r="L1607" s="3">
        <v>0</v>
      </c>
      <c r="M1607" s="3">
        <v>0</v>
      </c>
      <c r="N1607" s="3">
        <v>2785</v>
      </c>
      <c r="O1607" s="3">
        <v>0</v>
      </c>
      <c r="P1607" s="3">
        <v>0</v>
      </c>
      <c r="Q1607" s="3">
        <v>0</v>
      </c>
      <c r="R1607" s="3">
        <v>775</v>
      </c>
      <c r="S1607" s="3">
        <v>763</v>
      </c>
      <c r="T1607" s="3">
        <v>15522</v>
      </c>
      <c r="U1607" s="3">
        <v>0</v>
      </c>
      <c r="V1607" s="3">
        <v>0</v>
      </c>
      <c r="W1607" s="3">
        <v>99</v>
      </c>
      <c r="X1607" s="3">
        <v>1270</v>
      </c>
      <c r="Y1607" s="3">
        <v>0</v>
      </c>
      <c r="Z1607" s="3">
        <v>0</v>
      </c>
      <c r="AA1607" s="3">
        <v>999</v>
      </c>
      <c r="AB1607" s="3">
        <v>26</v>
      </c>
      <c r="AC1607" s="3">
        <v>0</v>
      </c>
      <c r="AD1607" s="3">
        <v>93</v>
      </c>
      <c r="AE1607" s="3">
        <v>0</v>
      </c>
      <c r="AF1607" s="33">
        <f t="shared" si="25"/>
        <v>28685</v>
      </c>
    </row>
    <row r="1608" spans="1:33" ht="13.5" thickBot="1" x14ac:dyDescent="0.25">
      <c r="A1608" s="6" t="s">
        <v>71</v>
      </c>
      <c r="B1608" s="25" t="s">
        <v>61</v>
      </c>
      <c r="C1608" s="3">
        <v>2002</v>
      </c>
      <c r="D1608" s="3">
        <v>0</v>
      </c>
      <c r="E1608" s="3">
        <v>1012</v>
      </c>
      <c r="F1608" s="3">
        <v>0</v>
      </c>
      <c r="G1608" s="3">
        <v>8475</v>
      </c>
      <c r="H1608" s="3">
        <v>1786</v>
      </c>
      <c r="I1608" s="3">
        <v>400</v>
      </c>
      <c r="J1608" s="3">
        <v>10725</v>
      </c>
      <c r="K1608" s="3">
        <v>7</v>
      </c>
      <c r="L1608" s="3">
        <v>2552</v>
      </c>
      <c r="M1608" s="3">
        <v>0</v>
      </c>
      <c r="N1608" s="3">
        <v>0</v>
      </c>
      <c r="O1608" s="3">
        <v>0</v>
      </c>
      <c r="P1608" s="3">
        <v>0</v>
      </c>
      <c r="Q1608" s="3">
        <v>0</v>
      </c>
      <c r="R1608" s="3">
        <v>1053</v>
      </c>
      <c r="S1608" s="3">
        <v>1071</v>
      </c>
      <c r="T1608" s="3">
        <v>11448</v>
      </c>
      <c r="U1608" s="3">
        <v>0</v>
      </c>
      <c r="V1608" s="3">
        <v>0</v>
      </c>
      <c r="W1608" s="3">
        <v>83</v>
      </c>
      <c r="X1608" s="3">
        <v>4662</v>
      </c>
      <c r="Y1608" s="3">
        <v>0</v>
      </c>
      <c r="Z1608" s="3">
        <v>0</v>
      </c>
      <c r="AA1608" s="3">
        <v>1422</v>
      </c>
      <c r="AB1608" s="3">
        <v>0</v>
      </c>
      <c r="AC1608" s="3">
        <v>0</v>
      </c>
      <c r="AD1608" s="3">
        <v>405</v>
      </c>
      <c r="AE1608" s="3">
        <v>15</v>
      </c>
      <c r="AF1608" s="33">
        <f t="shared" si="25"/>
        <v>45116</v>
      </c>
    </row>
    <row r="1609" spans="1:33" ht="13.5" thickBot="1" x14ac:dyDescent="0.25">
      <c r="A1609" s="6" t="s">
        <v>71</v>
      </c>
      <c r="B1609" s="25" t="s">
        <v>62</v>
      </c>
      <c r="C1609" s="3">
        <v>2002</v>
      </c>
      <c r="D1609" s="3">
        <v>0</v>
      </c>
      <c r="E1609" s="3">
        <v>73</v>
      </c>
      <c r="F1609" s="3">
        <v>16</v>
      </c>
      <c r="G1609" s="3">
        <v>641</v>
      </c>
      <c r="H1609" s="3">
        <v>2198</v>
      </c>
      <c r="I1609" s="3">
        <v>0</v>
      </c>
      <c r="J1609" s="3">
        <v>1340</v>
      </c>
      <c r="K1609" s="3">
        <v>0</v>
      </c>
      <c r="L1609" s="3">
        <v>554</v>
      </c>
      <c r="M1609" s="3">
        <v>187</v>
      </c>
      <c r="N1609" s="3">
        <v>2</v>
      </c>
      <c r="O1609" s="3">
        <v>0</v>
      </c>
      <c r="P1609" s="3">
        <v>0</v>
      </c>
      <c r="Q1609" s="3">
        <v>0</v>
      </c>
      <c r="R1609" s="3">
        <v>0</v>
      </c>
      <c r="S1609" s="3">
        <v>40</v>
      </c>
      <c r="T1609" s="3">
        <v>75</v>
      </c>
      <c r="U1609" s="3">
        <v>0</v>
      </c>
      <c r="V1609" s="3">
        <v>0</v>
      </c>
      <c r="W1609" s="3">
        <v>13</v>
      </c>
      <c r="X1609" s="3">
        <v>105</v>
      </c>
      <c r="Y1609" s="3">
        <v>0</v>
      </c>
      <c r="Z1609" s="3">
        <v>0</v>
      </c>
      <c r="AA1609" s="3">
        <v>73</v>
      </c>
      <c r="AB1609" s="3">
        <v>0</v>
      </c>
      <c r="AC1609" s="3">
        <v>0</v>
      </c>
      <c r="AD1609" s="3">
        <v>0</v>
      </c>
      <c r="AE1609" s="3">
        <v>0</v>
      </c>
      <c r="AF1609" s="33">
        <f t="shared" si="25"/>
        <v>5317</v>
      </c>
    </row>
    <row r="1610" spans="1:33" ht="13.5" thickBot="1" x14ac:dyDescent="0.25">
      <c r="A1610" s="6" t="s">
        <v>71</v>
      </c>
      <c r="B1610" s="25" t="s">
        <v>63</v>
      </c>
      <c r="C1610" s="3">
        <v>2002</v>
      </c>
      <c r="D1610" s="3">
        <v>0</v>
      </c>
      <c r="E1610" s="3">
        <v>95</v>
      </c>
      <c r="F1610" s="3">
        <v>27</v>
      </c>
      <c r="G1610" s="3">
        <v>71</v>
      </c>
      <c r="H1610" s="3">
        <v>372</v>
      </c>
      <c r="I1610" s="3">
        <v>0</v>
      </c>
      <c r="J1610" s="3">
        <v>2423</v>
      </c>
      <c r="K1610" s="3">
        <v>0</v>
      </c>
      <c r="L1610" s="3">
        <v>690</v>
      </c>
      <c r="M1610" s="3">
        <v>6</v>
      </c>
      <c r="N1610" s="3">
        <v>20</v>
      </c>
      <c r="O1610" s="3">
        <v>47</v>
      </c>
      <c r="P1610" s="3">
        <v>0</v>
      </c>
      <c r="Q1610" s="3">
        <v>0</v>
      </c>
      <c r="R1610" s="3">
        <v>0</v>
      </c>
      <c r="S1610" s="3">
        <v>0</v>
      </c>
      <c r="T1610" s="3">
        <v>122</v>
      </c>
      <c r="U1610" s="3">
        <v>0</v>
      </c>
      <c r="V1610" s="3">
        <v>0</v>
      </c>
      <c r="W1610" s="3">
        <v>0</v>
      </c>
      <c r="X1610" s="3">
        <v>192</v>
      </c>
      <c r="Y1610" s="3">
        <v>3</v>
      </c>
      <c r="Z1610" s="3">
        <v>33</v>
      </c>
      <c r="AA1610" s="3">
        <v>323</v>
      </c>
      <c r="AB1610" s="3">
        <v>3</v>
      </c>
      <c r="AC1610" s="3">
        <v>0</v>
      </c>
      <c r="AD1610" s="3">
        <v>0</v>
      </c>
      <c r="AE1610" s="3">
        <v>0</v>
      </c>
      <c r="AF1610" s="33">
        <f t="shared" si="25"/>
        <v>4427</v>
      </c>
    </row>
    <row r="1611" spans="1:33" ht="13.5" thickBot="1" x14ac:dyDescent="0.25">
      <c r="A1611" s="6" t="s">
        <v>71</v>
      </c>
      <c r="B1611" s="25" t="s">
        <v>64</v>
      </c>
      <c r="C1611" s="3">
        <v>2002</v>
      </c>
      <c r="D1611" s="3">
        <v>0</v>
      </c>
      <c r="E1611" s="3">
        <v>119</v>
      </c>
      <c r="F1611" s="3">
        <v>0</v>
      </c>
      <c r="G1611" s="3">
        <v>3275</v>
      </c>
      <c r="H1611" s="3">
        <v>2290</v>
      </c>
      <c r="I1611" s="3">
        <v>0</v>
      </c>
      <c r="J1611" s="3">
        <v>4134</v>
      </c>
      <c r="K1611" s="3">
        <v>0</v>
      </c>
      <c r="L1611" s="3">
        <v>243</v>
      </c>
      <c r="M1611" s="3">
        <v>0</v>
      </c>
      <c r="N1611" s="3">
        <v>251</v>
      </c>
      <c r="O1611" s="3">
        <v>0</v>
      </c>
      <c r="P1611" s="3">
        <v>0</v>
      </c>
      <c r="Q1611" s="3">
        <v>0</v>
      </c>
      <c r="R1611" s="3">
        <v>19</v>
      </c>
      <c r="S1611" s="3">
        <v>363</v>
      </c>
      <c r="T1611" s="3">
        <v>6446</v>
      </c>
      <c r="U1611" s="3">
        <v>4419</v>
      </c>
      <c r="V1611" s="3">
        <v>440</v>
      </c>
      <c r="W1611" s="3">
        <v>627</v>
      </c>
      <c r="X1611" s="3">
        <v>2879</v>
      </c>
      <c r="Y1611" s="3">
        <v>0</v>
      </c>
      <c r="Z1611" s="3">
        <v>0</v>
      </c>
      <c r="AA1611" s="3">
        <v>656</v>
      </c>
      <c r="AB1611" s="3">
        <v>293</v>
      </c>
      <c r="AC1611" s="3">
        <v>0</v>
      </c>
      <c r="AD1611" s="3">
        <v>22</v>
      </c>
      <c r="AE1611" s="3">
        <v>0</v>
      </c>
      <c r="AF1611" s="33">
        <f t="shared" si="25"/>
        <v>26476</v>
      </c>
    </row>
    <row r="1612" spans="1:33" ht="13.5" thickBot="1" x14ac:dyDescent="0.25">
      <c r="A1612" s="6" t="s">
        <v>71</v>
      </c>
      <c r="B1612" s="25" t="s">
        <v>65</v>
      </c>
      <c r="C1612" s="3">
        <v>2002</v>
      </c>
      <c r="D1612" s="3">
        <v>0</v>
      </c>
      <c r="E1612" s="3">
        <v>9</v>
      </c>
      <c r="F1612" s="3">
        <v>0</v>
      </c>
      <c r="G1612" s="3">
        <v>164</v>
      </c>
      <c r="H1612" s="3">
        <v>3144</v>
      </c>
      <c r="I1612" s="3">
        <v>0</v>
      </c>
      <c r="J1612" s="3">
        <v>54</v>
      </c>
      <c r="K1612" s="3">
        <v>0</v>
      </c>
      <c r="L1612" s="3">
        <v>36</v>
      </c>
      <c r="M1612" s="3">
        <v>0</v>
      </c>
      <c r="N1612" s="3">
        <v>37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 s="3">
        <v>0</v>
      </c>
      <c r="U1612" s="3">
        <v>0</v>
      </c>
      <c r="V1612" s="3">
        <v>100</v>
      </c>
      <c r="W1612" s="3">
        <v>371</v>
      </c>
      <c r="X1612" s="3">
        <v>123</v>
      </c>
      <c r="Y1612" s="3">
        <v>0</v>
      </c>
      <c r="Z1612" s="3">
        <v>0</v>
      </c>
      <c r="AA1612" s="3">
        <v>203</v>
      </c>
      <c r="AB1612" s="3">
        <v>0</v>
      </c>
      <c r="AC1612" s="3">
        <v>0</v>
      </c>
      <c r="AD1612" s="3">
        <v>0</v>
      </c>
      <c r="AE1612" s="3">
        <v>0</v>
      </c>
      <c r="AF1612" s="33">
        <f t="shared" si="25"/>
        <v>4241</v>
      </c>
    </row>
    <row r="1613" spans="1:33" ht="13.5" thickBot="1" x14ac:dyDescent="0.25">
      <c r="A1613" s="6" t="s">
        <v>71</v>
      </c>
      <c r="B1613" s="25" t="s">
        <v>66</v>
      </c>
      <c r="C1613" s="3">
        <v>2002</v>
      </c>
      <c r="D1613" s="3">
        <v>0</v>
      </c>
      <c r="E1613" s="3">
        <v>541</v>
      </c>
      <c r="F1613" s="3">
        <v>115</v>
      </c>
      <c r="G1613" s="3">
        <v>1720</v>
      </c>
      <c r="H1613" s="3">
        <v>2176</v>
      </c>
      <c r="I1613" s="3">
        <v>0</v>
      </c>
      <c r="J1613" s="3">
        <v>5446</v>
      </c>
      <c r="K1613" s="3">
        <v>0</v>
      </c>
      <c r="L1613" s="3">
        <v>1942</v>
      </c>
      <c r="M1613" s="3">
        <v>302</v>
      </c>
      <c r="N1613" s="3">
        <v>4399</v>
      </c>
      <c r="O1613" s="3">
        <v>0</v>
      </c>
      <c r="P1613" s="3">
        <v>0</v>
      </c>
      <c r="Q1613" s="3">
        <v>0</v>
      </c>
      <c r="R1613" s="3">
        <v>5</v>
      </c>
      <c r="S1613" s="3">
        <v>268</v>
      </c>
      <c r="T1613" s="3">
        <v>6334</v>
      </c>
      <c r="U1613" s="3">
        <v>0</v>
      </c>
      <c r="V1613" s="3">
        <v>0</v>
      </c>
      <c r="W1613" s="3">
        <v>0</v>
      </c>
      <c r="X1613" s="3">
        <v>4001</v>
      </c>
      <c r="Y1613" s="3">
        <v>0</v>
      </c>
      <c r="Z1613" s="3">
        <v>0</v>
      </c>
      <c r="AA1613" s="3">
        <v>1732</v>
      </c>
      <c r="AB1613" s="3">
        <v>0</v>
      </c>
      <c r="AC1613" s="3">
        <v>0</v>
      </c>
      <c r="AD1613" s="3">
        <v>3</v>
      </c>
      <c r="AE1613" s="3">
        <v>0</v>
      </c>
      <c r="AF1613" s="33">
        <f t="shared" si="25"/>
        <v>28984</v>
      </c>
    </row>
    <row r="1614" spans="1:33" ht="13.5" thickBot="1" x14ac:dyDescent="0.25">
      <c r="A1614" s="6" t="s">
        <v>71</v>
      </c>
      <c r="B1614" s="25" t="s">
        <v>67</v>
      </c>
      <c r="C1614" s="3">
        <v>2002</v>
      </c>
      <c r="D1614" s="3">
        <v>0</v>
      </c>
      <c r="E1614" s="3">
        <v>0</v>
      </c>
      <c r="F1614" s="3">
        <v>0</v>
      </c>
      <c r="G1614" s="3">
        <v>0</v>
      </c>
      <c r="H1614" s="3">
        <v>0</v>
      </c>
      <c r="I1614" s="3">
        <v>0</v>
      </c>
      <c r="J1614" s="3">
        <v>0</v>
      </c>
      <c r="K1614" s="3">
        <v>0</v>
      </c>
      <c r="L1614" s="3">
        <v>0</v>
      </c>
      <c r="M1614" s="3">
        <v>0</v>
      </c>
      <c r="N1614" s="3">
        <v>0</v>
      </c>
      <c r="O1614" s="3">
        <v>0</v>
      </c>
      <c r="P1614" s="3">
        <v>0</v>
      </c>
      <c r="Q1614" s="3">
        <v>0</v>
      </c>
      <c r="R1614" s="3">
        <v>0</v>
      </c>
      <c r="S1614" s="3">
        <v>0</v>
      </c>
      <c r="T1614" s="3">
        <v>0</v>
      </c>
      <c r="U1614" s="3">
        <v>0</v>
      </c>
      <c r="V1614" s="3">
        <v>0</v>
      </c>
      <c r="W1614" s="3">
        <v>0</v>
      </c>
      <c r="X1614" s="3">
        <v>0</v>
      </c>
      <c r="Y1614" s="3">
        <v>0</v>
      </c>
      <c r="Z1614" s="3">
        <v>0</v>
      </c>
      <c r="AA1614" s="3">
        <v>0</v>
      </c>
      <c r="AB1614" s="3">
        <v>0</v>
      </c>
      <c r="AC1614" s="3">
        <v>0</v>
      </c>
      <c r="AD1614" s="3">
        <v>0</v>
      </c>
      <c r="AE1614" s="3">
        <v>0</v>
      </c>
      <c r="AF1614" s="33">
        <f t="shared" si="25"/>
        <v>0</v>
      </c>
    </row>
    <row r="1615" spans="1:33" ht="13.5" thickBot="1" x14ac:dyDescent="0.25">
      <c r="A1615" s="6" t="s">
        <v>71</v>
      </c>
      <c r="B1615" s="25" t="s">
        <v>68</v>
      </c>
      <c r="C1615" s="3">
        <v>2002</v>
      </c>
      <c r="D1615" s="3">
        <v>0</v>
      </c>
      <c r="E1615" s="3">
        <v>0</v>
      </c>
      <c r="F1615" s="3">
        <v>0</v>
      </c>
      <c r="G1615" s="3">
        <v>0</v>
      </c>
      <c r="H1615" s="3">
        <v>1847</v>
      </c>
      <c r="I1615" s="3">
        <v>201</v>
      </c>
      <c r="J1615" s="3">
        <v>0</v>
      </c>
      <c r="K1615" s="3">
        <v>0</v>
      </c>
      <c r="L1615" s="3">
        <v>0</v>
      </c>
      <c r="M1615" s="3">
        <v>0</v>
      </c>
      <c r="N1615" s="3">
        <v>0</v>
      </c>
      <c r="O1615" s="3">
        <v>0</v>
      </c>
      <c r="P1615" s="3">
        <v>0</v>
      </c>
      <c r="Q1615" s="3">
        <v>0</v>
      </c>
      <c r="R1615" s="3">
        <v>0</v>
      </c>
      <c r="S1615" s="3">
        <v>0</v>
      </c>
      <c r="T1615" s="3">
        <v>0</v>
      </c>
      <c r="U1615" s="3">
        <v>0</v>
      </c>
      <c r="V1615" s="3">
        <v>0</v>
      </c>
      <c r="W1615" s="3">
        <v>0</v>
      </c>
      <c r="X1615" s="3">
        <v>0</v>
      </c>
      <c r="Y1615" s="3">
        <v>0</v>
      </c>
      <c r="Z1615" s="3">
        <v>0</v>
      </c>
      <c r="AA1615" s="3">
        <v>0</v>
      </c>
      <c r="AB1615" s="3">
        <v>0</v>
      </c>
      <c r="AC1615" s="3">
        <v>0</v>
      </c>
      <c r="AD1615" s="3">
        <v>0</v>
      </c>
      <c r="AE1615" s="3">
        <v>0</v>
      </c>
      <c r="AF1615" s="33">
        <f t="shared" si="25"/>
        <v>2048</v>
      </c>
      <c r="AG1615" s="3">
        <f>SUM(AF1567:AF1615)</f>
        <v>3947024</v>
      </c>
    </row>
    <row r="1616" spans="1:33" ht="13.5" thickBot="1" x14ac:dyDescent="0.25">
      <c r="A1616" s="6" t="s">
        <v>72</v>
      </c>
      <c r="B1616" s="3" t="s">
        <v>20</v>
      </c>
      <c r="C1616" s="3">
        <v>2003</v>
      </c>
      <c r="D1616" s="3">
        <v>0</v>
      </c>
      <c r="E1616" s="3">
        <v>36</v>
      </c>
      <c r="F1616" s="3">
        <v>0</v>
      </c>
      <c r="G1616" s="3">
        <v>4947</v>
      </c>
      <c r="H1616" s="3">
        <v>0</v>
      </c>
      <c r="I1616" s="3">
        <v>0</v>
      </c>
      <c r="J1616" s="3">
        <v>8268</v>
      </c>
      <c r="K1616" s="3">
        <v>0</v>
      </c>
      <c r="L1616" s="3">
        <v>114</v>
      </c>
      <c r="M1616" s="3">
        <v>0</v>
      </c>
      <c r="N1616" s="3">
        <v>1330</v>
      </c>
      <c r="O1616" s="3">
        <v>0</v>
      </c>
      <c r="P1616" s="3">
        <v>0</v>
      </c>
      <c r="Q1616" s="3">
        <v>0</v>
      </c>
      <c r="R1616" s="3">
        <v>0</v>
      </c>
      <c r="S1616" s="3">
        <v>2522</v>
      </c>
      <c r="T1616" s="3">
        <v>21555</v>
      </c>
      <c r="U1616" s="3">
        <v>0</v>
      </c>
      <c r="V1616" s="3">
        <v>7340</v>
      </c>
      <c r="W1616" s="3">
        <v>0</v>
      </c>
      <c r="X1616" s="3">
        <v>153640</v>
      </c>
      <c r="Y1616" s="3">
        <v>0</v>
      </c>
      <c r="Z1616" s="3">
        <v>0</v>
      </c>
      <c r="AA1616" s="3">
        <v>636</v>
      </c>
      <c r="AB1616" s="3">
        <v>0</v>
      </c>
      <c r="AC1616" s="3">
        <v>0</v>
      </c>
      <c r="AD1616" s="3">
        <v>25</v>
      </c>
      <c r="AE1616" s="3">
        <v>0</v>
      </c>
      <c r="AF1616" s="33">
        <f t="shared" si="25"/>
        <v>200413</v>
      </c>
    </row>
    <row r="1617" spans="1:32" ht="13.5" thickBot="1" x14ac:dyDescent="0.25">
      <c r="A1617" s="6" t="s">
        <v>72</v>
      </c>
      <c r="B1617" s="3" t="s">
        <v>21</v>
      </c>
      <c r="C1617" s="3">
        <v>2003</v>
      </c>
      <c r="D1617" s="3">
        <v>0</v>
      </c>
      <c r="E1617" s="3">
        <v>0</v>
      </c>
      <c r="F1617" s="3">
        <v>0</v>
      </c>
      <c r="G1617" s="3">
        <v>2700</v>
      </c>
      <c r="H1617" s="3">
        <v>0</v>
      </c>
      <c r="I1617" s="3">
        <v>0</v>
      </c>
      <c r="J1617" s="3">
        <v>4520</v>
      </c>
      <c r="K1617" s="3">
        <v>0</v>
      </c>
      <c r="L1617" s="3">
        <v>230</v>
      </c>
      <c r="M1617" s="3">
        <v>0</v>
      </c>
      <c r="N1617" s="3">
        <v>2238</v>
      </c>
      <c r="O1617" s="3">
        <v>0</v>
      </c>
      <c r="P1617" s="3">
        <v>0</v>
      </c>
      <c r="Q1617" s="3">
        <v>0</v>
      </c>
      <c r="R1617" s="3">
        <v>0</v>
      </c>
      <c r="S1617" s="3">
        <v>1544</v>
      </c>
      <c r="T1617" s="3">
        <v>45772</v>
      </c>
      <c r="U1617" s="3">
        <v>0</v>
      </c>
      <c r="V1617" s="3">
        <v>6704</v>
      </c>
      <c r="W1617" s="3">
        <v>0</v>
      </c>
      <c r="X1617" s="3">
        <v>29715</v>
      </c>
      <c r="Y1617" s="3">
        <v>0</v>
      </c>
      <c r="Z1617" s="3">
        <v>0</v>
      </c>
      <c r="AA1617" s="3">
        <v>630</v>
      </c>
      <c r="AB1617" s="3">
        <v>0</v>
      </c>
      <c r="AC1617" s="3">
        <v>0</v>
      </c>
      <c r="AD1617" s="3">
        <v>20</v>
      </c>
      <c r="AE1617" s="3">
        <v>0</v>
      </c>
      <c r="AF1617" s="33">
        <f t="shared" si="25"/>
        <v>94073</v>
      </c>
    </row>
    <row r="1618" spans="1:32" ht="13.5" thickBot="1" x14ac:dyDescent="0.25">
      <c r="A1618" s="6" t="s">
        <v>72</v>
      </c>
      <c r="B1618" s="3" t="s">
        <v>22</v>
      </c>
      <c r="C1618" s="3">
        <v>2003</v>
      </c>
      <c r="D1618" s="3">
        <v>0</v>
      </c>
      <c r="E1618" s="3">
        <v>912</v>
      </c>
      <c r="F1618" s="3">
        <v>0</v>
      </c>
      <c r="G1618" s="3">
        <v>8591</v>
      </c>
      <c r="H1618" s="3">
        <v>0</v>
      </c>
      <c r="I1618" s="3">
        <v>0</v>
      </c>
      <c r="J1618" s="3">
        <v>8178</v>
      </c>
      <c r="K1618" s="3">
        <v>0</v>
      </c>
      <c r="L1618" s="3">
        <v>365</v>
      </c>
      <c r="M1618" s="3">
        <v>0</v>
      </c>
      <c r="N1618" s="3">
        <v>10608</v>
      </c>
      <c r="O1618" s="3">
        <v>0</v>
      </c>
      <c r="P1618" s="3">
        <v>0</v>
      </c>
      <c r="Q1618" s="3">
        <v>0</v>
      </c>
      <c r="R1618" s="3">
        <v>0</v>
      </c>
      <c r="S1618" s="3">
        <v>10711</v>
      </c>
      <c r="T1618" s="3">
        <v>54919</v>
      </c>
      <c r="U1618" s="3">
        <v>0</v>
      </c>
      <c r="V1618" s="3">
        <v>6184</v>
      </c>
      <c r="W1618" s="3">
        <v>0</v>
      </c>
      <c r="X1618" s="3">
        <v>177315</v>
      </c>
      <c r="Y1618" s="3">
        <v>0</v>
      </c>
      <c r="Z1618" s="3">
        <v>0</v>
      </c>
      <c r="AA1618" s="3">
        <v>842</v>
      </c>
      <c r="AB1618" s="3">
        <v>0</v>
      </c>
      <c r="AC1618" s="3">
        <v>0</v>
      </c>
      <c r="AD1618" s="3">
        <v>0</v>
      </c>
      <c r="AE1618" s="3">
        <v>0</v>
      </c>
      <c r="AF1618" s="33">
        <f t="shared" si="25"/>
        <v>278625</v>
      </c>
    </row>
    <row r="1619" spans="1:32" ht="13.5" thickBot="1" x14ac:dyDescent="0.25">
      <c r="A1619" s="6" t="s">
        <v>72</v>
      </c>
      <c r="B1619" s="3" t="s">
        <v>23</v>
      </c>
      <c r="C1619" s="3">
        <v>2003</v>
      </c>
      <c r="D1619" s="3">
        <v>0</v>
      </c>
      <c r="E1619" s="3">
        <v>1760</v>
      </c>
      <c r="F1619" s="3">
        <v>0</v>
      </c>
      <c r="G1619" s="3">
        <v>7250</v>
      </c>
      <c r="H1619" s="3">
        <v>5963</v>
      </c>
      <c r="I1619" s="3">
        <v>0</v>
      </c>
      <c r="J1619" s="3">
        <v>25407</v>
      </c>
      <c r="K1619" s="3">
        <v>0</v>
      </c>
      <c r="L1619" s="3">
        <v>64</v>
      </c>
      <c r="M1619" s="3">
        <v>0</v>
      </c>
      <c r="N1619" s="3">
        <v>625</v>
      </c>
      <c r="O1619" s="3">
        <v>178</v>
      </c>
      <c r="P1619" s="3">
        <v>0</v>
      </c>
      <c r="Q1619" s="3">
        <v>0</v>
      </c>
      <c r="R1619" s="3">
        <v>0</v>
      </c>
      <c r="S1619" s="3">
        <v>303</v>
      </c>
      <c r="T1619" s="3">
        <v>2823</v>
      </c>
      <c r="U1619" s="3">
        <v>0</v>
      </c>
      <c r="V1619" s="3">
        <v>42125</v>
      </c>
      <c r="W1619" s="3">
        <v>0</v>
      </c>
      <c r="X1619" s="3">
        <v>94506</v>
      </c>
      <c r="Y1619" s="3">
        <v>0</v>
      </c>
      <c r="Z1619" s="3">
        <v>0</v>
      </c>
      <c r="AA1619" s="3">
        <v>10952</v>
      </c>
      <c r="AB1619" s="3">
        <v>0</v>
      </c>
      <c r="AC1619" s="3">
        <v>0</v>
      </c>
      <c r="AD1619" s="3">
        <v>40</v>
      </c>
      <c r="AE1619" s="3">
        <v>0</v>
      </c>
      <c r="AF1619" s="33">
        <f t="shared" si="25"/>
        <v>191996</v>
      </c>
    </row>
    <row r="1620" spans="1:32" ht="13.5" thickBot="1" x14ac:dyDescent="0.25">
      <c r="A1620" s="6" t="s">
        <v>72</v>
      </c>
      <c r="B1620" s="3" t="s">
        <v>24</v>
      </c>
      <c r="C1620" s="3">
        <v>2003</v>
      </c>
      <c r="D1620" s="3">
        <v>0</v>
      </c>
      <c r="E1620" s="3">
        <v>242</v>
      </c>
      <c r="F1620" s="3">
        <v>0</v>
      </c>
      <c r="G1620" s="3">
        <v>28047</v>
      </c>
      <c r="H1620" s="3">
        <v>1257</v>
      </c>
      <c r="I1620" s="3">
        <v>0</v>
      </c>
      <c r="J1620" s="3">
        <v>11454</v>
      </c>
      <c r="K1620" s="3">
        <v>504</v>
      </c>
      <c r="L1620" s="3">
        <v>3035</v>
      </c>
      <c r="M1620" s="3">
        <v>0</v>
      </c>
      <c r="N1620" s="3">
        <v>6320</v>
      </c>
      <c r="O1620" s="3">
        <v>0</v>
      </c>
      <c r="P1620" s="3">
        <v>0</v>
      </c>
      <c r="Q1620" s="3">
        <v>0</v>
      </c>
      <c r="R1620" s="3">
        <v>149</v>
      </c>
      <c r="S1620" s="3">
        <v>12931</v>
      </c>
      <c r="T1620" s="3">
        <v>97167</v>
      </c>
      <c r="U1620" s="3">
        <v>0</v>
      </c>
      <c r="V1620" s="3">
        <v>21946</v>
      </c>
      <c r="W1620" s="3">
        <v>1536</v>
      </c>
      <c r="X1620" s="3">
        <v>86965</v>
      </c>
      <c r="Y1620" s="3">
        <v>0</v>
      </c>
      <c r="Z1620" s="3">
        <v>0</v>
      </c>
      <c r="AA1620" s="3">
        <v>7070</v>
      </c>
      <c r="AB1620" s="3">
        <v>0</v>
      </c>
      <c r="AC1620" s="3">
        <v>0</v>
      </c>
      <c r="AD1620" s="3">
        <v>2284</v>
      </c>
      <c r="AE1620" s="3">
        <v>0</v>
      </c>
      <c r="AF1620" s="33">
        <f t="shared" si="25"/>
        <v>280907</v>
      </c>
    </row>
    <row r="1621" spans="1:32" ht="13.5" thickBot="1" x14ac:dyDescent="0.25">
      <c r="A1621" s="6" t="s">
        <v>72</v>
      </c>
      <c r="B1621" s="3" t="s">
        <v>25</v>
      </c>
      <c r="C1621" s="3">
        <v>2003</v>
      </c>
      <c r="D1621" s="3">
        <v>0</v>
      </c>
      <c r="E1621" s="3">
        <v>852</v>
      </c>
      <c r="F1621" s="3">
        <v>0</v>
      </c>
      <c r="G1621" s="3">
        <v>49000</v>
      </c>
      <c r="H1621" s="3">
        <v>483</v>
      </c>
      <c r="I1621" s="3">
        <v>0</v>
      </c>
      <c r="J1621" s="3">
        <v>4000</v>
      </c>
      <c r="K1621" s="3">
        <v>2521</v>
      </c>
      <c r="L1621" s="3">
        <v>1000</v>
      </c>
      <c r="M1621" s="3">
        <v>0</v>
      </c>
      <c r="N1621" s="3">
        <v>8000</v>
      </c>
      <c r="O1621" s="3">
        <v>0</v>
      </c>
      <c r="P1621" s="3">
        <v>0</v>
      </c>
      <c r="Q1621" s="3">
        <v>0</v>
      </c>
      <c r="R1621" s="3">
        <v>3214</v>
      </c>
      <c r="S1621" s="3">
        <v>17000</v>
      </c>
      <c r="T1621" s="3">
        <v>69000</v>
      </c>
      <c r="U1621" s="3">
        <v>0</v>
      </c>
      <c r="V1621" s="3">
        <v>11000</v>
      </c>
      <c r="W1621" s="3">
        <v>2766</v>
      </c>
      <c r="X1621" s="3">
        <v>59000</v>
      </c>
      <c r="Y1621" s="3">
        <v>0</v>
      </c>
      <c r="Z1621" s="3">
        <v>0</v>
      </c>
      <c r="AA1621" s="3">
        <v>8000</v>
      </c>
      <c r="AB1621" s="3">
        <v>0</v>
      </c>
      <c r="AC1621" s="3">
        <v>0</v>
      </c>
      <c r="AD1621" s="3">
        <v>6000</v>
      </c>
      <c r="AE1621" s="3">
        <v>0</v>
      </c>
      <c r="AF1621" s="33">
        <f t="shared" si="25"/>
        <v>241836</v>
      </c>
    </row>
    <row r="1622" spans="1:32" ht="13.5" thickBot="1" x14ac:dyDescent="0.25">
      <c r="A1622" s="6" t="s">
        <v>72</v>
      </c>
      <c r="B1622" s="3" t="s">
        <v>26</v>
      </c>
      <c r="C1622" s="3">
        <v>2003</v>
      </c>
      <c r="D1622" s="3">
        <v>0</v>
      </c>
      <c r="E1622" s="3">
        <v>65</v>
      </c>
      <c r="F1622" s="3">
        <v>0</v>
      </c>
      <c r="G1622" s="3">
        <v>7265</v>
      </c>
      <c r="H1622" s="3">
        <v>2783</v>
      </c>
      <c r="I1622" s="3">
        <v>0</v>
      </c>
      <c r="J1622" s="3">
        <v>3326</v>
      </c>
      <c r="K1622" s="3">
        <v>0</v>
      </c>
      <c r="L1622" s="3">
        <v>879</v>
      </c>
      <c r="M1622" s="3">
        <v>0</v>
      </c>
      <c r="N1622" s="3">
        <v>1173</v>
      </c>
      <c r="O1622" s="3">
        <v>0</v>
      </c>
      <c r="P1622" s="3">
        <v>0</v>
      </c>
      <c r="Q1622" s="3">
        <v>0</v>
      </c>
      <c r="R1622" s="3">
        <v>0</v>
      </c>
      <c r="S1622" s="3">
        <v>1129</v>
      </c>
      <c r="T1622" s="3">
        <v>7004</v>
      </c>
      <c r="U1622" s="3">
        <v>0</v>
      </c>
      <c r="V1622" s="3">
        <v>9179</v>
      </c>
      <c r="W1622" s="3">
        <v>2758</v>
      </c>
      <c r="X1622" s="3">
        <v>102448</v>
      </c>
      <c r="Y1622" s="3">
        <v>0</v>
      </c>
      <c r="Z1622" s="3">
        <v>0</v>
      </c>
      <c r="AA1622" s="3">
        <v>334</v>
      </c>
      <c r="AB1622" s="3">
        <v>0</v>
      </c>
      <c r="AC1622" s="3">
        <v>0</v>
      </c>
      <c r="AD1622" s="3">
        <v>0</v>
      </c>
      <c r="AE1622" s="3">
        <v>0</v>
      </c>
      <c r="AF1622" s="33">
        <f t="shared" si="25"/>
        <v>138343</v>
      </c>
    </row>
    <row r="1623" spans="1:32" ht="13.5" thickBot="1" x14ac:dyDescent="0.25">
      <c r="A1623" s="6" t="s">
        <v>72</v>
      </c>
      <c r="B1623" s="3" t="s">
        <v>27</v>
      </c>
      <c r="C1623" s="3">
        <v>2003</v>
      </c>
      <c r="D1623" s="3">
        <v>0</v>
      </c>
      <c r="E1623" s="3">
        <v>4443</v>
      </c>
      <c r="F1623" s="3">
        <v>0</v>
      </c>
      <c r="G1623" s="3">
        <v>14507</v>
      </c>
      <c r="H1623" s="3">
        <v>1517</v>
      </c>
      <c r="I1623" s="3">
        <v>0</v>
      </c>
      <c r="J1623" s="3">
        <v>37367</v>
      </c>
      <c r="K1623" s="3">
        <v>0</v>
      </c>
      <c r="L1623" s="3">
        <v>0</v>
      </c>
      <c r="M1623" s="3">
        <v>0</v>
      </c>
      <c r="N1623" s="3">
        <v>4989</v>
      </c>
      <c r="O1623" s="3">
        <v>0</v>
      </c>
      <c r="P1623" s="3">
        <v>0</v>
      </c>
      <c r="Q1623" s="3">
        <v>0</v>
      </c>
      <c r="R1623" s="3">
        <v>0</v>
      </c>
      <c r="S1623" s="3">
        <v>3319</v>
      </c>
      <c r="T1623" s="3">
        <v>14608</v>
      </c>
      <c r="U1623" s="3">
        <v>0</v>
      </c>
      <c r="V1623" s="3">
        <v>33744</v>
      </c>
      <c r="W1623" s="3">
        <v>0</v>
      </c>
      <c r="X1623" s="3">
        <v>172212</v>
      </c>
      <c r="Y1623" s="3">
        <v>0</v>
      </c>
      <c r="Z1623" s="3">
        <v>0</v>
      </c>
      <c r="AA1623" s="3">
        <v>22471</v>
      </c>
      <c r="AB1623" s="3">
        <v>0</v>
      </c>
      <c r="AC1623" s="3">
        <v>0</v>
      </c>
      <c r="AD1623" s="3">
        <v>0</v>
      </c>
      <c r="AE1623" s="3">
        <v>0</v>
      </c>
      <c r="AF1623" s="33">
        <f t="shared" si="25"/>
        <v>309177</v>
      </c>
    </row>
    <row r="1624" spans="1:32" ht="13.5" thickBot="1" x14ac:dyDescent="0.25">
      <c r="A1624" s="6" t="s">
        <v>72</v>
      </c>
      <c r="B1624" s="3" t="s">
        <v>28</v>
      </c>
      <c r="C1624" s="3">
        <v>2003</v>
      </c>
      <c r="D1624" s="3">
        <v>0</v>
      </c>
      <c r="E1624" s="3">
        <v>2865</v>
      </c>
      <c r="F1624" s="3">
        <v>0</v>
      </c>
      <c r="G1624" s="3">
        <v>9206</v>
      </c>
      <c r="H1624" s="3">
        <v>69</v>
      </c>
      <c r="I1624" s="3">
        <v>0</v>
      </c>
      <c r="J1624" s="3">
        <v>35990</v>
      </c>
      <c r="K1624" s="3">
        <v>0</v>
      </c>
      <c r="L1624" s="3">
        <v>0</v>
      </c>
      <c r="M1624" s="3">
        <v>0</v>
      </c>
      <c r="N1624" s="3">
        <v>8080</v>
      </c>
      <c r="O1624" s="3">
        <v>0</v>
      </c>
      <c r="P1624" s="3">
        <v>0</v>
      </c>
      <c r="Q1624" s="3">
        <v>0</v>
      </c>
      <c r="R1624" s="3">
        <v>0</v>
      </c>
      <c r="S1624" s="3">
        <v>1674</v>
      </c>
      <c r="T1624" s="3">
        <v>20474</v>
      </c>
      <c r="U1624" s="3">
        <v>0</v>
      </c>
      <c r="V1624" s="3">
        <v>0</v>
      </c>
      <c r="W1624" s="3">
        <v>0</v>
      </c>
      <c r="X1624" s="3">
        <v>27588</v>
      </c>
      <c r="Y1624" s="3">
        <v>0</v>
      </c>
      <c r="Z1624" s="3">
        <v>0</v>
      </c>
      <c r="AA1624" s="3">
        <v>22051</v>
      </c>
      <c r="AB1624" s="3">
        <v>0</v>
      </c>
      <c r="AC1624" s="3">
        <v>0</v>
      </c>
      <c r="AD1624" s="3">
        <v>290</v>
      </c>
      <c r="AE1624" s="3">
        <v>0</v>
      </c>
      <c r="AF1624" s="33">
        <f t="shared" si="25"/>
        <v>128287</v>
      </c>
    </row>
    <row r="1625" spans="1:32" ht="13.5" thickBot="1" x14ac:dyDescent="0.25">
      <c r="A1625" s="6" t="s">
        <v>72</v>
      </c>
      <c r="B1625" s="3" t="s">
        <v>29</v>
      </c>
      <c r="C1625" s="3">
        <v>2003</v>
      </c>
      <c r="D1625" s="3">
        <v>0</v>
      </c>
      <c r="E1625" s="3">
        <v>0</v>
      </c>
      <c r="F1625" s="3">
        <v>0</v>
      </c>
      <c r="G1625" s="3">
        <v>2161</v>
      </c>
      <c r="H1625" s="3">
        <v>0</v>
      </c>
      <c r="I1625" s="3">
        <v>0</v>
      </c>
      <c r="J1625" s="3">
        <v>1386</v>
      </c>
      <c r="K1625" s="3">
        <v>0</v>
      </c>
      <c r="L1625" s="3">
        <v>416</v>
      </c>
      <c r="M1625" s="3">
        <v>0</v>
      </c>
      <c r="N1625" s="3">
        <v>1241</v>
      </c>
      <c r="O1625" s="3">
        <v>0</v>
      </c>
      <c r="P1625" s="3">
        <v>0</v>
      </c>
      <c r="Q1625" s="3">
        <v>0</v>
      </c>
      <c r="R1625" s="3">
        <v>0</v>
      </c>
      <c r="S1625" s="3">
        <v>1694</v>
      </c>
      <c r="T1625" s="3">
        <v>48362</v>
      </c>
      <c r="U1625" s="3">
        <v>0</v>
      </c>
      <c r="V1625" s="3">
        <v>1372</v>
      </c>
      <c r="W1625" s="3">
        <v>0</v>
      </c>
      <c r="X1625" s="3">
        <v>73348</v>
      </c>
      <c r="Y1625" s="3">
        <v>0</v>
      </c>
      <c r="Z1625" s="3">
        <v>0</v>
      </c>
      <c r="AA1625" s="3">
        <v>307</v>
      </c>
      <c r="AB1625" s="3">
        <v>0</v>
      </c>
      <c r="AC1625" s="3">
        <v>0</v>
      </c>
      <c r="AD1625" s="3">
        <v>0</v>
      </c>
      <c r="AE1625" s="3">
        <v>0</v>
      </c>
      <c r="AF1625" s="33">
        <f t="shared" si="25"/>
        <v>130287</v>
      </c>
    </row>
    <row r="1626" spans="1:32" ht="13.5" thickBot="1" x14ac:dyDescent="0.25">
      <c r="A1626" s="6" t="s">
        <v>72</v>
      </c>
      <c r="B1626" s="3" t="s">
        <v>30</v>
      </c>
      <c r="C1626" s="3">
        <v>2003</v>
      </c>
      <c r="D1626" s="3">
        <v>0</v>
      </c>
      <c r="E1626" s="3">
        <v>32</v>
      </c>
      <c r="F1626" s="3">
        <v>0</v>
      </c>
      <c r="G1626" s="3">
        <v>571</v>
      </c>
      <c r="H1626" s="3">
        <v>2632</v>
      </c>
      <c r="I1626" s="3">
        <v>0</v>
      </c>
      <c r="J1626" s="3">
        <v>1546</v>
      </c>
      <c r="K1626" s="3">
        <v>0</v>
      </c>
      <c r="L1626" s="3">
        <v>212</v>
      </c>
      <c r="M1626" s="3">
        <v>0</v>
      </c>
      <c r="N1626" s="3">
        <v>0</v>
      </c>
      <c r="O1626" s="3">
        <v>0</v>
      </c>
      <c r="P1626" s="3">
        <v>0</v>
      </c>
      <c r="Q1626" s="3">
        <v>0</v>
      </c>
      <c r="R1626" s="3">
        <v>0</v>
      </c>
      <c r="S1626" s="3">
        <v>11</v>
      </c>
      <c r="T1626" s="3">
        <v>16</v>
      </c>
      <c r="U1626" s="3">
        <v>0</v>
      </c>
      <c r="V1626" s="3">
        <v>1071</v>
      </c>
      <c r="W1626" s="3">
        <v>0</v>
      </c>
      <c r="X1626" s="3">
        <v>7930</v>
      </c>
      <c r="Y1626" s="3">
        <v>0</v>
      </c>
      <c r="Z1626" s="3">
        <v>0</v>
      </c>
      <c r="AA1626" s="3">
        <v>81</v>
      </c>
      <c r="AB1626" s="3">
        <v>0</v>
      </c>
      <c r="AC1626" s="3">
        <v>0</v>
      </c>
      <c r="AD1626" s="3">
        <v>0</v>
      </c>
      <c r="AE1626" s="3">
        <v>0</v>
      </c>
      <c r="AF1626" s="33">
        <f t="shared" si="25"/>
        <v>14102</v>
      </c>
    </row>
    <row r="1627" spans="1:32" ht="13.5" thickBot="1" x14ac:dyDescent="0.25">
      <c r="A1627" s="6" t="s">
        <v>72</v>
      </c>
      <c r="B1627" s="3" t="s">
        <v>31</v>
      </c>
      <c r="C1627" s="3">
        <v>2003</v>
      </c>
      <c r="D1627" s="3">
        <v>0</v>
      </c>
      <c r="E1627" s="3">
        <v>1091</v>
      </c>
      <c r="F1627" s="3">
        <v>0</v>
      </c>
      <c r="G1627" s="3">
        <v>1246</v>
      </c>
      <c r="H1627" s="3">
        <v>600</v>
      </c>
      <c r="I1627" s="3">
        <v>0</v>
      </c>
      <c r="J1627" s="3">
        <v>7071</v>
      </c>
      <c r="K1627" s="3">
        <v>0</v>
      </c>
      <c r="L1627" s="3">
        <v>0</v>
      </c>
      <c r="M1627" s="3">
        <v>0</v>
      </c>
      <c r="N1627" s="3">
        <v>1178</v>
      </c>
      <c r="O1627" s="3">
        <v>0</v>
      </c>
      <c r="P1627" s="3">
        <v>0</v>
      </c>
      <c r="Q1627" s="3">
        <v>0</v>
      </c>
      <c r="R1627" s="3">
        <v>0</v>
      </c>
      <c r="S1627" s="3">
        <v>807</v>
      </c>
      <c r="T1627" s="3">
        <v>1863</v>
      </c>
      <c r="U1627" s="3">
        <v>0</v>
      </c>
      <c r="V1627" s="3">
        <v>210</v>
      </c>
      <c r="W1627" s="3">
        <v>0</v>
      </c>
      <c r="X1627" s="3">
        <v>22858</v>
      </c>
      <c r="Y1627" s="3">
        <v>0</v>
      </c>
      <c r="Z1627" s="3">
        <v>0</v>
      </c>
      <c r="AA1627" s="3">
        <v>533</v>
      </c>
      <c r="AB1627" s="3">
        <v>0</v>
      </c>
      <c r="AC1627" s="3">
        <v>0</v>
      </c>
      <c r="AD1627" s="3">
        <v>3</v>
      </c>
      <c r="AE1627" s="3">
        <v>0</v>
      </c>
      <c r="AF1627" s="33">
        <f t="shared" si="25"/>
        <v>37460</v>
      </c>
    </row>
    <row r="1628" spans="1:32" ht="13.5" thickBot="1" x14ac:dyDescent="0.25">
      <c r="A1628" s="6" t="s">
        <v>72</v>
      </c>
      <c r="B1628" s="3" t="s">
        <v>32</v>
      </c>
      <c r="C1628" s="3">
        <v>2003</v>
      </c>
      <c r="D1628" s="3">
        <v>0</v>
      </c>
      <c r="E1628" s="3">
        <v>0</v>
      </c>
      <c r="F1628" s="3">
        <v>0</v>
      </c>
      <c r="G1628" s="3">
        <v>62126</v>
      </c>
      <c r="H1628" s="3">
        <v>371</v>
      </c>
      <c r="I1628" s="3">
        <v>0</v>
      </c>
      <c r="J1628" s="3">
        <v>17837</v>
      </c>
      <c r="K1628" s="3">
        <v>939</v>
      </c>
      <c r="L1628" s="3">
        <v>2670</v>
      </c>
      <c r="M1628" s="3">
        <v>0</v>
      </c>
      <c r="N1628" s="3">
        <v>7743</v>
      </c>
      <c r="O1628" s="3">
        <v>0</v>
      </c>
      <c r="P1628" s="3">
        <v>0</v>
      </c>
      <c r="Q1628" s="3">
        <v>0</v>
      </c>
      <c r="R1628" s="3">
        <v>0</v>
      </c>
      <c r="S1628" s="3">
        <v>25972</v>
      </c>
      <c r="T1628" s="3">
        <v>313627</v>
      </c>
      <c r="U1628" s="3">
        <v>0</v>
      </c>
      <c r="V1628" s="3">
        <v>38878</v>
      </c>
      <c r="W1628" s="3">
        <v>1343</v>
      </c>
      <c r="X1628" s="3">
        <v>214043</v>
      </c>
      <c r="Y1628" s="3">
        <v>0</v>
      </c>
      <c r="Z1628" s="3">
        <v>0</v>
      </c>
      <c r="AA1628" s="3">
        <v>8943</v>
      </c>
      <c r="AB1628" s="3">
        <v>0</v>
      </c>
      <c r="AC1628" s="3">
        <v>0</v>
      </c>
      <c r="AD1628" s="3">
        <v>7552</v>
      </c>
      <c r="AE1628" s="3">
        <v>0</v>
      </c>
      <c r="AF1628" s="33">
        <f t="shared" si="25"/>
        <v>702044</v>
      </c>
    </row>
    <row r="1629" spans="1:32" ht="13.5" thickBot="1" x14ac:dyDescent="0.25">
      <c r="A1629" s="6" t="s">
        <v>73</v>
      </c>
      <c r="B1629" s="3" t="s">
        <v>33</v>
      </c>
      <c r="C1629" s="3">
        <v>2003</v>
      </c>
      <c r="D1629" s="3">
        <v>0</v>
      </c>
      <c r="E1629" s="3">
        <v>0</v>
      </c>
      <c r="F1629" s="3">
        <v>0</v>
      </c>
      <c r="G1629" s="3">
        <v>977</v>
      </c>
      <c r="H1629" s="3">
        <v>0</v>
      </c>
      <c r="I1629" s="3">
        <v>0</v>
      </c>
      <c r="J1629" s="3">
        <v>175</v>
      </c>
      <c r="K1629" s="3">
        <v>0</v>
      </c>
      <c r="L1629" s="3">
        <v>24</v>
      </c>
      <c r="M1629" s="3">
        <v>0</v>
      </c>
      <c r="N1629" s="3">
        <v>89</v>
      </c>
      <c r="O1629" s="3">
        <v>0</v>
      </c>
      <c r="P1629" s="3">
        <v>0</v>
      </c>
      <c r="Q1629" s="3">
        <v>0</v>
      </c>
      <c r="R1629" s="3">
        <v>0</v>
      </c>
      <c r="S1629" s="3">
        <v>165</v>
      </c>
      <c r="T1629" s="3">
        <v>2249</v>
      </c>
      <c r="U1629" s="3">
        <v>0</v>
      </c>
      <c r="V1629" s="3">
        <v>246</v>
      </c>
      <c r="W1629" s="3">
        <v>201</v>
      </c>
      <c r="X1629" s="3">
        <v>1163</v>
      </c>
      <c r="Y1629" s="3">
        <v>0</v>
      </c>
      <c r="Z1629" s="3">
        <v>0</v>
      </c>
      <c r="AA1629" s="3">
        <v>328</v>
      </c>
      <c r="AB1629" s="3">
        <v>0</v>
      </c>
      <c r="AC1629" s="3">
        <v>0</v>
      </c>
      <c r="AD1629" s="3">
        <v>6</v>
      </c>
      <c r="AE1629" s="3">
        <v>0</v>
      </c>
      <c r="AF1629" s="33">
        <f t="shared" si="25"/>
        <v>5623</v>
      </c>
    </row>
    <row r="1630" spans="1:32" ht="13.5" thickBot="1" x14ac:dyDescent="0.25">
      <c r="A1630" s="6" t="s">
        <v>73</v>
      </c>
      <c r="B1630" s="25" t="s">
        <v>34</v>
      </c>
      <c r="C1630" s="3">
        <v>2003</v>
      </c>
      <c r="D1630" s="3">
        <v>0</v>
      </c>
      <c r="E1630" s="3">
        <v>0</v>
      </c>
      <c r="F1630" s="3">
        <v>103</v>
      </c>
      <c r="G1630" s="3">
        <v>0</v>
      </c>
      <c r="H1630" s="3">
        <v>0</v>
      </c>
      <c r="I1630" s="3">
        <v>0</v>
      </c>
      <c r="J1630" s="3">
        <v>0</v>
      </c>
      <c r="K1630" s="3">
        <v>0</v>
      </c>
      <c r="L1630" s="3">
        <v>0</v>
      </c>
      <c r="M1630" s="3">
        <v>0</v>
      </c>
      <c r="N1630" s="3">
        <v>0</v>
      </c>
      <c r="O1630" s="3">
        <v>0</v>
      </c>
      <c r="P1630" s="3">
        <v>0</v>
      </c>
      <c r="Q1630" s="3">
        <v>0</v>
      </c>
      <c r="R1630" s="3">
        <v>0</v>
      </c>
      <c r="S1630" s="3">
        <v>0</v>
      </c>
      <c r="T1630" s="3">
        <v>7955</v>
      </c>
      <c r="U1630" s="3">
        <v>0</v>
      </c>
      <c r="V1630" s="3">
        <v>215</v>
      </c>
      <c r="W1630" s="3">
        <v>15</v>
      </c>
      <c r="X1630" s="3">
        <v>687</v>
      </c>
      <c r="Y1630" s="3">
        <v>0</v>
      </c>
      <c r="Z1630" s="3">
        <v>0</v>
      </c>
      <c r="AA1630" s="3">
        <v>26</v>
      </c>
      <c r="AB1630" s="3">
        <v>0</v>
      </c>
      <c r="AC1630" s="3">
        <v>0</v>
      </c>
      <c r="AD1630" s="3">
        <v>0</v>
      </c>
      <c r="AE1630" s="3">
        <v>0</v>
      </c>
      <c r="AF1630" s="33">
        <f t="shared" si="25"/>
        <v>9001</v>
      </c>
    </row>
    <row r="1631" spans="1:32" ht="13.5" thickBot="1" x14ac:dyDescent="0.25">
      <c r="A1631" s="6" t="s">
        <v>73</v>
      </c>
      <c r="B1631" s="25" t="s">
        <v>35</v>
      </c>
      <c r="C1631" s="3">
        <v>2003</v>
      </c>
      <c r="D1631" s="3">
        <v>0</v>
      </c>
      <c r="E1631" s="3">
        <v>0</v>
      </c>
      <c r="F1631" s="3">
        <v>0</v>
      </c>
      <c r="G1631" s="3">
        <v>8222</v>
      </c>
      <c r="H1631" s="3">
        <v>273</v>
      </c>
      <c r="I1631" s="3">
        <v>0</v>
      </c>
      <c r="J1631" s="3">
        <v>2459</v>
      </c>
      <c r="K1631" s="3">
        <v>2526</v>
      </c>
      <c r="L1631" s="3">
        <v>196</v>
      </c>
      <c r="M1631" s="3">
        <v>0</v>
      </c>
      <c r="N1631" s="3">
        <v>1535</v>
      </c>
      <c r="O1631" s="3">
        <v>0</v>
      </c>
      <c r="P1631" s="3">
        <v>0</v>
      </c>
      <c r="Q1631" s="3">
        <v>0</v>
      </c>
      <c r="R1631" s="3">
        <v>5088</v>
      </c>
      <c r="S1631" s="3">
        <v>904</v>
      </c>
      <c r="T1631" s="3">
        <v>0</v>
      </c>
      <c r="U1631" s="3">
        <v>0</v>
      </c>
      <c r="V1631" s="3">
        <v>0</v>
      </c>
      <c r="W1631" s="3">
        <v>931</v>
      </c>
      <c r="X1631" s="3">
        <v>0</v>
      </c>
      <c r="Y1631" s="3">
        <v>0</v>
      </c>
      <c r="Z1631" s="3">
        <v>0</v>
      </c>
      <c r="AA1631" s="3">
        <v>0</v>
      </c>
      <c r="AB1631" s="3">
        <v>0</v>
      </c>
      <c r="AC1631" s="3">
        <v>0</v>
      </c>
      <c r="AD1631" s="3">
        <v>0</v>
      </c>
      <c r="AE1631" s="3">
        <v>0</v>
      </c>
      <c r="AF1631" s="33">
        <f t="shared" si="25"/>
        <v>22134</v>
      </c>
    </row>
    <row r="1632" spans="1:32" ht="13.5" thickBot="1" x14ac:dyDescent="0.25">
      <c r="A1632" s="6" t="s">
        <v>73</v>
      </c>
      <c r="B1632" s="25" t="s">
        <v>36</v>
      </c>
      <c r="C1632" s="3">
        <v>2003</v>
      </c>
      <c r="D1632" s="3">
        <v>0</v>
      </c>
      <c r="E1632" s="3">
        <v>0</v>
      </c>
      <c r="F1632" s="3">
        <v>0</v>
      </c>
      <c r="G1632" s="3">
        <v>0</v>
      </c>
      <c r="H1632" s="3">
        <v>0</v>
      </c>
      <c r="I1632" s="3">
        <v>0</v>
      </c>
      <c r="J1632" s="3">
        <v>0</v>
      </c>
      <c r="K1632" s="3">
        <v>0</v>
      </c>
      <c r="L1632" s="3">
        <v>0</v>
      </c>
      <c r="M1632" s="3">
        <v>0</v>
      </c>
      <c r="N1632" s="3">
        <v>0</v>
      </c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 s="3">
        <v>0</v>
      </c>
      <c r="U1632" s="3">
        <v>0</v>
      </c>
      <c r="V1632" s="3">
        <v>0</v>
      </c>
      <c r="W1632" s="3">
        <v>0</v>
      </c>
      <c r="X1632" s="3">
        <v>0</v>
      </c>
      <c r="Y1632" s="3">
        <v>0</v>
      </c>
      <c r="Z1632" s="3">
        <v>0</v>
      </c>
      <c r="AA1632" s="3">
        <v>0</v>
      </c>
      <c r="AB1632" s="3">
        <v>0</v>
      </c>
      <c r="AC1632" s="3">
        <v>0</v>
      </c>
      <c r="AD1632" s="3">
        <v>0</v>
      </c>
      <c r="AE1632" s="3">
        <v>0</v>
      </c>
      <c r="AF1632" s="33">
        <f t="shared" si="25"/>
        <v>0</v>
      </c>
    </row>
    <row r="1633" spans="1:32" ht="13.5" thickBot="1" x14ac:dyDescent="0.25">
      <c r="A1633" s="6" t="s">
        <v>73</v>
      </c>
      <c r="B1633" s="25" t="s">
        <v>37</v>
      </c>
      <c r="C1633" s="3">
        <v>2003</v>
      </c>
      <c r="D1633" s="3">
        <v>0</v>
      </c>
      <c r="E1633" s="3">
        <v>0</v>
      </c>
      <c r="F1633" s="3">
        <v>0</v>
      </c>
      <c r="G1633" s="3">
        <v>717</v>
      </c>
      <c r="H1633" s="3">
        <v>47</v>
      </c>
      <c r="I1633" s="3">
        <v>0</v>
      </c>
      <c r="J1633" s="3">
        <v>176</v>
      </c>
      <c r="K1633" s="3">
        <v>215</v>
      </c>
      <c r="L1633" s="3">
        <v>49</v>
      </c>
      <c r="M1633" s="3">
        <v>0</v>
      </c>
      <c r="N1633" s="3">
        <v>40</v>
      </c>
      <c r="O1633" s="3">
        <v>0</v>
      </c>
      <c r="P1633" s="3">
        <v>0</v>
      </c>
      <c r="Q1633" s="3">
        <v>0</v>
      </c>
      <c r="R1633" s="3">
        <v>0</v>
      </c>
      <c r="S1633" s="3">
        <v>25</v>
      </c>
      <c r="T1633" s="3">
        <v>1419</v>
      </c>
      <c r="U1633" s="3">
        <v>0</v>
      </c>
      <c r="V1633" s="3">
        <v>54</v>
      </c>
      <c r="W1633" s="3">
        <v>72</v>
      </c>
      <c r="X1633" s="3">
        <v>720</v>
      </c>
      <c r="Y1633" s="3">
        <v>0</v>
      </c>
      <c r="Z1633" s="3">
        <v>0</v>
      </c>
      <c r="AA1633" s="3">
        <v>110</v>
      </c>
      <c r="AB1633" s="3">
        <v>0</v>
      </c>
      <c r="AC1633" s="3">
        <v>0</v>
      </c>
      <c r="AD1633" s="3">
        <v>0</v>
      </c>
      <c r="AE1633" s="3">
        <v>0</v>
      </c>
      <c r="AF1633" s="33">
        <f t="shared" si="25"/>
        <v>3644</v>
      </c>
    </row>
    <row r="1634" spans="1:32" ht="13.5" thickBot="1" x14ac:dyDescent="0.25">
      <c r="A1634" s="6" t="s">
        <v>73</v>
      </c>
      <c r="B1634" s="25" t="s">
        <v>38</v>
      </c>
      <c r="C1634" s="3">
        <v>2003</v>
      </c>
      <c r="D1634" s="3">
        <v>0</v>
      </c>
      <c r="E1634" s="3">
        <v>0</v>
      </c>
      <c r="F1634" s="3">
        <v>0</v>
      </c>
      <c r="G1634" s="3">
        <v>2626</v>
      </c>
      <c r="H1634" s="3">
        <v>0</v>
      </c>
      <c r="I1634" s="3">
        <v>0</v>
      </c>
      <c r="J1634" s="3">
        <v>654</v>
      </c>
      <c r="K1634" s="3">
        <v>741</v>
      </c>
      <c r="L1634" s="3">
        <v>215</v>
      </c>
      <c r="M1634" s="3">
        <v>0</v>
      </c>
      <c r="N1634" s="3">
        <v>454</v>
      </c>
      <c r="O1634" s="3">
        <v>0</v>
      </c>
      <c r="P1634" s="3">
        <v>0</v>
      </c>
      <c r="Q1634" s="3">
        <v>0</v>
      </c>
      <c r="R1634" s="3">
        <v>3</v>
      </c>
      <c r="S1634" s="3">
        <v>304</v>
      </c>
      <c r="T1634" s="3">
        <v>1495</v>
      </c>
      <c r="U1634" s="3">
        <v>0</v>
      </c>
      <c r="V1634" s="3">
        <v>8</v>
      </c>
      <c r="W1634" s="3">
        <v>321</v>
      </c>
      <c r="X1634" s="3">
        <v>433</v>
      </c>
      <c r="Y1634" s="3">
        <v>0</v>
      </c>
      <c r="Z1634" s="3">
        <v>0</v>
      </c>
      <c r="AA1634" s="3">
        <v>141</v>
      </c>
      <c r="AB1634" s="3">
        <v>0</v>
      </c>
      <c r="AC1634" s="3">
        <v>0</v>
      </c>
      <c r="AD1634" s="3">
        <v>66</v>
      </c>
      <c r="AE1634" s="3">
        <v>0</v>
      </c>
      <c r="AF1634" s="33">
        <f t="shared" si="25"/>
        <v>7461</v>
      </c>
    </row>
    <row r="1635" spans="1:32" ht="13.5" thickBot="1" x14ac:dyDescent="0.25">
      <c r="A1635" s="6" t="s">
        <v>73</v>
      </c>
      <c r="B1635" s="25" t="s">
        <v>39</v>
      </c>
      <c r="C1635" s="3">
        <v>2003</v>
      </c>
      <c r="D1635" s="3">
        <v>0</v>
      </c>
      <c r="E1635" s="3">
        <v>0</v>
      </c>
      <c r="F1635" s="3">
        <v>0</v>
      </c>
      <c r="G1635" s="3">
        <v>496</v>
      </c>
      <c r="H1635" s="3">
        <v>0</v>
      </c>
      <c r="I1635" s="3">
        <v>0</v>
      </c>
      <c r="J1635" s="3">
        <v>125</v>
      </c>
      <c r="K1635" s="3">
        <v>0</v>
      </c>
      <c r="L1635" s="3">
        <v>651</v>
      </c>
      <c r="M1635" s="3">
        <v>0</v>
      </c>
      <c r="N1635" s="3">
        <v>3346</v>
      </c>
      <c r="O1635" s="3">
        <v>0</v>
      </c>
      <c r="P1635" s="3">
        <v>0</v>
      </c>
      <c r="Q1635" s="3">
        <v>0</v>
      </c>
      <c r="R1635" s="3">
        <v>0</v>
      </c>
      <c r="S1635" s="3">
        <v>639</v>
      </c>
      <c r="T1635" s="3">
        <v>56413</v>
      </c>
      <c r="U1635" s="3">
        <v>0</v>
      </c>
      <c r="V1635" s="3">
        <v>544</v>
      </c>
      <c r="W1635" s="3">
        <v>46</v>
      </c>
      <c r="X1635" s="3">
        <v>5712</v>
      </c>
      <c r="Y1635" s="3">
        <v>0</v>
      </c>
      <c r="Z1635" s="3">
        <v>0</v>
      </c>
      <c r="AA1635" s="3">
        <v>219</v>
      </c>
      <c r="AB1635" s="3">
        <v>0</v>
      </c>
      <c r="AC1635" s="3">
        <v>36721</v>
      </c>
      <c r="AD1635" s="3">
        <v>4</v>
      </c>
      <c r="AE1635" s="3">
        <v>0</v>
      </c>
      <c r="AF1635" s="33">
        <f t="shared" si="25"/>
        <v>104916</v>
      </c>
    </row>
    <row r="1636" spans="1:32" ht="13.5" thickBot="1" x14ac:dyDescent="0.25">
      <c r="A1636" s="6" t="s">
        <v>73</v>
      </c>
      <c r="B1636" s="25" t="s">
        <v>40</v>
      </c>
      <c r="C1636" s="3">
        <v>2003</v>
      </c>
      <c r="D1636" s="3">
        <v>0</v>
      </c>
      <c r="E1636" s="3">
        <v>0</v>
      </c>
      <c r="F1636" s="3">
        <v>0</v>
      </c>
      <c r="G1636" s="3">
        <v>16304</v>
      </c>
      <c r="H1636" s="3">
        <v>437</v>
      </c>
      <c r="I1636" s="3">
        <v>0</v>
      </c>
      <c r="J1636" s="3">
        <v>4218</v>
      </c>
      <c r="K1636" s="3">
        <v>2364</v>
      </c>
      <c r="L1636" s="3">
        <v>26534</v>
      </c>
      <c r="M1636" s="3">
        <v>0</v>
      </c>
      <c r="N1636" s="3">
        <v>36303</v>
      </c>
      <c r="O1636" s="3">
        <v>0</v>
      </c>
      <c r="P1636" s="3">
        <v>0</v>
      </c>
      <c r="Q1636" s="3">
        <v>0</v>
      </c>
      <c r="R1636" s="3">
        <v>85</v>
      </c>
      <c r="S1636" s="3">
        <v>12223</v>
      </c>
      <c r="T1636" s="3">
        <v>95844</v>
      </c>
      <c r="U1636" s="3">
        <v>0</v>
      </c>
      <c r="V1636" s="3">
        <v>14319</v>
      </c>
      <c r="W1636" s="3">
        <v>1258</v>
      </c>
      <c r="X1636" s="3">
        <v>98999</v>
      </c>
      <c r="Y1636" s="3">
        <v>0</v>
      </c>
      <c r="Z1636" s="3">
        <v>0</v>
      </c>
      <c r="AA1636" s="3">
        <v>6275</v>
      </c>
      <c r="AB1636" s="3">
        <v>0</v>
      </c>
      <c r="AC1636" s="3">
        <v>0</v>
      </c>
      <c r="AD1636" s="3">
        <v>2494</v>
      </c>
      <c r="AE1636" s="3">
        <v>0</v>
      </c>
      <c r="AF1636" s="33">
        <f t="shared" si="25"/>
        <v>317657</v>
      </c>
    </row>
    <row r="1637" spans="1:32" ht="13.5" thickBot="1" x14ac:dyDescent="0.25">
      <c r="A1637" s="6" t="s">
        <v>73</v>
      </c>
      <c r="B1637" s="25" t="s">
        <v>41</v>
      </c>
      <c r="C1637" s="3">
        <v>2003</v>
      </c>
      <c r="D1637" s="3">
        <v>0</v>
      </c>
      <c r="E1637" s="3">
        <v>0</v>
      </c>
      <c r="F1637" s="3">
        <v>0</v>
      </c>
      <c r="G1637" s="3">
        <v>7874</v>
      </c>
      <c r="H1637" s="3">
        <v>140</v>
      </c>
      <c r="I1637" s="3">
        <v>0</v>
      </c>
      <c r="J1637" s="3">
        <v>11697</v>
      </c>
      <c r="K1637" s="3">
        <v>0</v>
      </c>
      <c r="L1637" s="3">
        <v>15956</v>
      </c>
      <c r="M1637" s="3">
        <v>0</v>
      </c>
      <c r="N1637" s="3">
        <v>31592</v>
      </c>
      <c r="O1637" s="3">
        <v>0</v>
      </c>
      <c r="P1637" s="3">
        <v>0</v>
      </c>
      <c r="Q1637" s="3">
        <v>0</v>
      </c>
      <c r="R1637" s="3">
        <v>0</v>
      </c>
      <c r="S1637" s="3">
        <v>6494</v>
      </c>
      <c r="T1637" s="3">
        <v>71368</v>
      </c>
      <c r="U1637" s="3">
        <v>0</v>
      </c>
      <c r="V1637" s="3">
        <v>33760</v>
      </c>
      <c r="W1637" s="3">
        <v>0</v>
      </c>
      <c r="X1637" s="3">
        <v>104781</v>
      </c>
      <c r="Y1637" s="3">
        <v>0</v>
      </c>
      <c r="Z1637" s="3">
        <v>0</v>
      </c>
      <c r="AA1637" s="3">
        <v>9319</v>
      </c>
      <c r="AB1637" s="3">
        <v>0</v>
      </c>
      <c r="AC1637" s="3">
        <v>0</v>
      </c>
      <c r="AD1637" s="3">
        <v>359</v>
      </c>
      <c r="AE1637" s="3">
        <v>0</v>
      </c>
      <c r="AF1637" s="33">
        <f t="shared" si="25"/>
        <v>293340</v>
      </c>
    </row>
    <row r="1638" spans="1:32" ht="13.5" thickBot="1" x14ac:dyDescent="0.25">
      <c r="A1638" s="6" t="s">
        <v>73</v>
      </c>
      <c r="B1638" s="25" t="s">
        <v>42</v>
      </c>
      <c r="C1638" s="3">
        <v>2003</v>
      </c>
      <c r="D1638" s="3">
        <v>0</v>
      </c>
      <c r="E1638" s="3">
        <v>0</v>
      </c>
      <c r="F1638" s="3">
        <v>0</v>
      </c>
      <c r="G1638" s="3">
        <v>147</v>
      </c>
      <c r="H1638" s="3">
        <v>0</v>
      </c>
      <c r="I1638" s="3">
        <v>0</v>
      </c>
      <c r="J1638" s="3">
        <v>12</v>
      </c>
      <c r="K1638" s="3">
        <v>52</v>
      </c>
      <c r="L1638" s="3">
        <v>6</v>
      </c>
      <c r="M1638" s="3">
        <v>0</v>
      </c>
      <c r="N1638" s="3">
        <v>3</v>
      </c>
      <c r="O1638" s="3">
        <v>0</v>
      </c>
      <c r="P1638" s="3">
        <v>0</v>
      </c>
      <c r="Q1638" s="3">
        <v>0</v>
      </c>
      <c r="R1638" s="3">
        <v>0</v>
      </c>
      <c r="S1638" s="3">
        <v>57</v>
      </c>
      <c r="T1638" s="3">
        <v>177</v>
      </c>
      <c r="U1638" s="3">
        <v>0</v>
      </c>
      <c r="V1638" s="3">
        <v>28</v>
      </c>
      <c r="W1638" s="3">
        <v>0</v>
      </c>
      <c r="X1638" s="3">
        <v>69</v>
      </c>
      <c r="Y1638" s="3">
        <v>0</v>
      </c>
      <c r="Z1638" s="3">
        <v>0</v>
      </c>
      <c r="AA1638" s="3">
        <v>94</v>
      </c>
      <c r="AB1638" s="3">
        <v>0</v>
      </c>
      <c r="AC1638" s="3">
        <v>0</v>
      </c>
      <c r="AD1638" s="3">
        <v>2</v>
      </c>
      <c r="AE1638" s="3">
        <v>0</v>
      </c>
      <c r="AF1638" s="33">
        <f t="shared" si="25"/>
        <v>647</v>
      </c>
    </row>
    <row r="1639" spans="1:32" ht="13.5" thickBot="1" x14ac:dyDescent="0.25">
      <c r="A1639" s="6" t="s">
        <v>73</v>
      </c>
      <c r="B1639" s="25" t="s">
        <v>43</v>
      </c>
      <c r="C1639" s="3">
        <v>2003</v>
      </c>
      <c r="D1639" s="3">
        <v>0</v>
      </c>
      <c r="E1639" s="3">
        <v>0</v>
      </c>
      <c r="F1639" s="3">
        <v>0</v>
      </c>
      <c r="G1639" s="3">
        <v>1226</v>
      </c>
      <c r="H1639" s="3">
        <v>70</v>
      </c>
      <c r="I1639" s="3">
        <v>0</v>
      </c>
      <c r="J1639" s="3">
        <v>418</v>
      </c>
      <c r="K1639" s="3">
        <v>476</v>
      </c>
      <c r="L1639" s="3">
        <v>42</v>
      </c>
      <c r="M1639" s="3">
        <v>0</v>
      </c>
      <c r="N1639" s="3">
        <v>362</v>
      </c>
      <c r="O1639" s="3">
        <v>0</v>
      </c>
      <c r="P1639" s="3">
        <v>0</v>
      </c>
      <c r="Q1639" s="3">
        <v>0</v>
      </c>
      <c r="R1639" s="3">
        <v>0</v>
      </c>
      <c r="S1639" s="3">
        <v>292</v>
      </c>
      <c r="T1639" s="3">
        <v>2471</v>
      </c>
      <c r="U1639" s="3">
        <v>0</v>
      </c>
      <c r="V1639" s="3">
        <v>0</v>
      </c>
      <c r="W1639" s="3">
        <v>133</v>
      </c>
      <c r="X1639" s="3">
        <v>431</v>
      </c>
      <c r="Y1639" s="3">
        <v>0</v>
      </c>
      <c r="Z1639" s="3">
        <v>0</v>
      </c>
      <c r="AA1639" s="3">
        <v>166</v>
      </c>
      <c r="AB1639" s="3">
        <v>0</v>
      </c>
      <c r="AC1639" s="3">
        <v>0</v>
      </c>
      <c r="AD1639" s="3">
        <v>26</v>
      </c>
      <c r="AE1639" s="3">
        <v>0</v>
      </c>
      <c r="AF1639" s="33">
        <f t="shared" si="25"/>
        <v>6113</v>
      </c>
    </row>
    <row r="1640" spans="1:32" ht="13.5" thickBot="1" x14ac:dyDescent="0.25">
      <c r="A1640" s="6" t="s">
        <v>74</v>
      </c>
      <c r="B1640" s="25" t="s">
        <v>44</v>
      </c>
      <c r="C1640" s="3">
        <v>2003</v>
      </c>
      <c r="D1640" s="3">
        <v>0</v>
      </c>
      <c r="E1640" s="3">
        <v>0</v>
      </c>
      <c r="F1640" s="3">
        <v>0</v>
      </c>
      <c r="G1640" s="3">
        <v>839</v>
      </c>
      <c r="H1640" s="3">
        <v>460</v>
      </c>
      <c r="I1640" s="3">
        <v>0</v>
      </c>
      <c r="J1640" s="3">
        <v>103</v>
      </c>
      <c r="K1640" s="3">
        <v>0</v>
      </c>
      <c r="L1640" s="3">
        <v>50</v>
      </c>
      <c r="M1640" s="3">
        <v>0</v>
      </c>
      <c r="N1640" s="3">
        <v>6</v>
      </c>
      <c r="O1640" s="3">
        <v>0</v>
      </c>
      <c r="P1640" s="3">
        <v>0</v>
      </c>
      <c r="Q1640" s="3">
        <v>0</v>
      </c>
      <c r="R1640" s="3">
        <v>0</v>
      </c>
      <c r="S1640" s="3">
        <v>25</v>
      </c>
      <c r="T1640" s="3">
        <v>674</v>
      </c>
      <c r="U1640" s="3">
        <v>28</v>
      </c>
      <c r="V1640" s="3">
        <v>97</v>
      </c>
      <c r="W1640" s="3">
        <v>669</v>
      </c>
      <c r="X1640" s="3">
        <v>576</v>
      </c>
      <c r="Y1640" s="3">
        <v>0</v>
      </c>
      <c r="Z1640" s="3">
        <v>0</v>
      </c>
      <c r="AA1640" s="3">
        <v>16</v>
      </c>
      <c r="AB1640" s="3">
        <v>0</v>
      </c>
      <c r="AC1640" s="3">
        <v>0</v>
      </c>
      <c r="AD1640" s="3">
        <v>0</v>
      </c>
      <c r="AE1640" s="3">
        <v>0</v>
      </c>
      <c r="AF1640" s="33">
        <f t="shared" si="25"/>
        <v>3543</v>
      </c>
    </row>
    <row r="1641" spans="1:32" ht="13.5" thickBot="1" x14ac:dyDescent="0.25">
      <c r="A1641" s="6" t="s">
        <v>74</v>
      </c>
      <c r="B1641" s="25" t="s">
        <v>45</v>
      </c>
      <c r="C1641" s="3">
        <v>2003</v>
      </c>
      <c r="D1641" s="3">
        <v>0</v>
      </c>
      <c r="E1641" s="3">
        <v>2</v>
      </c>
      <c r="F1641" s="3">
        <v>0</v>
      </c>
      <c r="G1641" s="3">
        <v>6067</v>
      </c>
      <c r="H1641" s="3">
        <v>1140</v>
      </c>
      <c r="I1641" s="3">
        <v>0</v>
      </c>
      <c r="J1641" s="3">
        <v>326</v>
      </c>
      <c r="K1641" s="3">
        <v>0</v>
      </c>
      <c r="L1641" s="3">
        <v>868</v>
      </c>
      <c r="M1641" s="3">
        <v>0</v>
      </c>
      <c r="N1641" s="3">
        <v>105</v>
      </c>
      <c r="O1641" s="3">
        <v>0</v>
      </c>
      <c r="P1641" s="3">
        <v>0</v>
      </c>
      <c r="Q1641" s="3">
        <v>0</v>
      </c>
      <c r="R1641" s="3">
        <v>0</v>
      </c>
      <c r="S1641" s="3">
        <v>877</v>
      </c>
      <c r="T1641" s="3">
        <v>476</v>
      </c>
      <c r="U1641" s="3">
        <v>133</v>
      </c>
      <c r="V1641" s="3">
        <v>1366</v>
      </c>
      <c r="W1641" s="3">
        <v>2253</v>
      </c>
      <c r="X1641" s="3">
        <v>12525</v>
      </c>
      <c r="Y1641" s="3">
        <v>0</v>
      </c>
      <c r="Z1641" s="3">
        <v>0</v>
      </c>
      <c r="AA1641" s="3">
        <v>81</v>
      </c>
      <c r="AB1641" s="3">
        <v>12</v>
      </c>
      <c r="AC1641" s="3">
        <v>0</v>
      </c>
      <c r="AD1641" s="3">
        <v>0</v>
      </c>
      <c r="AE1641" s="3">
        <v>0</v>
      </c>
      <c r="AF1641" s="33">
        <f t="shared" si="25"/>
        <v>26231</v>
      </c>
    </row>
    <row r="1642" spans="1:32" ht="13.5" thickBot="1" x14ac:dyDescent="0.25">
      <c r="A1642" s="6" t="s">
        <v>74</v>
      </c>
      <c r="B1642" s="25" t="s">
        <v>46</v>
      </c>
      <c r="C1642" s="3">
        <v>2003</v>
      </c>
      <c r="D1642" s="3">
        <v>0</v>
      </c>
      <c r="E1642" s="3">
        <v>0</v>
      </c>
      <c r="F1642" s="3">
        <v>0</v>
      </c>
      <c r="G1642" s="3">
        <v>0</v>
      </c>
      <c r="H1642" s="3">
        <v>68</v>
      </c>
      <c r="I1642" s="3">
        <v>0</v>
      </c>
      <c r="J1642" s="3">
        <v>0</v>
      </c>
      <c r="K1642" s="3">
        <v>0</v>
      </c>
      <c r="L1642" s="3">
        <v>0</v>
      </c>
      <c r="M1642" s="3">
        <v>0</v>
      </c>
      <c r="N1642" s="3">
        <v>0</v>
      </c>
      <c r="O1642" s="3">
        <v>0</v>
      </c>
      <c r="P1642" s="3">
        <v>0</v>
      </c>
      <c r="Q1642" s="3">
        <v>0</v>
      </c>
      <c r="R1642" s="3">
        <v>0</v>
      </c>
      <c r="S1642" s="3">
        <v>0</v>
      </c>
      <c r="T1642" s="3">
        <v>0</v>
      </c>
      <c r="U1642" s="3">
        <v>0</v>
      </c>
      <c r="V1642" s="3">
        <v>0</v>
      </c>
      <c r="W1642" s="3">
        <v>155</v>
      </c>
      <c r="X1642" s="3">
        <v>0</v>
      </c>
      <c r="Y1642" s="3">
        <v>0</v>
      </c>
      <c r="Z1642" s="3">
        <v>0</v>
      </c>
      <c r="AA1642" s="3">
        <v>0</v>
      </c>
      <c r="AB1642" s="3">
        <v>0</v>
      </c>
      <c r="AC1642" s="3">
        <v>0</v>
      </c>
      <c r="AD1642" s="3">
        <v>0</v>
      </c>
      <c r="AE1642" s="3">
        <v>0</v>
      </c>
      <c r="AF1642" s="33">
        <f t="shared" si="25"/>
        <v>223</v>
      </c>
    </row>
    <row r="1643" spans="1:32" ht="13.5" thickBot="1" x14ac:dyDescent="0.25">
      <c r="A1643" s="6" t="s">
        <v>74</v>
      </c>
      <c r="B1643" s="25" t="s">
        <v>47</v>
      </c>
      <c r="C1643" s="3">
        <v>2003</v>
      </c>
      <c r="D1643" s="3">
        <v>0</v>
      </c>
      <c r="E1643" s="3">
        <v>0</v>
      </c>
      <c r="F1643" s="3">
        <v>0</v>
      </c>
      <c r="G1643" s="3">
        <v>4142</v>
      </c>
      <c r="H1643" s="3">
        <v>1501</v>
      </c>
      <c r="I1643" s="3">
        <v>0</v>
      </c>
      <c r="J1643" s="3">
        <v>2224</v>
      </c>
      <c r="K1643" s="3">
        <v>0</v>
      </c>
      <c r="L1643" s="3">
        <v>3140</v>
      </c>
      <c r="M1643" s="3">
        <v>0</v>
      </c>
      <c r="N1643" s="3">
        <v>732</v>
      </c>
      <c r="O1643" s="3">
        <v>0</v>
      </c>
      <c r="P1643" s="3">
        <v>0</v>
      </c>
      <c r="Q1643" s="3">
        <v>0</v>
      </c>
      <c r="R1643" s="3">
        <v>0</v>
      </c>
      <c r="S1643" s="3">
        <v>23</v>
      </c>
      <c r="T1643" s="3">
        <v>208</v>
      </c>
      <c r="U1643" s="3">
        <v>0</v>
      </c>
      <c r="V1643" s="3">
        <v>4256</v>
      </c>
      <c r="W1643" s="3">
        <v>1127</v>
      </c>
      <c r="X1643" s="3">
        <v>5403</v>
      </c>
      <c r="Y1643" s="3">
        <v>0</v>
      </c>
      <c r="Z1643" s="3">
        <v>0</v>
      </c>
      <c r="AA1643" s="3">
        <v>215</v>
      </c>
      <c r="AB1643" s="3">
        <v>47</v>
      </c>
      <c r="AC1643" s="3">
        <v>0</v>
      </c>
      <c r="AD1643" s="3">
        <v>0</v>
      </c>
      <c r="AE1643" s="3">
        <v>0</v>
      </c>
      <c r="AF1643" s="33">
        <f t="shared" si="25"/>
        <v>23018</v>
      </c>
    </row>
    <row r="1644" spans="1:32" ht="13.5" thickBot="1" x14ac:dyDescent="0.25">
      <c r="A1644" s="6" t="s">
        <v>74</v>
      </c>
      <c r="B1644" s="25" t="s">
        <v>48</v>
      </c>
      <c r="C1644" s="3">
        <v>2003</v>
      </c>
      <c r="D1644" s="3">
        <v>0</v>
      </c>
      <c r="E1644" s="3">
        <v>0</v>
      </c>
      <c r="F1644" s="3">
        <v>0</v>
      </c>
      <c r="G1644" s="3">
        <v>1602</v>
      </c>
      <c r="H1644" s="3">
        <v>693</v>
      </c>
      <c r="I1644" s="3">
        <v>0</v>
      </c>
      <c r="J1644" s="3">
        <v>1968</v>
      </c>
      <c r="K1644" s="3">
        <v>0</v>
      </c>
      <c r="L1644" s="3">
        <v>487</v>
      </c>
      <c r="M1644" s="3">
        <v>0</v>
      </c>
      <c r="N1644" s="3">
        <v>711</v>
      </c>
      <c r="O1644" s="3">
        <v>0</v>
      </c>
      <c r="P1644" s="3">
        <v>0</v>
      </c>
      <c r="Q1644" s="3">
        <v>0</v>
      </c>
      <c r="R1644" s="3">
        <v>0</v>
      </c>
      <c r="S1644" s="3">
        <v>415</v>
      </c>
      <c r="T1644" s="3">
        <v>2498</v>
      </c>
      <c r="U1644" s="3">
        <v>0</v>
      </c>
      <c r="V1644" s="3">
        <v>3086</v>
      </c>
      <c r="W1644" s="3">
        <v>0</v>
      </c>
      <c r="X1644" s="3">
        <v>6825</v>
      </c>
      <c r="Y1644" s="3">
        <v>0</v>
      </c>
      <c r="Z1644" s="3">
        <v>0</v>
      </c>
      <c r="AA1644" s="3">
        <v>675</v>
      </c>
      <c r="AB1644" s="3">
        <v>0</v>
      </c>
      <c r="AC1644" s="3">
        <v>0</v>
      </c>
      <c r="AD1644" s="3">
        <v>16</v>
      </c>
      <c r="AE1644" s="3">
        <v>0</v>
      </c>
      <c r="AF1644" s="33">
        <f t="shared" si="25"/>
        <v>18976</v>
      </c>
    </row>
    <row r="1645" spans="1:32" ht="13.5" thickBot="1" x14ac:dyDescent="0.25">
      <c r="A1645" s="6" t="s">
        <v>74</v>
      </c>
      <c r="B1645" s="25" t="s">
        <v>49</v>
      </c>
      <c r="C1645" s="3">
        <v>2003</v>
      </c>
      <c r="D1645" s="3">
        <v>0</v>
      </c>
      <c r="E1645" s="3">
        <v>0</v>
      </c>
      <c r="F1645" s="3">
        <v>0</v>
      </c>
      <c r="G1645" s="3">
        <v>2395</v>
      </c>
      <c r="H1645" s="3">
        <v>1065</v>
      </c>
      <c r="I1645" s="3">
        <v>0</v>
      </c>
      <c r="J1645" s="3">
        <v>137</v>
      </c>
      <c r="K1645" s="3">
        <v>0</v>
      </c>
      <c r="L1645" s="3">
        <v>472</v>
      </c>
      <c r="M1645" s="3">
        <v>0</v>
      </c>
      <c r="N1645" s="3">
        <v>66</v>
      </c>
      <c r="O1645" s="3">
        <v>0</v>
      </c>
      <c r="P1645" s="3">
        <v>0</v>
      </c>
      <c r="Q1645" s="3">
        <v>0</v>
      </c>
      <c r="R1645" s="3">
        <v>0</v>
      </c>
      <c r="S1645" s="3">
        <v>1184</v>
      </c>
      <c r="T1645" s="3">
        <v>2078</v>
      </c>
      <c r="U1645" s="3">
        <v>332596</v>
      </c>
      <c r="V1645" s="3">
        <v>86</v>
      </c>
      <c r="W1645" s="3">
        <v>5713</v>
      </c>
      <c r="X1645" s="3">
        <v>10637</v>
      </c>
      <c r="Y1645" s="3">
        <v>0</v>
      </c>
      <c r="Z1645" s="3">
        <v>0</v>
      </c>
      <c r="AA1645" s="3">
        <v>0</v>
      </c>
      <c r="AB1645" s="3">
        <v>0</v>
      </c>
      <c r="AC1645" s="3">
        <v>0</v>
      </c>
      <c r="AD1645" s="3">
        <v>0</v>
      </c>
      <c r="AE1645" s="3">
        <v>0</v>
      </c>
      <c r="AF1645" s="33">
        <f t="shared" si="25"/>
        <v>356429</v>
      </c>
    </row>
    <row r="1646" spans="1:32" ht="13.5" thickBot="1" x14ac:dyDescent="0.25">
      <c r="A1646" s="6" t="s">
        <v>74</v>
      </c>
      <c r="B1646" s="25" t="s">
        <v>50</v>
      </c>
      <c r="C1646" s="3">
        <v>2003</v>
      </c>
      <c r="D1646" s="3">
        <v>0</v>
      </c>
      <c r="E1646" s="3">
        <v>0</v>
      </c>
      <c r="F1646" s="3">
        <v>0</v>
      </c>
      <c r="G1646" s="3">
        <v>14086</v>
      </c>
      <c r="H1646" s="3">
        <v>2010</v>
      </c>
      <c r="I1646" s="3">
        <v>0</v>
      </c>
      <c r="J1646" s="3">
        <v>3063</v>
      </c>
      <c r="K1646" s="3">
        <v>0</v>
      </c>
      <c r="L1646" s="3">
        <v>1686</v>
      </c>
      <c r="M1646" s="3">
        <v>0</v>
      </c>
      <c r="N1646" s="3">
        <v>290</v>
      </c>
      <c r="O1646" s="3">
        <v>0</v>
      </c>
      <c r="P1646" s="3">
        <v>0</v>
      </c>
      <c r="Q1646" s="3">
        <v>0</v>
      </c>
      <c r="R1646" s="3">
        <v>0</v>
      </c>
      <c r="S1646" s="3">
        <v>271</v>
      </c>
      <c r="T1646" s="3">
        <v>718</v>
      </c>
      <c r="U1646" s="3">
        <v>1278</v>
      </c>
      <c r="V1646" s="3">
        <v>8028</v>
      </c>
      <c r="W1646" s="3">
        <v>2610</v>
      </c>
      <c r="X1646" s="3">
        <v>12596</v>
      </c>
      <c r="Y1646" s="3">
        <v>0</v>
      </c>
      <c r="Z1646" s="3">
        <v>0</v>
      </c>
      <c r="AA1646" s="3">
        <v>1030</v>
      </c>
      <c r="AB1646" s="3">
        <v>61</v>
      </c>
      <c r="AC1646" s="3">
        <v>0</v>
      </c>
      <c r="AD1646" s="3">
        <v>20</v>
      </c>
      <c r="AE1646" s="3">
        <v>0</v>
      </c>
      <c r="AF1646" s="33">
        <f t="shared" si="25"/>
        <v>47747</v>
      </c>
    </row>
    <row r="1647" spans="1:32" ht="13.5" thickBot="1" x14ac:dyDescent="0.25">
      <c r="A1647" s="6" t="s">
        <v>74</v>
      </c>
      <c r="B1647" s="25" t="s">
        <v>51</v>
      </c>
      <c r="C1647" s="3">
        <v>2003</v>
      </c>
      <c r="D1647" s="3">
        <v>0</v>
      </c>
      <c r="E1647" s="3">
        <v>0</v>
      </c>
      <c r="F1647" s="3">
        <v>0</v>
      </c>
      <c r="G1647" s="3">
        <v>11531</v>
      </c>
      <c r="H1647" s="3">
        <v>440</v>
      </c>
      <c r="I1647" s="3">
        <v>0</v>
      </c>
      <c r="J1647" s="3">
        <v>325</v>
      </c>
      <c r="K1647" s="3">
        <v>0</v>
      </c>
      <c r="L1647" s="3">
        <v>2831</v>
      </c>
      <c r="M1647" s="3">
        <v>0</v>
      </c>
      <c r="N1647" s="3">
        <v>587</v>
      </c>
      <c r="O1647" s="3">
        <v>0</v>
      </c>
      <c r="P1647" s="3">
        <v>0</v>
      </c>
      <c r="Q1647" s="3">
        <v>0</v>
      </c>
      <c r="R1647" s="3">
        <v>0</v>
      </c>
      <c r="S1647" s="3">
        <v>181</v>
      </c>
      <c r="T1647" s="3">
        <v>3972</v>
      </c>
      <c r="U1647" s="3">
        <v>1090</v>
      </c>
      <c r="V1647" s="3">
        <v>2371</v>
      </c>
      <c r="W1647" s="3">
        <v>2235</v>
      </c>
      <c r="X1647" s="3">
        <v>5103</v>
      </c>
      <c r="Y1647" s="3">
        <v>0</v>
      </c>
      <c r="Z1647" s="3">
        <v>0</v>
      </c>
      <c r="AA1647" s="3">
        <v>0</v>
      </c>
      <c r="AB1647" s="3">
        <v>0</v>
      </c>
      <c r="AC1647" s="3">
        <v>0</v>
      </c>
      <c r="AD1647" s="3">
        <v>11</v>
      </c>
      <c r="AE1647" s="3">
        <v>0</v>
      </c>
      <c r="AF1647" s="33">
        <f t="shared" si="25"/>
        <v>30677</v>
      </c>
    </row>
    <row r="1648" spans="1:32" ht="13.5" thickBot="1" x14ac:dyDescent="0.25">
      <c r="A1648" s="6" t="s">
        <v>74</v>
      </c>
      <c r="B1648" s="25" t="s">
        <v>52</v>
      </c>
      <c r="C1648" s="3">
        <v>2003</v>
      </c>
      <c r="D1648" s="3">
        <v>0</v>
      </c>
      <c r="E1648" s="3">
        <v>0</v>
      </c>
      <c r="F1648" s="3">
        <v>0</v>
      </c>
      <c r="G1648" s="3">
        <v>1180</v>
      </c>
      <c r="H1648" s="3">
        <v>271</v>
      </c>
      <c r="I1648" s="3">
        <v>0</v>
      </c>
      <c r="J1648" s="3">
        <v>700</v>
      </c>
      <c r="K1648" s="3">
        <v>0</v>
      </c>
      <c r="L1648" s="3">
        <v>2513</v>
      </c>
      <c r="M1648" s="3">
        <v>0</v>
      </c>
      <c r="N1648" s="3">
        <v>691</v>
      </c>
      <c r="O1648" s="3">
        <v>0</v>
      </c>
      <c r="P1648" s="3">
        <v>0</v>
      </c>
      <c r="Q1648" s="3">
        <v>0</v>
      </c>
      <c r="R1648" s="3">
        <v>0</v>
      </c>
      <c r="S1648" s="3">
        <v>1</v>
      </c>
      <c r="T1648" s="3">
        <v>122</v>
      </c>
      <c r="U1648" s="3">
        <v>0</v>
      </c>
      <c r="V1648" s="3">
        <v>2687</v>
      </c>
      <c r="W1648" s="3">
        <v>539</v>
      </c>
      <c r="X1648" s="3">
        <v>2536</v>
      </c>
      <c r="Y1648" s="3">
        <v>0</v>
      </c>
      <c r="Z1648" s="3">
        <v>0</v>
      </c>
      <c r="AA1648" s="3">
        <v>135</v>
      </c>
      <c r="AB1648" s="3">
        <v>0</v>
      </c>
      <c r="AC1648" s="3">
        <v>0</v>
      </c>
      <c r="AD1648" s="3">
        <v>0</v>
      </c>
      <c r="AE1648" s="3">
        <v>0</v>
      </c>
      <c r="AF1648" s="33">
        <f t="shared" si="25"/>
        <v>11375</v>
      </c>
    </row>
    <row r="1649" spans="1:33" ht="13.5" thickBot="1" x14ac:dyDescent="0.25">
      <c r="A1649" s="6" t="s">
        <v>74</v>
      </c>
      <c r="B1649" s="25" t="s">
        <v>53</v>
      </c>
      <c r="C1649" s="3">
        <v>2003</v>
      </c>
      <c r="D1649" s="3">
        <v>0</v>
      </c>
      <c r="E1649" s="3">
        <v>0</v>
      </c>
      <c r="F1649" s="3">
        <v>0</v>
      </c>
      <c r="G1649" s="3">
        <v>1822</v>
      </c>
      <c r="H1649" s="3">
        <v>786</v>
      </c>
      <c r="I1649" s="3">
        <v>0</v>
      </c>
      <c r="J1649" s="3">
        <v>698</v>
      </c>
      <c r="K1649" s="3">
        <v>0</v>
      </c>
      <c r="L1649" s="3">
        <v>514</v>
      </c>
      <c r="M1649" s="3">
        <v>0</v>
      </c>
      <c r="N1649" s="3">
        <v>372</v>
      </c>
      <c r="O1649" s="3">
        <v>0</v>
      </c>
      <c r="P1649" s="3">
        <v>0</v>
      </c>
      <c r="Q1649" s="3">
        <v>0</v>
      </c>
      <c r="R1649" s="3">
        <v>0</v>
      </c>
      <c r="S1649" s="3">
        <v>950</v>
      </c>
      <c r="T1649" s="3">
        <v>3409</v>
      </c>
      <c r="U1649" s="3">
        <v>0</v>
      </c>
      <c r="V1649" s="3">
        <v>1421</v>
      </c>
      <c r="W1649" s="3">
        <v>1573</v>
      </c>
      <c r="X1649" s="3">
        <v>8476</v>
      </c>
      <c r="Y1649" s="3">
        <v>0</v>
      </c>
      <c r="Z1649" s="3">
        <v>0</v>
      </c>
      <c r="AA1649" s="3">
        <v>31</v>
      </c>
      <c r="AB1649" s="3">
        <v>19</v>
      </c>
      <c r="AC1649" s="3">
        <v>0</v>
      </c>
      <c r="AD1649" s="3">
        <v>0</v>
      </c>
      <c r="AE1649" s="3">
        <v>0</v>
      </c>
      <c r="AF1649" s="33">
        <f t="shared" si="25"/>
        <v>20071</v>
      </c>
    </row>
    <row r="1650" spans="1:33" ht="13.5" thickBot="1" x14ac:dyDescent="0.25">
      <c r="A1650" s="6" t="s">
        <v>74</v>
      </c>
      <c r="B1650" s="25" t="s">
        <v>54</v>
      </c>
      <c r="C1650" s="3">
        <v>2003</v>
      </c>
      <c r="D1650" s="3">
        <v>0</v>
      </c>
      <c r="E1650" s="3">
        <v>0</v>
      </c>
      <c r="F1650" s="3">
        <v>0</v>
      </c>
      <c r="G1650" s="3">
        <v>4604</v>
      </c>
      <c r="H1650" s="3">
        <v>1166</v>
      </c>
      <c r="I1650" s="3">
        <v>0</v>
      </c>
      <c r="J1650" s="3">
        <v>341</v>
      </c>
      <c r="K1650" s="3">
        <v>0</v>
      </c>
      <c r="L1650" s="3">
        <v>3568</v>
      </c>
      <c r="M1650" s="3">
        <v>0</v>
      </c>
      <c r="N1650" s="3">
        <v>2104</v>
      </c>
      <c r="O1650" s="3">
        <v>0</v>
      </c>
      <c r="P1650" s="3">
        <v>0</v>
      </c>
      <c r="Q1650" s="3">
        <v>0</v>
      </c>
      <c r="R1650" s="3">
        <v>0</v>
      </c>
      <c r="S1650" s="3">
        <v>477</v>
      </c>
      <c r="T1650" s="3">
        <v>9683</v>
      </c>
      <c r="U1650" s="3">
        <v>115</v>
      </c>
      <c r="V1650" s="3">
        <v>1809</v>
      </c>
      <c r="W1650" s="3">
        <v>1115</v>
      </c>
      <c r="X1650" s="3">
        <v>9327</v>
      </c>
      <c r="Y1650" s="3">
        <v>0</v>
      </c>
      <c r="Z1650" s="3">
        <v>0</v>
      </c>
      <c r="AA1650" s="3">
        <v>127</v>
      </c>
      <c r="AB1650" s="3">
        <v>0</v>
      </c>
      <c r="AC1650" s="3">
        <v>0</v>
      </c>
      <c r="AD1650" s="3">
        <v>0</v>
      </c>
      <c r="AE1650" s="3">
        <v>0</v>
      </c>
      <c r="AF1650" s="33">
        <f t="shared" si="25"/>
        <v>34436</v>
      </c>
    </row>
    <row r="1651" spans="1:33" ht="13.5" thickBot="1" x14ac:dyDescent="0.25">
      <c r="A1651" s="6" t="s">
        <v>74</v>
      </c>
      <c r="B1651" s="25" t="s">
        <v>55</v>
      </c>
      <c r="C1651" s="3">
        <v>2003</v>
      </c>
      <c r="D1651" s="3">
        <v>0</v>
      </c>
      <c r="E1651" s="3">
        <v>0</v>
      </c>
      <c r="F1651" s="3">
        <v>0</v>
      </c>
      <c r="G1651" s="3">
        <v>917</v>
      </c>
      <c r="H1651" s="3">
        <v>1090</v>
      </c>
      <c r="I1651" s="3">
        <v>0</v>
      </c>
      <c r="J1651" s="3">
        <v>539</v>
      </c>
      <c r="K1651" s="3">
        <v>50</v>
      </c>
      <c r="L1651" s="3">
        <v>1480</v>
      </c>
      <c r="M1651" s="3">
        <v>0</v>
      </c>
      <c r="N1651" s="3">
        <v>957</v>
      </c>
      <c r="O1651" s="3">
        <v>0</v>
      </c>
      <c r="P1651" s="3">
        <v>0</v>
      </c>
      <c r="Q1651" s="3">
        <v>0</v>
      </c>
      <c r="R1651" s="3">
        <v>0</v>
      </c>
      <c r="S1651" s="3">
        <v>378</v>
      </c>
      <c r="T1651" s="3">
        <v>3210</v>
      </c>
      <c r="U1651" s="3">
        <v>0</v>
      </c>
      <c r="V1651" s="3">
        <v>1277</v>
      </c>
      <c r="W1651" s="3">
        <v>0</v>
      </c>
      <c r="X1651" s="3">
        <v>11160</v>
      </c>
      <c r="Y1651" s="3">
        <v>0</v>
      </c>
      <c r="Z1651" s="3">
        <v>0</v>
      </c>
      <c r="AA1651" s="3">
        <v>159</v>
      </c>
      <c r="AB1651" s="3">
        <v>0</v>
      </c>
      <c r="AC1651" s="3">
        <v>0</v>
      </c>
      <c r="AD1651" s="3">
        <v>8</v>
      </c>
      <c r="AE1651" s="3">
        <v>0</v>
      </c>
      <c r="AF1651" s="33">
        <v>21225</v>
      </c>
    </row>
    <row r="1652" spans="1:33" ht="13.5" thickBot="1" x14ac:dyDescent="0.25">
      <c r="A1652" s="6" t="s">
        <v>71</v>
      </c>
      <c r="B1652" s="25" t="s">
        <v>56</v>
      </c>
      <c r="C1652" s="3">
        <v>2003</v>
      </c>
      <c r="D1652" s="3">
        <v>0</v>
      </c>
      <c r="E1652" s="3">
        <v>0</v>
      </c>
      <c r="F1652" s="3">
        <v>0</v>
      </c>
      <c r="G1652" s="3">
        <v>0</v>
      </c>
      <c r="H1652" s="3">
        <v>0</v>
      </c>
      <c r="I1652" s="3">
        <v>0</v>
      </c>
      <c r="J1652" s="3">
        <v>0</v>
      </c>
      <c r="K1652" s="3">
        <v>0</v>
      </c>
      <c r="L1652" s="3">
        <v>0</v>
      </c>
      <c r="M1652" s="3">
        <v>0</v>
      </c>
      <c r="N1652" s="3">
        <v>0</v>
      </c>
      <c r="O1652" s="3">
        <v>0</v>
      </c>
      <c r="P1652" s="3">
        <v>1550</v>
      </c>
      <c r="Q1652" s="3">
        <v>1088</v>
      </c>
      <c r="R1652" s="3">
        <v>0</v>
      </c>
      <c r="S1652" s="3">
        <v>0</v>
      </c>
      <c r="T1652" s="3">
        <v>0</v>
      </c>
      <c r="U1652" s="3">
        <v>0</v>
      </c>
      <c r="V1652" s="3">
        <v>0</v>
      </c>
      <c r="W1652" s="3">
        <v>2036</v>
      </c>
      <c r="X1652" s="3">
        <v>0</v>
      </c>
      <c r="Y1652" s="3">
        <v>0</v>
      </c>
      <c r="Z1652" s="3">
        <v>0</v>
      </c>
      <c r="AA1652" s="3">
        <v>0</v>
      </c>
      <c r="AB1652" s="3">
        <v>0</v>
      </c>
      <c r="AC1652" s="3">
        <v>0</v>
      </c>
      <c r="AD1652" s="3">
        <v>0</v>
      </c>
      <c r="AE1652" s="3">
        <v>679</v>
      </c>
      <c r="AF1652" s="33">
        <f t="shared" si="25"/>
        <v>5353</v>
      </c>
    </row>
    <row r="1653" spans="1:33" ht="13.5" thickBot="1" x14ac:dyDescent="0.25">
      <c r="A1653" s="6" t="s">
        <v>71</v>
      </c>
      <c r="B1653" s="25" t="s">
        <v>57</v>
      </c>
      <c r="C1653" s="3">
        <v>2003</v>
      </c>
      <c r="D1653" s="3">
        <v>0</v>
      </c>
      <c r="E1653" s="3">
        <v>25</v>
      </c>
      <c r="F1653" s="3">
        <v>31</v>
      </c>
      <c r="G1653" s="3">
        <v>3</v>
      </c>
      <c r="H1653" s="3">
        <v>267</v>
      </c>
      <c r="I1653" s="3">
        <v>0</v>
      </c>
      <c r="J1653" s="3">
        <v>635</v>
      </c>
      <c r="K1653" s="3">
        <v>0</v>
      </c>
      <c r="L1653" s="3">
        <v>312</v>
      </c>
      <c r="M1653" s="3">
        <v>0</v>
      </c>
      <c r="N1653" s="3">
        <v>0</v>
      </c>
      <c r="O1653" s="3">
        <v>0</v>
      </c>
      <c r="P1653" s="3">
        <v>0</v>
      </c>
      <c r="Q1653" s="3">
        <v>0</v>
      </c>
      <c r="R1653" s="3">
        <v>0</v>
      </c>
      <c r="S1653" s="3">
        <v>0</v>
      </c>
      <c r="T1653" s="3">
        <v>0</v>
      </c>
      <c r="U1653" s="3">
        <v>0</v>
      </c>
      <c r="V1653" s="3">
        <v>0</v>
      </c>
      <c r="W1653" s="3">
        <v>0</v>
      </c>
      <c r="X1653" s="3">
        <v>23</v>
      </c>
      <c r="Y1653" s="3">
        <v>0</v>
      </c>
      <c r="Z1653" s="3">
        <v>0</v>
      </c>
      <c r="AA1653" s="3">
        <v>97</v>
      </c>
      <c r="AB1653" s="3">
        <v>0</v>
      </c>
      <c r="AC1653" s="3">
        <v>0</v>
      </c>
      <c r="AD1653" s="3">
        <v>0</v>
      </c>
      <c r="AE1653" s="3">
        <v>0</v>
      </c>
      <c r="AF1653" s="33">
        <f t="shared" si="25"/>
        <v>1393</v>
      </c>
    </row>
    <row r="1654" spans="1:33" ht="13.5" thickBot="1" x14ac:dyDescent="0.25">
      <c r="A1654" s="6" t="s">
        <v>71</v>
      </c>
      <c r="B1654" s="25" t="s">
        <v>58</v>
      </c>
      <c r="C1654" s="3">
        <v>2003</v>
      </c>
      <c r="D1654" s="3">
        <v>0</v>
      </c>
      <c r="E1654" s="3">
        <v>1</v>
      </c>
      <c r="F1654" s="3">
        <v>0</v>
      </c>
      <c r="G1654" s="3">
        <v>275</v>
      </c>
      <c r="H1654" s="3">
        <v>429</v>
      </c>
      <c r="I1654" s="3">
        <v>0</v>
      </c>
      <c r="J1654" s="3">
        <v>636</v>
      </c>
      <c r="K1654" s="3">
        <v>0</v>
      </c>
      <c r="L1654" s="3">
        <v>326</v>
      </c>
      <c r="M1654" s="3">
        <v>0</v>
      </c>
      <c r="N1654" s="3">
        <v>0</v>
      </c>
      <c r="O1654" s="3">
        <v>0</v>
      </c>
      <c r="P1654" s="3">
        <v>0</v>
      </c>
      <c r="Q1654" s="3">
        <v>0</v>
      </c>
      <c r="R1654" s="3">
        <v>0</v>
      </c>
      <c r="S1654" s="3">
        <v>11</v>
      </c>
      <c r="T1654" s="3">
        <v>2869</v>
      </c>
      <c r="U1654" s="3">
        <v>0</v>
      </c>
      <c r="V1654" s="3">
        <v>1987</v>
      </c>
      <c r="W1654" s="3">
        <v>0</v>
      </c>
      <c r="X1654" s="3">
        <v>1352</v>
      </c>
      <c r="Y1654" s="3">
        <v>0</v>
      </c>
      <c r="Z1654" s="3">
        <v>0</v>
      </c>
      <c r="AA1654" s="3">
        <v>1028</v>
      </c>
      <c r="AB1654" s="3">
        <v>0</v>
      </c>
      <c r="AC1654" s="3">
        <v>0</v>
      </c>
      <c r="AD1654" s="3">
        <v>1</v>
      </c>
      <c r="AE1654" s="3">
        <v>0</v>
      </c>
      <c r="AF1654" s="33">
        <f t="shared" si="25"/>
        <v>8915</v>
      </c>
    </row>
    <row r="1655" spans="1:33" ht="13.5" thickBot="1" x14ac:dyDescent="0.25">
      <c r="A1655" s="6" t="s">
        <v>71</v>
      </c>
      <c r="B1655" s="25" t="s">
        <v>59</v>
      </c>
      <c r="C1655" s="3">
        <v>2003</v>
      </c>
      <c r="D1655" s="3">
        <v>0</v>
      </c>
      <c r="E1655" s="3">
        <v>159</v>
      </c>
      <c r="F1655" s="3">
        <v>0</v>
      </c>
      <c r="G1655" s="3">
        <v>896</v>
      </c>
      <c r="H1655" s="3">
        <v>766</v>
      </c>
      <c r="I1655" s="3">
        <v>0</v>
      </c>
      <c r="J1655" s="3">
        <v>45912</v>
      </c>
      <c r="K1655" s="3">
        <v>0</v>
      </c>
      <c r="L1655" s="3">
        <v>0</v>
      </c>
      <c r="M1655" s="3">
        <v>0</v>
      </c>
      <c r="N1655" s="3">
        <v>997</v>
      </c>
      <c r="O1655" s="3">
        <v>0</v>
      </c>
      <c r="P1655" s="3">
        <v>0</v>
      </c>
      <c r="Q1655" s="3">
        <v>0</v>
      </c>
      <c r="R1655" s="3">
        <v>0</v>
      </c>
      <c r="S1655" s="3">
        <v>0</v>
      </c>
      <c r="T1655" s="3">
        <v>87</v>
      </c>
      <c r="U1655" s="3">
        <v>0</v>
      </c>
      <c r="V1655" s="3">
        <v>0</v>
      </c>
      <c r="W1655" s="3">
        <v>0</v>
      </c>
      <c r="X1655" s="3">
        <v>2153</v>
      </c>
      <c r="Y1655" s="3">
        <v>0</v>
      </c>
      <c r="Z1655" s="3">
        <v>0</v>
      </c>
      <c r="AA1655" s="3">
        <v>896</v>
      </c>
      <c r="AB1655" s="3">
        <v>0</v>
      </c>
      <c r="AC1655" s="3">
        <v>0</v>
      </c>
      <c r="AD1655" s="3">
        <v>0</v>
      </c>
      <c r="AE1655" s="3">
        <v>0</v>
      </c>
      <c r="AF1655" s="33">
        <f t="shared" si="25"/>
        <v>51866</v>
      </c>
    </row>
    <row r="1656" spans="1:33" ht="13.5" thickBot="1" x14ac:dyDescent="0.25">
      <c r="A1656" s="6" t="s">
        <v>71</v>
      </c>
      <c r="B1656" s="25" t="s">
        <v>60</v>
      </c>
      <c r="C1656" s="3">
        <v>2003</v>
      </c>
      <c r="D1656" s="3">
        <v>0</v>
      </c>
      <c r="E1656" s="3">
        <v>297</v>
      </c>
      <c r="F1656" s="3">
        <v>0</v>
      </c>
      <c r="G1656" s="3">
        <v>3637</v>
      </c>
      <c r="H1656" s="3">
        <v>1398</v>
      </c>
      <c r="I1656" s="3">
        <v>0</v>
      </c>
      <c r="J1656" s="3">
        <v>4874</v>
      </c>
      <c r="K1656" s="3">
        <v>0</v>
      </c>
      <c r="L1656" s="3">
        <v>0</v>
      </c>
      <c r="M1656" s="3">
        <v>0</v>
      </c>
      <c r="N1656" s="3">
        <v>2980</v>
      </c>
      <c r="O1656" s="3">
        <v>0</v>
      </c>
      <c r="P1656" s="3">
        <v>0</v>
      </c>
      <c r="Q1656" s="3">
        <v>0</v>
      </c>
      <c r="R1656" s="3">
        <v>688</v>
      </c>
      <c r="S1656" s="3">
        <v>613</v>
      </c>
      <c r="T1656" s="3">
        <v>8312</v>
      </c>
      <c r="U1656" s="3">
        <v>0</v>
      </c>
      <c r="V1656" s="3">
        <v>0</v>
      </c>
      <c r="W1656" s="3">
        <v>88</v>
      </c>
      <c r="X1656" s="3">
        <v>1347</v>
      </c>
      <c r="Y1656" s="3">
        <v>0</v>
      </c>
      <c r="Z1656" s="3">
        <v>0</v>
      </c>
      <c r="AA1656" s="3">
        <v>1096</v>
      </c>
      <c r="AB1656" s="3">
        <v>36</v>
      </c>
      <c r="AC1656" s="3">
        <v>0</v>
      </c>
      <c r="AD1656" s="3">
        <v>140</v>
      </c>
      <c r="AE1656" s="3">
        <v>0</v>
      </c>
      <c r="AF1656" s="33">
        <f t="shared" si="25"/>
        <v>25506</v>
      </c>
    </row>
    <row r="1657" spans="1:33" ht="13.5" thickBot="1" x14ac:dyDescent="0.25">
      <c r="A1657" s="6" t="s">
        <v>71</v>
      </c>
      <c r="B1657" s="25" t="s">
        <v>61</v>
      </c>
      <c r="C1657" s="3">
        <v>2003</v>
      </c>
      <c r="D1657" s="3">
        <v>0</v>
      </c>
      <c r="E1657" s="3">
        <v>1788</v>
      </c>
      <c r="F1657" s="3">
        <v>0</v>
      </c>
      <c r="G1657" s="3">
        <v>9361</v>
      </c>
      <c r="H1657" s="3">
        <v>1783</v>
      </c>
      <c r="I1657" s="3">
        <v>347</v>
      </c>
      <c r="J1657" s="3">
        <v>12286</v>
      </c>
      <c r="K1657" s="3">
        <v>8</v>
      </c>
      <c r="L1657" s="3">
        <v>2056</v>
      </c>
      <c r="M1657" s="3">
        <v>0</v>
      </c>
      <c r="N1657" s="3">
        <v>0</v>
      </c>
      <c r="O1657" s="3">
        <v>0</v>
      </c>
      <c r="P1657" s="3">
        <v>0</v>
      </c>
      <c r="Q1657" s="3">
        <v>0</v>
      </c>
      <c r="R1657" s="3">
        <v>1062</v>
      </c>
      <c r="S1657" s="3">
        <v>808</v>
      </c>
      <c r="T1657" s="3">
        <v>11915</v>
      </c>
      <c r="U1657" s="3">
        <v>0</v>
      </c>
      <c r="V1657" s="3">
        <v>0</v>
      </c>
      <c r="W1657" s="3">
        <v>80</v>
      </c>
      <c r="X1657" s="3">
        <v>5936</v>
      </c>
      <c r="Y1657" s="3">
        <v>0</v>
      </c>
      <c r="Z1657" s="3">
        <v>0</v>
      </c>
      <c r="AA1657" s="3">
        <v>2996</v>
      </c>
      <c r="AB1657" s="3">
        <v>0</v>
      </c>
      <c r="AC1657" s="3">
        <v>0</v>
      </c>
      <c r="AD1657" s="3">
        <v>321</v>
      </c>
      <c r="AE1657" s="3">
        <v>10</v>
      </c>
      <c r="AF1657" s="33">
        <f t="shared" si="25"/>
        <v>50757</v>
      </c>
    </row>
    <row r="1658" spans="1:33" ht="13.5" thickBot="1" x14ac:dyDescent="0.25">
      <c r="A1658" s="6" t="s">
        <v>71</v>
      </c>
      <c r="B1658" s="25" t="s">
        <v>62</v>
      </c>
      <c r="C1658" s="3">
        <v>2003</v>
      </c>
      <c r="D1658" s="3">
        <v>0</v>
      </c>
      <c r="E1658" s="3">
        <v>256</v>
      </c>
      <c r="F1658" s="3">
        <v>19</v>
      </c>
      <c r="G1658" s="3">
        <v>666</v>
      </c>
      <c r="H1658" s="3">
        <v>2744</v>
      </c>
      <c r="I1658" s="3">
        <v>0</v>
      </c>
      <c r="J1658" s="3">
        <v>2726</v>
      </c>
      <c r="K1658" s="3">
        <v>0</v>
      </c>
      <c r="L1658" s="3">
        <v>967</v>
      </c>
      <c r="M1658" s="3">
        <v>414</v>
      </c>
      <c r="N1658" s="3">
        <v>9</v>
      </c>
      <c r="O1658" s="3">
        <v>0</v>
      </c>
      <c r="P1658" s="3">
        <v>0</v>
      </c>
      <c r="Q1658" s="3">
        <v>0</v>
      </c>
      <c r="R1658" s="3">
        <v>0</v>
      </c>
      <c r="S1658" s="3">
        <v>29</v>
      </c>
      <c r="T1658" s="3">
        <v>546</v>
      </c>
      <c r="U1658" s="3">
        <v>0</v>
      </c>
      <c r="V1658" s="3">
        <v>0</v>
      </c>
      <c r="W1658" s="3">
        <v>5</v>
      </c>
      <c r="X1658" s="3">
        <v>110</v>
      </c>
      <c r="Y1658" s="3">
        <v>0</v>
      </c>
      <c r="Z1658" s="3">
        <v>0</v>
      </c>
      <c r="AA1658" s="3">
        <v>184</v>
      </c>
      <c r="AB1658" s="3">
        <v>0</v>
      </c>
      <c r="AC1658" s="3">
        <v>0</v>
      </c>
      <c r="AD1658" s="3">
        <v>0</v>
      </c>
      <c r="AE1658" s="3">
        <v>0</v>
      </c>
      <c r="AF1658" s="33">
        <f t="shared" si="25"/>
        <v>8675</v>
      </c>
    </row>
    <row r="1659" spans="1:33" ht="13.5" thickBot="1" x14ac:dyDescent="0.25">
      <c r="A1659" s="6" t="s">
        <v>71</v>
      </c>
      <c r="B1659" s="25" t="s">
        <v>63</v>
      </c>
      <c r="C1659" s="3">
        <v>2003</v>
      </c>
      <c r="D1659" s="3">
        <v>0</v>
      </c>
      <c r="E1659" s="3">
        <v>163</v>
      </c>
      <c r="F1659" s="3">
        <v>119</v>
      </c>
      <c r="G1659" s="3">
        <v>121</v>
      </c>
      <c r="H1659" s="3">
        <v>857</v>
      </c>
      <c r="I1659" s="3">
        <v>0</v>
      </c>
      <c r="J1659" s="3">
        <v>3575</v>
      </c>
      <c r="K1659" s="3">
        <v>0</v>
      </c>
      <c r="L1659" s="3">
        <v>1578</v>
      </c>
      <c r="M1659" s="3">
        <v>97</v>
      </c>
      <c r="N1659" s="3">
        <v>98</v>
      </c>
      <c r="O1659" s="3">
        <v>43</v>
      </c>
      <c r="P1659" s="3">
        <v>0</v>
      </c>
      <c r="Q1659" s="3">
        <v>0</v>
      </c>
      <c r="R1659" s="3">
        <v>0</v>
      </c>
      <c r="S1659" s="3">
        <v>0</v>
      </c>
      <c r="T1659" s="3">
        <v>143</v>
      </c>
      <c r="U1659" s="3">
        <v>0</v>
      </c>
      <c r="V1659" s="3">
        <v>0</v>
      </c>
      <c r="W1659" s="3">
        <v>0</v>
      </c>
      <c r="X1659" s="3">
        <v>157</v>
      </c>
      <c r="Y1659" s="3">
        <v>1</v>
      </c>
      <c r="Z1659" s="3">
        <v>46</v>
      </c>
      <c r="AA1659" s="3">
        <v>265</v>
      </c>
      <c r="AB1659" s="3">
        <v>23</v>
      </c>
      <c r="AC1659" s="3">
        <v>0</v>
      </c>
      <c r="AD1659" s="3">
        <v>0</v>
      </c>
      <c r="AE1659" s="3">
        <v>0</v>
      </c>
      <c r="AF1659" s="33">
        <f t="shared" si="25"/>
        <v>7286</v>
      </c>
    </row>
    <row r="1660" spans="1:33" ht="13.5" thickBot="1" x14ac:dyDescent="0.25">
      <c r="A1660" s="6" t="s">
        <v>71</v>
      </c>
      <c r="B1660" s="25" t="s">
        <v>64</v>
      </c>
      <c r="C1660" s="3">
        <v>2003</v>
      </c>
      <c r="D1660" s="3">
        <v>0</v>
      </c>
      <c r="E1660" s="3">
        <v>269</v>
      </c>
      <c r="F1660" s="3">
        <v>0</v>
      </c>
      <c r="G1660" s="3">
        <v>2744</v>
      </c>
      <c r="H1660" s="3">
        <v>3289</v>
      </c>
      <c r="I1660" s="3">
        <v>0</v>
      </c>
      <c r="J1660" s="3">
        <v>5283</v>
      </c>
      <c r="K1660" s="3">
        <v>0</v>
      </c>
      <c r="L1660" s="3">
        <v>303</v>
      </c>
      <c r="M1660" s="3">
        <v>0</v>
      </c>
      <c r="N1660" s="3">
        <v>223</v>
      </c>
      <c r="O1660" s="3">
        <v>0</v>
      </c>
      <c r="P1660" s="3">
        <v>0</v>
      </c>
      <c r="Q1660" s="3">
        <v>0</v>
      </c>
      <c r="R1660" s="3">
        <v>14</v>
      </c>
      <c r="S1660" s="3">
        <v>256</v>
      </c>
      <c r="T1660" s="3">
        <v>4758</v>
      </c>
      <c r="U1660" s="3">
        <v>3260</v>
      </c>
      <c r="V1660" s="3">
        <v>587</v>
      </c>
      <c r="W1660" s="3">
        <v>549</v>
      </c>
      <c r="X1660" s="3">
        <v>3371</v>
      </c>
      <c r="Y1660" s="3">
        <v>0</v>
      </c>
      <c r="Z1660" s="3">
        <v>0</v>
      </c>
      <c r="AA1660" s="3">
        <v>11</v>
      </c>
      <c r="AB1660" s="3">
        <v>394</v>
      </c>
      <c r="AC1660" s="3">
        <v>0</v>
      </c>
      <c r="AD1660" s="3">
        <v>11</v>
      </c>
      <c r="AE1660" s="3">
        <v>0</v>
      </c>
      <c r="AF1660" s="33">
        <f t="shared" si="25"/>
        <v>25322</v>
      </c>
    </row>
    <row r="1661" spans="1:33" ht="13.5" thickBot="1" x14ac:dyDescent="0.25">
      <c r="A1661" s="6" t="s">
        <v>71</v>
      </c>
      <c r="B1661" s="25" t="s">
        <v>65</v>
      </c>
      <c r="C1661" s="3">
        <v>2003</v>
      </c>
      <c r="D1661" s="3">
        <v>0</v>
      </c>
      <c r="E1661" s="3">
        <v>0</v>
      </c>
      <c r="F1661" s="3">
        <v>0</v>
      </c>
      <c r="G1661" s="3">
        <v>51</v>
      </c>
      <c r="H1661" s="3">
        <v>4332</v>
      </c>
      <c r="I1661" s="3">
        <v>0</v>
      </c>
      <c r="J1661" s="3">
        <v>8</v>
      </c>
      <c r="K1661" s="3">
        <v>0</v>
      </c>
      <c r="L1661" s="3">
        <v>20</v>
      </c>
      <c r="M1661" s="3">
        <v>0</v>
      </c>
      <c r="N1661" s="3">
        <v>6</v>
      </c>
      <c r="O1661" s="3">
        <v>0</v>
      </c>
      <c r="P1661" s="3">
        <v>0</v>
      </c>
      <c r="Q1661" s="3">
        <v>0</v>
      </c>
      <c r="R1661" s="3">
        <v>0</v>
      </c>
      <c r="S1661" s="3">
        <v>13</v>
      </c>
      <c r="T1661" s="3">
        <v>0</v>
      </c>
      <c r="U1661" s="3">
        <v>25</v>
      </c>
      <c r="V1661" s="3">
        <v>82</v>
      </c>
      <c r="W1661" s="3">
        <v>92</v>
      </c>
      <c r="X1661" s="3">
        <v>1958</v>
      </c>
      <c r="Y1661" s="3">
        <v>0</v>
      </c>
      <c r="Z1661" s="3">
        <v>0</v>
      </c>
      <c r="AA1661" s="3">
        <v>0</v>
      </c>
      <c r="AB1661" s="3">
        <v>1</v>
      </c>
      <c r="AC1661" s="3">
        <v>0</v>
      </c>
      <c r="AD1661" s="3">
        <v>0</v>
      </c>
      <c r="AE1661" s="3">
        <v>0</v>
      </c>
      <c r="AF1661" s="33">
        <f t="shared" si="25"/>
        <v>6588</v>
      </c>
    </row>
    <row r="1662" spans="1:33" ht="13.5" thickBot="1" x14ac:dyDescent="0.25">
      <c r="A1662" s="6" t="s">
        <v>71</v>
      </c>
      <c r="B1662" s="25" t="s">
        <v>66</v>
      </c>
      <c r="C1662" s="3">
        <v>2003</v>
      </c>
      <c r="D1662" s="3">
        <v>0</v>
      </c>
      <c r="E1662" s="3">
        <v>453</v>
      </c>
      <c r="F1662" s="3">
        <v>96</v>
      </c>
      <c r="G1662" s="3">
        <v>1781</v>
      </c>
      <c r="H1662" s="3">
        <v>2027</v>
      </c>
      <c r="I1662" s="3">
        <v>0</v>
      </c>
      <c r="J1662" s="3">
        <v>6660</v>
      </c>
      <c r="K1662" s="3">
        <v>0</v>
      </c>
      <c r="L1662" s="3">
        <v>1749</v>
      </c>
      <c r="M1662" s="3">
        <v>638</v>
      </c>
      <c r="N1662" s="3">
        <v>4639</v>
      </c>
      <c r="O1662" s="3">
        <v>0</v>
      </c>
      <c r="P1662" s="3">
        <v>0</v>
      </c>
      <c r="Q1662" s="3">
        <v>0</v>
      </c>
      <c r="R1662" s="3">
        <v>0</v>
      </c>
      <c r="S1662" s="3">
        <v>673</v>
      </c>
      <c r="T1662" s="3">
        <v>10777</v>
      </c>
      <c r="U1662" s="3">
        <v>0</v>
      </c>
      <c r="V1662" s="3">
        <v>0</v>
      </c>
      <c r="W1662" s="3">
        <v>0</v>
      </c>
      <c r="X1662" s="3">
        <v>5634</v>
      </c>
      <c r="Y1662" s="3">
        <v>0</v>
      </c>
      <c r="Z1662" s="3">
        <v>0</v>
      </c>
      <c r="AA1662" s="3">
        <v>2305</v>
      </c>
      <c r="AB1662" s="3">
        <v>0</v>
      </c>
      <c r="AC1662" s="3">
        <v>0</v>
      </c>
      <c r="AD1662" s="3">
        <v>58</v>
      </c>
      <c r="AE1662" s="3">
        <v>0</v>
      </c>
      <c r="AF1662" s="33">
        <f t="shared" si="25"/>
        <v>37490</v>
      </c>
    </row>
    <row r="1663" spans="1:33" ht="13.5" thickBot="1" x14ac:dyDescent="0.25">
      <c r="A1663" s="6" t="s">
        <v>71</v>
      </c>
      <c r="B1663" s="25" t="s">
        <v>67</v>
      </c>
      <c r="C1663" s="3">
        <v>2003</v>
      </c>
      <c r="D1663" s="3">
        <v>0</v>
      </c>
      <c r="E1663" s="3">
        <v>0</v>
      </c>
      <c r="F1663" s="3">
        <v>0</v>
      </c>
      <c r="G1663" s="3">
        <v>0</v>
      </c>
      <c r="H1663" s="3">
        <v>0</v>
      </c>
      <c r="I1663" s="3">
        <v>0</v>
      </c>
      <c r="J1663" s="3">
        <v>0</v>
      </c>
      <c r="K1663" s="3">
        <v>0</v>
      </c>
      <c r="L1663" s="3">
        <v>0</v>
      </c>
      <c r="M1663" s="3">
        <v>0</v>
      </c>
      <c r="N1663" s="3">
        <v>0</v>
      </c>
      <c r="O1663" s="3">
        <v>0</v>
      </c>
      <c r="P1663" s="3">
        <v>0</v>
      </c>
      <c r="Q1663" s="3">
        <v>0</v>
      </c>
      <c r="R1663" s="3">
        <v>0</v>
      </c>
      <c r="S1663" s="3">
        <v>0</v>
      </c>
      <c r="T1663" s="3">
        <v>0</v>
      </c>
      <c r="U1663" s="3">
        <v>0</v>
      </c>
      <c r="V1663" s="3">
        <v>0</v>
      </c>
      <c r="W1663" s="3">
        <v>0</v>
      </c>
      <c r="X1663" s="3">
        <v>0</v>
      </c>
      <c r="Y1663" s="3">
        <v>0</v>
      </c>
      <c r="Z1663" s="3">
        <v>0</v>
      </c>
      <c r="AA1663" s="3">
        <v>0</v>
      </c>
      <c r="AB1663" s="3">
        <v>0</v>
      </c>
      <c r="AC1663" s="3">
        <v>0</v>
      </c>
      <c r="AD1663" s="3">
        <v>0</v>
      </c>
      <c r="AE1663" s="3">
        <v>0</v>
      </c>
      <c r="AF1663" s="33">
        <f t="shared" si="25"/>
        <v>0</v>
      </c>
    </row>
    <row r="1664" spans="1:33" ht="13.5" thickBot="1" x14ac:dyDescent="0.25">
      <c r="A1664" s="6" t="s">
        <v>71</v>
      </c>
      <c r="B1664" s="25" t="s">
        <v>68</v>
      </c>
      <c r="C1664" s="3">
        <v>2003</v>
      </c>
      <c r="D1664" s="3">
        <v>0</v>
      </c>
      <c r="E1664" s="3">
        <v>0</v>
      </c>
      <c r="F1664" s="3">
        <v>0</v>
      </c>
      <c r="G1664" s="3">
        <v>0</v>
      </c>
      <c r="H1664" s="3">
        <v>2165</v>
      </c>
      <c r="I1664" s="3">
        <v>199</v>
      </c>
      <c r="J1664" s="3">
        <v>0</v>
      </c>
      <c r="K1664" s="3">
        <v>0</v>
      </c>
      <c r="L1664" s="3">
        <v>0</v>
      </c>
      <c r="M1664" s="3">
        <v>0</v>
      </c>
      <c r="N1664" s="3">
        <v>0</v>
      </c>
      <c r="O1664" s="3">
        <v>0</v>
      </c>
      <c r="P1664" s="3">
        <v>0</v>
      </c>
      <c r="Q1664" s="3">
        <v>0</v>
      </c>
      <c r="R1664" s="3">
        <v>0</v>
      </c>
      <c r="S1664" s="3">
        <v>0</v>
      </c>
      <c r="T1664" s="3">
        <v>0</v>
      </c>
      <c r="U1664" s="3">
        <v>0</v>
      </c>
      <c r="V1664" s="3">
        <v>0</v>
      </c>
      <c r="W1664" s="3">
        <v>0</v>
      </c>
      <c r="X1664" s="3">
        <v>0</v>
      </c>
      <c r="Y1664" s="3">
        <v>0</v>
      </c>
      <c r="Z1664" s="3">
        <v>0</v>
      </c>
      <c r="AA1664" s="3">
        <v>0</v>
      </c>
      <c r="AB1664" s="3">
        <v>0</v>
      </c>
      <c r="AC1664" s="3">
        <v>0</v>
      </c>
      <c r="AD1664" s="3">
        <v>0</v>
      </c>
      <c r="AE1664" s="3">
        <v>0</v>
      </c>
      <c r="AF1664" s="33">
        <f t="shared" si="25"/>
        <v>2364</v>
      </c>
      <c r="AG1664" s="3">
        <f>SUM(AF1616:AF1664)</f>
        <v>4343552</v>
      </c>
    </row>
    <row r="1665" spans="1:32" ht="13.5" thickBot="1" x14ac:dyDescent="0.25">
      <c r="A1665" s="6" t="s">
        <v>72</v>
      </c>
      <c r="B1665" s="3" t="s">
        <v>20</v>
      </c>
      <c r="C1665" s="3">
        <v>2004</v>
      </c>
      <c r="D1665" s="3">
        <v>0</v>
      </c>
      <c r="E1665" s="3">
        <v>51</v>
      </c>
      <c r="F1665" s="3">
        <v>0</v>
      </c>
      <c r="G1665" s="3">
        <v>4797</v>
      </c>
      <c r="H1665" s="3">
        <v>0</v>
      </c>
      <c r="I1665" s="3">
        <v>0</v>
      </c>
      <c r="J1665" s="3">
        <v>5783</v>
      </c>
      <c r="K1665" s="3">
        <v>0</v>
      </c>
      <c r="L1665" s="3">
        <v>106</v>
      </c>
      <c r="M1665" s="3">
        <v>0</v>
      </c>
      <c r="N1665" s="3">
        <v>1027</v>
      </c>
      <c r="O1665" s="3">
        <v>0</v>
      </c>
      <c r="P1665" s="3">
        <v>0</v>
      </c>
      <c r="Q1665" s="3">
        <v>0</v>
      </c>
      <c r="R1665" s="3">
        <v>0</v>
      </c>
      <c r="S1665" s="3">
        <v>2069</v>
      </c>
      <c r="T1665" s="3">
        <v>24185</v>
      </c>
      <c r="U1665" s="3">
        <v>0</v>
      </c>
      <c r="V1665" s="3">
        <v>6979</v>
      </c>
      <c r="W1665" s="3">
        <v>0</v>
      </c>
      <c r="X1665" s="3">
        <v>125284</v>
      </c>
      <c r="Y1665" s="3">
        <v>0</v>
      </c>
      <c r="Z1665" s="3">
        <v>0</v>
      </c>
      <c r="AA1665" s="3">
        <v>1118</v>
      </c>
      <c r="AB1665" s="3">
        <v>0</v>
      </c>
      <c r="AC1665" s="3">
        <v>0</v>
      </c>
      <c r="AD1665" s="3">
        <v>16</v>
      </c>
      <c r="AE1665" s="3">
        <v>0</v>
      </c>
      <c r="AF1665" s="33">
        <f t="shared" si="25"/>
        <v>171415</v>
      </c>
    </row>
    <row r="1666" spans="1:32" ht="13.5" thickBot="1" x14ac:dyDescent="0.25">
      <c r="A1666" s="6" t="s">
        <v>72</v>
      </c>
      <c r="B1666" s="3" t="s">
        <v>21</v>
      </c>
      <c r="C1666" s="3">
        <v>2004</v>
      </c>
      <c r="D1666" s="3">
        <v>0</v>
      </c>
      <c r="E1666" s="3">
        <v>0</v>
      </c>
      <c r="F1666" s="3">
        <v>0</v>
      </c>
      <c r="G1666" s="3">
        <v>3095</v>
      </c>
      <c r="H1666" s="3">
        <v>0</v>
      </c>
      <c r="I1666" s="3">
        <v>0</v>
      </c>
      <c r="J1666" s="3">
        <v>4470</v>
      </c>
      <c r="K1666" s="3">
        <v>0</v>
      </c>
      <c r="L1666" s="3">
        <v>530</v>
      </c>
      <c r="M1666" s="3">
        <v>0</v>
      </c>
      <c r="N1666" s="3">
        <v>1923</v>
      </c>
      <c r="O1666" s="3">
        <v>0</v>
      </c>
      <c r="P1666" s="3">
        <v>0</v>
      </c>
      <c r="Q1666" s="3">
        <v>0</v>
      </c>
      <c r="R1666" s="3">
        <v>0</v>
      </c>
      <c r="S1666" s="3">
        <v>2751</v>
      </c>
      <c r="T1666" s="3">
        <v>48986</v>
      </c>
      <c r="U1666" s="3">
        <v>0</v>
      </c>
      <c r="V1666" s="3">
        <v>6214</v>
      </c>
      <c r="W1666" s="3">
        <v>0</v>
      </c>
      <c r="X1666" s="3">
        <v>129630</v>
      </c>
      <c r="Y1666" s="3">
        <v>0</v>
      </c>
      <c r="Z1666" s="3">
        <v>0</v>
      </c>
      <c r="AA1666" s="3">
        <v>328</v>
      </c>
      <c r="AB1666" s="3">
        <v>0</v>
      </c>
      <c r="AC1666" s="3">
        <v>0</v>
      </c>
      <c r="AD1666" s="3">
        <v>13</v>
      </c>
      <c r="AE1666" s="3">
        <v>0</v>
      </c>
      <c r="AF1666" s="33">
        <f t="shared" si="25"/>
        <v>197940</v>
      </c>
    </row>
    <row r="1667" spans="1:32" ht="13.5" thickBot="1" x14ac:dyDescent="0.25">
      <c r="A1667" s="6" t="s">
        <v>72</v>
      </c>
      <c r="B1667" s="3" t="s">
        <v>22</v>
      </c>
      <c r="C1667" s="3">
        <v>2004</v>
      </c>
      <c r="D1667" s="3">
        <v>0</v>
      </c>
      <c r="E1667" s="3">
        <v>761</v>
      </c>
      <c r="F1667" s="3">
        <v>0</v>
      </c>
      <c r="G1667" s="3">
        <v>6221</v>
      </c>
      <c r="H1667" s="3">
        <v>0</v>
      </c>
      <c r="I1667" s="3">
        <v>0</v>
      </c>
      <c r="J1667" s="3">
        <v>5197</v>
      </c>
      <c r="K1667" s="3">
        <v>0</v>
      </c>
      <c r="L1667" s="3">
        <v>198</v>
      </c>
      <c r="M1667" s="3">
        <v>0</v>
      </c>
      <c r="N1667" s="3">
        <v>7122</v>
      </c>
      <c r="O1667" s="3">
        <v>0</v>
      </c>
      <c r="P1667" s="3">
        <v>0</v>
      </c>
      <c r="Q1667" s="3">
        <v>0</v>
      </c>
      <c r="R1667" s="3">
        <v>0</v>
      </c>
      <c r="S1667" s="3">
        <v>11662</v>
      </c>
      <c r="T1667" s="3">
        <v>45516</v>
      </c>
      <c r="U1667" s="3">
        <v>0</v>
      </c>
      <c r="V1667" s="3">
        <v>5858</v>
      </c>
      <c r="W1667" s="3">
        <v>0</v>
      </c>
      <c r="X1667" s="3">
        <v>179185</v>
      </c>
      <c r="Y1667" s="3">
        <v>0</v>
      </c>
      <c r="Z1667" s="3">
        <v>0</v>
      </c>
      <c r="AA1667" s="3">
        <v>930</v>
      </c>
      <c r="AB1667" s="3">
        <v>0</v>
      </c>
      <c r="AC1667" s="3">
        <v>0</v>
      </c>
      <c r="AD1667" s="3">
        <v>0</v>
      </c>
      <c r="AE1667" s="3">
        <v>0</v>
      </c>
      <c r="AF1667" s="33">
        <f t="shared" ref="AF1667:AF1730" si="26">SUM(D1667:AE1667)</f>
        <v>262650</v>
      </c>
    </row>
    <row r="1668" spans="1:32" ht="13.5" thickBot="1" x14ac:dyDescent="0.25">
      <c r="A1668" s="6" t="s">
        <v>72</v>
      </c>
      <c r="B1668" s="3" t="s">
        <v>23</v>
      </c>
      <c r="C1668" s="3">
        <v>2004</v>
      </c>
      <c r="D1668" s="3">
        <v>0</v>
      </c>
      <c r="E1668" s="3">
        <v>1469</v>
      </c>
      <c r="F1668" s="3">
        <v>0</v>
      </c>
      <c r="G1668" s="3">
        <v>7737</v>
      </c>
      <c r="H1668" s="3">
        <v>5353</v>
      </c>
      <c r="I1668" s="3">
        <v>0</v>
      </c>
      <c r="J1668" s="3">
        <v>23322</v>
      </c>
      <c r="K1668" s="3">
        <v>0</v>
      </c>
      <c r="L1668" s="3">
        <v>140</v>
      </c>
      <c r="M1668" s="3">
        <v>0</v>
      </c>
      <c r="N1668" s="3">
        <v>783</v>
      </c>
      <c r="O1668" s="3">
        <v>86</v>
      </c>
      <c r="P1668" s="3">
        <v>0</v>
      </c>
      <c r="Q1668" s="3">
        <v>0</v>
      </c>
      <c r="R1668" s="3">
        <v>0</v>
      </c>
      <c r="S1668" s="3">
        <v>230</v>
      </c>
      <c r="T1668" s="3">
        <v>4845</v>
      </c>
      <c r="U1668" s="3">
        <v>0</v>
      </c>
      <c r="V1668" s="3">
        <v>43356</v>
      </c>
      <c r="W1668" s="3">
        <v>0</v>
      </c>
      <c r="X1668" s="3">
        <v>84132</v>
      </c>
      <c r="Y1668" s="3">
        <v>0</v>
      </c>
      <c r="Z1668" s="3">
        <v>0</v>
      </c>
      <c r="AA1668" s="3">
        <v>10910</v>
      </c>
      <c r="AB1668" s="3">
        <v>0</v>
      </c>
      <c r="AC1668" s="3">
        <v>0</v>
      </c>
      <c r="AD1668" s="3">
        <v>0</v>
      </c>
      <c r="AE1668" s="3">
        <v>0</v>
      </c>
      <c r="AF1668" s="33">
        <f t="shared" si="26"/>
        <v>182363</v>
      </c>
    </row>
    <row r="1669" spans="1:32" ht="13.5" thickBot="1" x14ac:dyDescent="0.25">
      <c r="A1669" s="6" t="s">
        <v>72</v>
      </c>
      <c r="B1669" s="3" t="s">
        <v>24</v>
      </c>
      <c r="C1669" s="3">
        <v>2004</v>
      </c>
      <c r="D1669" s="3">
        <v>0</v>
      </c>
      <c r="E1669" s="3">
        <v>191</v>
      </c>
      <c r="F1669" s="3">
        <v>0</v>
      </c>
      <c r="G1669" s="3">
        <v>26058</v>
      </c>
      <c r="H1669" s="3">
        <v>999</v>
      </c>
      <c r="I1669" s="3">
        <v>0</v>
      </c>
      <c r="J1669" s="3">
        <v>13859</v>
      </c>
      <c r="K1669" s="3">
        <v>368</v>
      </c>
      <c r="L1669" s="3">
        <v>3183</v>
      </c>
      <c r="M1669" s="3">
        <v>0</v>
      </c>
      <c r="N1669" s="3">
        <v>6940</v>
      </c>
      <c r="O1669" s="3">
        <v>0</v>
      </c>
      <c r="P1669" s="3">
        <v>0</v>
      </c>
      <c r="Q1669" s="3">
        <v>0</v>
      </c>
      <c r="R1669" s="3">
        <v>184</v>
      </c>
      <c r="S1669" s="3">
        <v>13572</v>
      </c>
      <c r="T1669" s="3">
        <v>111392</v>
      </c>
      <c r="U1669" s="3">
        <v>0</v>
      </c>
      <c r="V1669" s="3">
        <v>22499</v>
      </c>
      <c r="W1669" s="3">
        <v>1358</v>
      </c>
      <c r="X1669" s="3">
        <v>91827</v>
      </c>
      <c r="Y1669" s="3">
        <v>0</v>
      </c>
      <c r="Z1669" s="3">
        <v>0</v>
      </c>
      <c r="AA1669" s="3">
        <v>7704</v>
      </c>
      <c r="AB1669" s="3">
        <v>0</v>
      </c>
      <c r="AC1669" s="3">
        <v>0</v>
      </c>
      <c r="AD1669" s="3">
        <v>2386</v>
      </c>
      <c r="AE1669" s="3">
        <v>0</v>
      </c>
      <c r="AF1669" s="33">
        <f t="shared" si="26"/>
        <v>302520</v>
      </c>
    </row>
    <row r="1670" spans="1:32" ht="13.5" thickBot="1" x14ac:dyDescent="0.25">
      <c r="A1670" s="6" t="s">
        <v>72</v>
      </c>
      <c r="B1670" s="3" t="s">
        <v>25</v>
      </c>
      <c r="C1670" s="3">
        <v>2004</v>
      </c>
      <c r="D1670" s="3">
        <v>0</v>
      </c>
      <c r="E1670" s="3">
        <v>455</v>
      </c>
      <c r="F1670" s="3">
        <v>0</v>
      </c>
      <c r="G1670" s="3">
        <v>66577</v>
      </c>
      <c r="H1670" s="3">
        <v>631</v>
      </c>
      <c r="I1670" s="3">
        <v>0</v>
      </c>
      <c r="J1670" s="3">
        <v>3607</v>
      </c>
      <c r="K1670" s="3">
        <v>2552</v>
      </c>
      <c r="L1670" s="3">
        <v>898</v>
      </c>
      <c r="M1670" s="3">
        <v>0</v>
      </c>
      <c r="N1670" s="3">
        <v>5018</v>
      </c>
      <c r="O1670" s="3">
        <v>0</v>
      </c>
      <c r="P1670" s="3">
        <v>0</v>
      </c>
      <c r="Q1670" s="3">
        <v>0</v>
      </c>
      <c r="R1670" s="3">
        <v>3241</v>
      </c>
      <c r="S1670" s="3">
        <v>21478</v>
      </c>
      <c r="T1670" s="3">
        <v>72079</v>
      </c>
      <c r="U1670" s="3">
        <v>0</v>
      </c>
      <c r="V1670" s="3">
        <v>14313</v>
      </c>
      <c r="W1670" s="3">
        <v>3450</v>
      </c>
      <c r="X1670" s="3">
        <v>61788</v>
      </c>
      <c r="Y1670" s="3">
        <v>0</v>
      </c>
      <c r="Z1670" s="3">
        <v>0</v>
      </c>
      <c r="AA1670" s="3">
        <v>8704</v>
      </c>
      <c r="AB1670" s="3">
        <v>0</v>
      </c>
      <c r="AC1670" s="3">
        <v>0</v>
      </c>
      <c r="AD1670" s="3">
        <v>3686</v>
      </c>
      <c r="AE1670" s="3">
        <v>0</v>
      </c>
      <c r="AF1670" s="33">
        <f t="shared" si="26"/>
        <v>268477</v>
      </c>
    </row>
    <row r="1671" spans="1:32" ht="13.5" thickBot="1" x14ac:dyDescent="0.25">
      <c r="A1671" s="6" t="s">
        <v>72</v>
      </c>
      <c r="B1671" s="3" t="s">
        <v>26</v>
      </c>
      <c r="C1671" s="3">
        <v>2004</v>
      </c>
      <c r="D1671" s="3">
        <v>0</v>
      </c>
      <c r="E1671" s="3">
        <v>48</v>
      </c>
      <c r="F1671" s="3">
        <v>0</v>
      </c>
      <c r="G1671" s="3">
        <v>7310</v>
      </c>
      <c r="H1671" s="3">
        <v>3701</v>
      </c>
      <c r="I1671" s="3">
        <v>0</v>
      </c>
      <c r="J1671" s="3">
        <v>3325</v>
      </c>
      <c r="K1671" s="3">
        <v>0</v>
      </c>
      <c r="L1671" s="3">
        <v>1023</v>
      </c>
      <c r="M1671" s="3">
        <v>0</v>
      </c>
      <c r="N1671" s="3">
        <v>1118</v>
      </c>
      <c r="O1671" s="3">
        <v>0</v>
      </c>
      <c r="P1671" s="3">
        <v>0</v>
      </c>
      <c r="Q1671" s="3">
        <v>0</v>
      </c>
      <c r="R1671" s="3">
        <v>0</v>
      </c>
      <c r="S1671" s="3">
        <v>1525</v>
      </c>
      <c r="T1671" s="3">
        <v>11240</v>
      </c>
      <c r="U1671" s="3">
        <v>0</v>
      </c>
      <c r="V1671" s="3">
        <v>13822</v>
      </c>
      <c r="W1671" s="3">
        <v>2981</v>
      </c>
      <c r="X1671" s="3">
        <v>116396</v>
      </c>
      <c r="Y1671" s="3">
        <v>0</v>
      </c>
      <c r="Z1671" s="3">
        <v>0</v>
      </c>
      <c r="AA1671" s="3">
        <v>487</v>
      </c>
      <c r="AB1671" s="3">
        <v>0</v>
      </c>
      <c r="AC1671" s="3">
        <v>0</v>
      </c>
      <c r="AD1671" s="3">
        <v>0</v>
      </c>
      <c r="AE1671" s="3">
        <v>0</v>
      </c>
      <c r="AF1671" s="33">
        <f t="shared" si="26"/>
        <v>162976</v>
      </c>
    </row>
    <row r="1672" spans="1:32" ht="13.5" thickBot="1" x14ac:dyDescent="0.25">
      <c r="A1672" s="6" t="s">
        <v>72</v>
      </c>
      <c r="B1672" s="3" t="s">
        <v>27</v>
      </c>
      <c r="C1672" s="3">
        <v>2004</v>
      </c>
      <c r="D1672" s="3">
        <v>0</v>
      </c>
      <c r="E1672" s="3">
        <v>3942</v>
      </c>
      <c r="F1672" s="3">
        <v>0</v>
      </c>
      <c r="G1672" s="3">
        <v>16074</v>
      </c>
      <c r="H1672" s="3">
        <v>1341</v>
      </c>
      <c r="I1672" s="3">
        <v>0</v>
      </c>
      <c r="J1672" s="3">
        <v>34142</v>
      </c>
      <c r="K1672" s="3">
        <v>0</v>
      </c>
      <c r="L1672" s="3">
        <v>0</v>
      </c>
      <c r="M1672" s="3">
        <v>0</v>
      </c>
      <c r="N1672" s="3">
        <v>3876</v>
      </c>
      <c r="O1672" s="3">
        <v>0</v>
      </c>
      <c r="P1672" s="3">
        <v>0</v>
      </c>
      <c r="Q1672" s="3">
        <v>0</v>
      </c>
      <c r="R1672" s="3">
        <v>0</v>
      </c>
      <c r="S1672" s="3">
        <v>3992</v>
      </c>
      <c r="T1672" s="3">
        <v>23696</v>
      </c>
      <c r="U1672" s="3">
        <v>0</v>
      </c>
      <c r="V1672" s="3">
        <v>32431</v>
      </c>
      <c r="W1672" s="3">
        <v>0</v>
      </c>
      <c r="X1672" s="3">
        <v>171880</v>
      </c>
      <c r="Y1672" s="3">
        <v>0</v>
      </c>
      <c r="Z1672" s="3">
        <v>0</v>
      </c>
      <c r="AA1672" s="3">
        <v>20520</v>
      </c>
      <c r="AB1672" s="3">
        <v>0</v>
      </c>
      <c r="AC1672" s="3">
        <v>0</v>
      </c>
      <c r="AD1672" s="3">
        <v>0</v>
      </c>
      <c r="AE1672" s="3">
        <v>0</v>
      </c>
      <c r="AF1672" s="33">
        <f t="shared" si="26"/>
        <v>311894</v>
      </c>
    </row>
    <row r="1673" spans="1:32" ht="13.5" thickBot="1" x14ac:dyDescent="0.25">
      <c r="A1673" s="6" t="s">
        <v>72</v>
      </c>
      <c r="B1673" s="3" t="s">
        <v>28</v>
      </c>
      <c r="C1673" s="3">
        <v>2004</v>
      </c>
      <c r="D1673" s="3">
        <v>0</v>
      </c>
      <c r="E1673" s="3">
        <v>2989</v>
      </c>
      <c r="F1673" s="3">
        <v>0</v>
      </c>
      <c r="G1673" s="3">
        <v>16927</v>
      </c>
      <c r="H1673" s="3">
        <v>100</v>
      </c>
      <c r="I1673" s="3">
        <v>0</v>
      </c>
      <c r="J1673" s="3">
        <v>39612</v>
      </c>
      <c r="K1673" s="3">
        <v>0</v>
      </c>
      <c r="L1673" s="3">
        <v>0</v>
      </c>
      <c r="M1673" s="3">
        <v>0</v>
      </c>
      <c r="N1673" s="3">
        <v>11610</v>
      </c>
      <c r="O1673" s="3">
        <v>0</v>
      </c>
      <c r="P1673" s="3">
        <v>0</v>
      </c>
      <c r="Q1673" s="3">
        <v>0</v>
      </c>
      <c r="R1673" s="3">
        <v>0</v>
      </c>
      <c r="S1673" s="3">
        <v>2894</v>
      </c>
      <c r="T1673" s="3">
        <v>14882</v>
      </c>
      <c r="U1673" s="3">
        <v>0</v>
      </c>
      <c r="V1673" s="3">
        <v>0</v>
      </c>
      <c r="W1673" s="3">
        <v>0</v>
      </c>
      <c r="X1673" s="3">
        <v>28128</v>
      </c>
      <c r="Y1673" s="3">
        <v>0</v>
      </c>
      <c r="Z1673" s="3">
        <v>0</v>
      </c>
      <c r="AA1673" s="3">
        <v>29072</v>
      </c>
      <c r="AB1673" s="3">
        <v>0</v>
      </c>
      <c r="AC1673" s="3">
        <v>0</v>
      </c>
      <c r="AD1673" s="3">
        <v>220</v>
      </c>
      <c r="AE1673" s="3">
        <v>0</v>
      </c>
      <c r="AF1673" s="33">
        <f t="shared" si="26"/>
        <v>146434</v>
      </c>
    </row>
    <row r="1674" spans="1:32" ht="13.5" thickBot="1" x14ac:dyDescent="0.25">
      <c r="A1674" s="6" t="s">
        <v>72</v>
      </c>
      <c r="B1674" s="3" t="s">
        <v>29</v>
      </c>
      <c r="C1674" s="3">
        <v>2004</v>
      </c>
      <c r="D1674" s="3">
        <v>0</v>
      </c>
      <c r="E1674" s="3">
        <v>0</v>
      </c>
      <c r="F1674" s="3">
        <v>0</v>
      </c>
      <c r="G1674" s="3">
        <v>2057</v>
      </c>
      <c r="H1674" s="3">
        <v>0</v>
      </c>
      <c r="I1674" s="3">
        <v>0</v>
      </c>
      <c r="J1674" s="3">
        <v>1389</v>
      </c>
      <c r="K1674" s="3">
        <v>0</v>
      </c>
      <c r="L1674" s="3">
        <v>292</v>
      </c>
      <c r="M1674" s="3">
        <v>0</v>
      </c>
      <c r="N1674" s="3">
        <v>1141</v>
      </c>
      <c r="O1674" s="3">
        <v>0</v>
      </c>
      <c r="P1674" s="3">
        <v>0</v>
      </c>
      <c r="Q1674" s="3">
        <v>0</v>
      </c>
      <c r="R1674" s="3">
        <v>0</v>
      </c>
      <c r="S1674" s="3">
        <v>2454</v>
      </c>
      <c r="T1674" s="3">
        <v>65647</v>
      </c>
      <c r="U1674" s="3">
        <v>0</v>
      </c>
      <c r="V1674" s="3">
        <v>2428</v>
      </c>
      <c r="W1674" s="3">
        <v>0</v>
      </c>
      <c r="X1674" s="3">
        <v>83368</v>
      </c>
      <c r="Y1674" s="3">
        <v>0</v>
      </c>
      <c r="Z1674" s="3">
        <v>0</v>
      </c>
      <c r="AA1674" s="3">
        <v>238</v>
      </c>
      <c r="AB1674" s="3">
        <v>0</v>
      </c>
      <c r="AC1674" s="3">
        <v>0</v>
      </c>
      <c r="AD1674" s="3">
        <v>0</v>
      </c>
      <c r="AE1674" s="3">
        <v>0</v>
      </c>
      <c r="AF1674" s="33">
        <f t="shared" si="26"/>
        <v>159014</v>
      </c>
    </row>
    <row r="1675" spans="1:32" ht="13.5" thickBot="1" x14ac:dyDescent="0.25">
      <c r="A1675" s="6" t="s">
        <v>72</v>
      </c>
      <c r="B1675" s="3" t="s">
        <v>30</v>
      </c>
      <c r="C1675" s="3">
        <v>2004</v>
      </c>
      <c r="D1675" s="3">
        <v>0</v>
      </c>
      <c r="E1675" s="3">
        <v>49</v>
      </c>
      <c r="F1675" s="3">
        <v>0</v>
      </c>
      <c r="G1675" s="3">
        <v>755</v>
      </c>
      <c r="H1675" s="3">
        <v>3457</v>
      </c>
      <c r="I1675" s="3">
        <v>0</v>
      </c>
      <c r="J1675" s="3">
        <v>974</v>
      </c>
      <c r="K1675" s="3">
        <v>0</v>
      </c>
      <c r="L1675" s="3">
        <v>321</v>
      </c>
      <c r="M1675" s="3">
        <v>0</v>
      </c>
      <c r="N1675" s="3">
        <v>0</v>
      </c>
      <c r="O1675" s="3">
        <v>0</v>
      </c>
      <c r="P1675" s="3">
        <v>0</v>
      </c>
      <c r="Q1675" s="3">
        <v>0</v>
      </c>
      <c r="R1675" s="3">
        <v>0</v>
      </c>
      <c r="S1675" s="3">
        <v>13</v>
      </c>
      <c r="T1675" s="3">
        <v>54</v>
      </c>
      <c r="U1675" s="3">
        <v>0</v>
      </c>
      <c r="V1675" s="3">
        <v>1474</v>
      </c>
      <c r="W1675" s="3">
        <v>0</v>
      </c>
      <c r="X1675" s="3">
        <v>7913</v>
      </c>
      <c r="Y1675" s="3">
        <v>0</v>
      </c>
      <c r="Z1675" s="3">
        <v>0</v>
      </c>
      <c r="AA1675" s="3">
        <v>125</v>
      </c>
      <c r="AB1675" s="3">
        <v>0</v>
      </c>
      <c r="AC1675" s="3">
        <v>0</v>
      </c>
      <c r="AD1675" s="3">
        <v>0</v>
      </c>
      <c r="AE1675" s="3">
        <v>0</v>
      </c>
      <c r="AF1675" s="33">
        <f t="shared" si="26"/>
        <v>15135</v>
      </c>
    </row>
    <row r="1676" spans="1:32" ht="13.5" thickBot="1" x14ac:dyDescent="0.25">
      <c r="A1676" s="6" t="s">
        <v>72</v>
      </c>
      <c r="B1676" s="3" t="s">
        <v>31</v>
      </c>
      <c r="C1676" s="3">
        <v>2004</v>
      </c>
      <c r="D1676" s="3">
        <v>0</v>
      </c>
      <c r="E1676" s="3">
        <v>1124</v>
      </c>
      <c r="F1676" s="3">
        <v>0</v>
      </c>
      <c r="G1676" s="3">
        <v>883</v>
      </c>
      <c r="H1676" s="3">
        <v>681</v>
      </c>
      <c r="I1676" s="3">
        <v>0</v>
      </c>
      <c r="J1676" s="3">
        <v>4791</v>
      </c>
      <c r="K1676" s="3">
        <v>0</v>
      </c>
      <c r="L1676" s="3">
        <v>0</v>
      </c>
      <c r="M1676" s="3">
        <v>0</v>
      </c>
      <c r="N1676" s="3">
        <v>726</v>
      </c>
      <c r="O1676" s="3">
        <v>0</v>
      </c>
      <c r="P1676" s="3">
        <v>0</v>
      </c>
      <c r="Q1676" s="3">
        <v>0</v>
      </c>
      <c r="R1676" s="3">
        <v>0</v>
      </c>
      <c r="S1676" s="3">
        <v>774</v>
      </c>
      <c r="T1676" s="3">
        <v>878</v>
      </c>
      <c r="U1676" s="3">
        <v>0</v>
      </c>
      <c r="V1676" s="3">
        <v>261</v>
      </c>
      <c r="W1676" s="3">
        <v>0</v>
      </c>
      <c r="X1676" s="3">
        <v>18309</v>
      </c>
      <c r="Y1676" s="3">
        <v>0</v>
      </c>
      <c r="Z1676" s="3">
        <v>0</v>
      </c>
      <c r="AA1676" s="3">
        <v>714</v>
      </c>
      <c r="AB1676" s="3">
        <v>0</v>
      </c>
      <c r="AC1676" s="3">
        <v>0</v>
      </c>
      <c r="AD1676" s="3">
        <v>3</v>
      </c>
      <c r="AE1676" s="3">
        <v>0</v>
      </c>
      <c r="AF1676" s="33">
        <f t="shared" si="26"/>
        <v>29144</v>
      </c>
    </row>
    <row r="1677" spans="1:32" ht="13.5" thickBot="1" x14ac:dyDescent="0.25">
      <c r="A1677" s="6" t="s">
        <v>72</v>
      </c>
      <c r="B1677" s="3" t="s">
        <v>32</v>
      </c>
      <c r="C1677" s="3">
        <v>2004</v>
      </c>
      <c r="D1677" s="3">
        <v>0</v>
      </c>
      <c r="E1677" s="3">
        <v>0</v>
      </c>
      <c r="F1677" s="3">
        <v>0</v>
      </c>
      <c r="G1677" s="3">
        <v>71225</v>
      </c>
      <c r="H1677" s="3">
        <v>362</v>
      </c>
      <c r="I1677" s="3">
        <v>0</v>
      </c>
      <c r="J1677" s="3">
        <v>8375</v>
      </c>
      <c r="K1677" s="3">
        <v>1170</v>
      </c>
      <c r="L1677" s="3">
        <v>2249</v>
      </c>
      <c r="M1677" s="3">
        <v>0</v>
      </c>
      <c r="N1677" s="3">
        <v>7527</v>
      </c>
      <c r="O1677" s="3">
        <v>0</v>
      </c>
      <c r="P1677" s="3">
        <v>0</v>
      </c>
      <c r="Q1677" s="3">
        <v>0</v>
      </c>
      <c r="R1677" s="3">
        <v>0</v>
      </c>
      <c r="S1677" s="3">
        <v>25758</v>
      </c>
      <c r="T1677" s="3">
        <v>309682</v>
      </c>
      <c r="U1677" s="3">
        <v>0</v>
      </c>
      <c r="V1677" s="3">
        <v>44756</v>
      </c>
      <c r="W1677" s="3">
        <v>1028</v>
      </c>
      <c r="X1677" s="3">
        <v>203374</v>
      </c>
      <c r="Y1677" s="3">
        <v>0</v>
      </c>
      <c r="Z1677" s="3">
        <v>0</v>
      </c>
      <c r="AA1677" s="3">
        <v>9156</v>
      </c>
      <c r="AB1677" s="3">
        <v>0</v>
      </c>
      <c r="AC1677" s="3">
        <v>0</v>
      </c>
      <c r="AD1677" s="3">
        <v>7552</v>
      </c>
      <c r="AE1677" s="3">
        <v>0</v>
      </c>
      <c r="AF1677" s="33">
        <f t="shared" si="26"/>
        <v>692214</v>
      </c>
    </row>
    <row r="1678" spans="1:32" ht="13.5" thickBot="1" x14ac:dyDescent="0.25">
      <c r="A1678" s="6" t="s">
        <v>73</v>
      </c>
      <c r="B1678" s="3" t="s">
        <v>33</v>
      </c>
      <c r="C1678" s="3">
        <v>2004</v>
      </c>
      <c r="D1678" s="3">
        <v>0</v>
      </c>
      <c r="E1678" s="3">
        <v>0</v>
      </c>
      <c r="F1678" s="3">
        <v>0</v>
      </c>
      <c r="G1678" s="3">
        <v>900</v>
      </c>
      <c r="H1678" s="3">
        <v>0</v>
      </c>
      <c r="I1678" s="3">
        <v>0</v>
      </c>
      <c r="J1678" s="3">
        <v>181</v>
      </c>
      <c r="K1678" s="3">
        <v>0</v>
      </c>
      <c r="L1678" s="3">
        <v>39</v>
      </c>
      <c r="M1678" s="3">
        <v>0</v>
      </c>
      <c r="N1678" s="3">
        <v>126</v>
      </c>
      <c r="O1678" s="3">
        <v>0</v>
      </c>
      <c r="P1678" s="3">
        <v>0</v>
      </c>
      <c r="Q1678" s="3">
        <v>0</v>
      </c>
      <c r="R1678" s="3">
        <v>0</v>
      </c>
      <c r="S1678" s="3">
        <v>255</v>
      </c>
      <c r="T1678" s="3">
        <v>1966</v>
      </c>
      <c r="U1678" s="3">
        <v>0</v>
      </c>
      <c r="V1678" s="3">
        <v>102</v>
      </c>
      <c r="W1678" s="3">
        <v>197</v>
      </c>
      <c r="X1678" s="3">
        <v>979</v>
      </c>
      <c r="Y1678" s="3">
        <v>0</v>
      </c>
      <c r="Z1678" s="3">
        <v>0</v>
      </c>
      <c r="AA1678" s="3">
        <v>98</v>
      </c>
      <c r="AB1678" s="3">
        <v>0</v>
      </c>
      <c r="AC1678" s="3">
        <v>0</v>
      </c>
      <c r="AD1678" s="3">
        <v>13</v>
      </c>
      <c r="AE1678" s="3">
        <v>0</v>
      </c>
      <c r="AF1678" s="33">
        <f t="shared" si="26"/>
        <v>4856</v>
      </c>
    </row>
    <row r="1679" spans="1:32" ht="13.5" thickBot="1" x14ac:dyDescent="0.25">
      <c r="A1679" s="6" t="s">
        <v>73</v>
      </c>
      <c r="B1679" s="25" t="s">
        <v>34</v>
      </c>
      <c r="C1679" s="3">
        <v>2004</v>
      </c>
      <c r="D1679" s="3">
        <v>0</v>
      </c>
      <c r="E1679" s="3">
        <v>0</v>
      </c>
      <c r="F1679" s="3">
        <v>0</v>
      </c>
      <c r="G1679" s="3">
        <v>401</v>
      </c>
      <c r="H1679" s="3">
        <v>0</v>
      </c>
      <c r="I1679" s="3">
        <v>0</v>
      </c>
      <c r="J1679" s="3">
        <v>0</v>
      </c>
      <c r="K1679" s="3">
        <v>0</v>
      </c>
      <c r="L1679" s="3">
        <v>0</v>
      </c>
      <c r="M1679" s="3">
        <v>0</v>
      </c>
      <c r="N1679" s="3">
        <v>0</v>
      </c>
      <c r="O1679" s="3">
        <v>0</v>
      </c>
      <c r="P1679" s="3">
        <v>0</v>
      </c>
      <c r="Q1679" s="3">
        <v>0</v>
      </c>
      <c r="R1679" s="3">
        <v>0</v>
      </c>
      <c r="S1679" s="3">
        <v>0</v>
      </c>
      <c r="T1679" s="3">
        <v>14047</v>
      </c>
      <c r="U1679" s="3">
        <v>0</v>
      </c>
      <c r="V1679" s="3">
        <v>129</v>
      </c>
      <c r="W1679" s="3">
        <v>45</v>
      </c>
      <c r="X1679" s="3">
        <v>807</v>
      </c>
      <c r="Y1679" s="3">
        <v>0</v>
      </c>
      <c r="Z1679" s="3">
        <v>0</v>
      </c>
      <c r="AA1679" s="3">
        <v>0</v>
      </c>
      <c r="AB1679" s="3">
        <v>0</v>
      </c>
      <c r="AC1679" s="3">
        <v>0</v>
      </c>
      <c r="AD1679" s="3">
        <v>0</v>
      </c>
      <c r="AE1679" s="3">
        <v>0</v>
      </c>
      <c r="AF1679" s="33">
        <f t="shared" si="26"/>
        <v>15429</v>
      </c>
    </row>
    <row r="1680" spans="1:32" ht="13.5" thickBot="1" x14ac:dyDescent="0.25">
      <c r="A1680" s="6" t="s">
        <v>73</v>
      </c>
      <c r="B1680" s="25" t="s">
        <v>35</v>
      </c>
      <c r="C1680" s="3">
        <v>2004</v>
      </c>
      <c r="D1680" s="3">
        <v>0</v>
      </c>
      <c r="E1680" s="3">
        <v>0</v>
      </c>
      <c r="F1680" s="3">
        <v>0</v>
      </c>
      <c r="G1680" s="3">
        <v>10436</v>
      </c>
      <c r="H1680" s="3">
        <v>376</v>
      </c>
      <c r="I1680" s="3">
        <v>0</v>
      </c>
      <c r="J1680" s="3">
        <v>2175</v>
      </c>
      <c r="K1680" s="3">
        <v>2174</v>
      </c>
      <c r="L1680" s="3">
        <v>125</v>
      </c>
      <c r="M1680" s="3">
        <v>0</v>
      </c>
      <c r="N1680" s="3">
        <v>1413</v>
      </c>
      <c r="O1680" s="3">
        <v>0</v>
      </c>
      <c r="P1680" s="3">
        <v>0</v>
      </c>
      <c r="Q1680" s="3">
        <v>0</v>
      </c>
      <c r="R1680" s="3">
        <v>2248</v>
      </c>
      <c r="S1680" s="3">
        <v>1224</v>
      </c>
      <c r="T1680" s="3">
        <v>0</v>
      </c>
      <c r="U1680" s="3">
        <v>0</v>
      </c>
      <c r="V1680" s="3">
        <v>0</v>
      </c>
      <c r="W1680" s="3">
        <v>1113</v>
      </c>
      <c r="X1680" s="3">
        <v>0</v>
      </c>
      <c r="Y1680" s="3">
        <v>0</v>
      </c>
      <c r="Z1680" s="3">
        <v>0</v>
      </c>
      <c r="AA1680" s="3">
        <v>0</v>
      </c>
      <c r="AB1680" s="3">
        <v>0</v>
      </c>
      <c r="AC1680" s="3">
        <v>0</v>
      </c>
      <c r="AD1680" s="3">
        <v>0</v>
      </c>
      <c r="AE1680" s="3">
        <v>0</v>
      </c>
      <c r="AF1680" s="33">
        <f t="shared" si="26"/>
        <v>21284</v>
      </c>
    </row>
    <row r="1681" spans="1:32" ht="13.5" thickBot="1" x14ac:dyDescent="0.25">
      <c r="A1681" s="6" t="s">
        <v>73</v>
      </c>
      <c r="B1681" s="25" t="s">
        <v>36</v>
      </c>
      <c r="C1681" s="3">
        <v>2004</v>
      </c>
      <c r="D1681" s="3">
        <v>0</v>
      </c>
      <c r="E1681" s="3">
        <v>0</v>
      </c>
      <c r="F1681" s="3">
        <v>0</v>
      </c>
      <c r="G1681" s="3">
        <v>0</v>
      </c>
      <c r="H1681" s="3">
        <v>0</v>
      </c>
      <c r="I1681" s="3">
        <v>0</v>
      </c>
      <c r="J1681" s="3">
        <v>0</v>
      </c>
      <c r="K1681" s="3">
        <v>0</v>
      </c>
      <c r="L1681" s="3">
        <v>0</v>
      </c>
      <c r="M1681" s="3">
        <v>0</v>
      </c>
      <c r="N1681" s="3">
        <v>0</v>
      </c>
      <c r="O1681" s="3">
        <v>0</v>
      </c>
      <c r="P1681" s="3">
        <v>0</v>
      </c>
      <c r="Q1681" s="3">
        <v>0</v>
      </c>
      <c r="R1681" s="3">
        <v>0</v>
      </c>
      <c r="S1681" s="3">
        <v>0</v>
      </c>
      <c r="T1681" s="3">
        <v>0</v>
      </c>
      <c r="U1681" s="3">
        <v>0</v>
      </c>
      <c r="V1681" s="3">
        <v>0</v>
      </c>
      <c r="W1681" s="3">
        <v>0</v>
      </c>
      <c r="X1681" s="3">
        <v>0</v>
      </c>
      <c r="Y1681" s="3">
        <v>0</v>
      </c>
      <c r="Z1681" s="3">
        <v>0</v>
      </c>
      <c r="AA1681" s="3">
        <v>0</v>
      </c>
      <c r="AB1681" s="3">
        <v>0</v>
      </c>
      <c r="AC1681" s="3">
        <v>0</v>
      </c>
      <c r="AD1681" s="3">
        <v>0</v>
      </c>
      <c r="AE1681" s="3">
        <v>0</v>
      </c>
      <c r="AF1681" s="33">
        <f t="shared" si="26"/>
        <v>0</v>
      </c>
    </row>
    <row r="1682" spans="1:32" ht="13.5" thickBot="1" x14ac:dyDescent="0.25">
      <c r="A1682" s="6" t="s">
        <v>73</v>
      </c>
      <c r="B1682" s="25" t="s">
        <v>37</v>
      </c>
      <c r="C1682" s="3">
        <v>2004</v>
      </c>
      <c r="D1682" s="3">
        <v>0</v>
      </c>
      <c r="E1682" s="3">
        <v>0</v>
      </c>
      <c r="F1682" s="3">
        <v>0</v>
      </c>
      <c r="G1682" s="3">
        <v>564</v>
      </c>
      <c r="H1682" s="3">
        <v>51</v>
      </c>
      <c r="I1682" s="3">
        <v>0</v>
      </c>
      <c r="J1682" s="3">
        <v>191</v>
      </c>
      <c r="K1682" s="3">
        <v>339</v>
      </c>
      <c r="L1682" s="3">
        <v>37</v>
      </c>
      <c r="M1682" s="3">
        <v>0</v>
      </c>
      <c r="N1682" s="3">
        <v>42</v>
      </c>
      <c r="O1682" s="3">
        <v>0</v>
      </c>
      <c r="P1682" s="3">
        <v>0</v>
      </c>
      <c r="Q1682" s="3">
        <v>0</v>
      </c>
      <c r="R1682" s="3">
        <v>0</v>
      </c>
      <c r="S1682" s="3">
        <v>34</v>
      </c>
      <c r="T1682" s="3">
        <v>1063</v>
      </c>
      <c r="U1682" s="3">
        <v>0</v>
      </c>
      <c r="V1682" s="3">
        <v>53</v>
      </c>
      <c r="W1682" s="3">
        <v>97</v>
      </c>
      <c r="X1682" s="3">
        <v>403</v>
      </c>
      <c r="Y1682" s="3">
        <v>0</v>
      </c>
      <c r="Z1682" s="3">
        <v>0</v>
      </c>
      <c r="AA1682" s="3">
        <v>111</v>
      </c>
      <c r="AB1682" s="3">
        <v>0</v>
      </c>
      <c r="AC1682" s="3">
        <v>0</v>
      </c>
      <c r="AD1682" s="3">
        <v>4</v>
      </c>
      <c r="AE1682" s="3">
        <v>0</v>
      </c>
      <c r="AF1682" s="33">
        <f t="shared" si="26"/>
        <v>2989</v>
      </c>
    </row>
    <row r="1683" spans="1:32" ht="13.5" thickBot="1" x14ac:dyDescent="0.25">
      <c r="A1683" s="6" t="s">
        <v>73</v>
      </c>
      <c r="B1683" s="25" t="s">
        <v>38</v>
      </c>
      <c r="C1683" s="3">
        <v>2004</v>
      </c>
      <c r="D1683" s="3">
        <v>0</v>
      </c>
      <c r="E1683" s="3">
        <v>0</v>
      </c>
      <c r="F1683" s="3">
        <v>0</v>
      </c>
      <c r="G1683" s="3">
        <v>2366</v>
      </c>
      <c r="H1683" s="3">
        <v>0</v>
      </c>
      <c r="I1683" s="3">
        <v>0</v>
      </c>
      <c r="J1683" s="3">
        <v>622</v>
      </c>
      <c r="K1683" s="3">
        <v>694</v>
      </c>
      <c r="L1683" s="3">
        <v>164</v>
      </c>
      <c r="M1683" s="3">
        <v>0</v>
      </c>
      <c r="N1683" s="3">
        <v>381</v>
      </c>
      <c r="O1683" s="3">
        <v>0</v>
      </c>
      <c r="P1683" s="3">
        <v>0</v>
      </c>
      <c r="Q1683" s="3">
        <v>0</v>
      </c>
      <c r="R1683" s="3">
        <v>7</v>
      </c>
      <c r="S1683" s="3">
        <v>314</v>
      </c>
      <c r="T1683" s="3">
        <v>2118</v>
      </c>
      <c r="U1683" s="3">
        <v>0</v>
      </c>
      <c r="V1683" s="3">
        <v>20</v>
      </c>
      <c r="W1683" s="3">
        <v>279</v>
      </c>
      <c r="X1683" s="3">
        <v>555</v>
      </c>
      <c r="Y1683" s="3">
        <v>0</v>
      </c>
      <c r="Z1683" s="3">
        <v>0</v>
      </c>
      <c r="AA1683" s="3">
        <v>0</v>
      </c>
      <c r="AB1683" s="3">
        <v>0</v>
      </c>
      <c r="AC1683" s="3">
        <v>213</v>
      </c>
      <c r="AD1683" s="3">
        <v>52</v>
      </c>
      <c r="AE1683" s="3">
        <v>0</v>
      </c>
      <c r="AF1683" s="33">
        <f t="shared" si="26"/>
        <v>7785</v>
      </c>
    </row>
    <row r="1684" spans="1:32" ht="13.5" thickBot="1" x14ac:dyDescent="0.25">
      <c r="A1684" s="6" t="s">
        <v>73</v>
      </c>
      <c r="B1684" s="25" t="s">
        <v>39</v>
      </c>
      <c r="C1684" s="3">
        <v>2004</v>
      </c>
      <c r="D1684" s="3">
        <v>0</v>
      </c>
      <c r="E1684" s="3">
        <v>0</v>
      </c>
      <c r="F1684" s="3">
        <v>0</v>
      </c>
      <c r="G1684" s="3">
        <v>579</v>
      </c>
      <c r="H1684" s="3">
        <v>0</v>
      </c>
      <c r="I1684" s="3">
        <v>0</v>
      </c>
      <c r="J1684" s="3">
        <v>114</v>
      </c>
      <c r="K1684" s="3">
        <v>0</v>
      </c>
      <c r="L1684" s="3">
        <v>220</v>
      </c>
      <c r="M1684" s="3">
        <v>0</v>
      </c>
      <c r="N1684" s="3">
        <v>2666</v>
      </c>
      <c r="O1684" s="3">
        <v>0</v>
      </c>
      <c r="P1684" s="3">
        <v>0</v>
      </c>
      <c r="Q1684" s="3">
        <v>0</v>
      </c>
      <c r="R1684" s="3">
        <v>0</v>
      </c>
      <c r="S1684" s="3">
        <v>897</v>
      </c>
      <c r="T1684" s="3">
        <v>39208</v>
      </c>
      <c r="U1684" s="3">
        <v>0</v>
      </c>
      <c r="V1684" s="3">
        <v>621</v>
      </c>
      <c r="W1684" s="3">
        <v>49</v>
      </c>
      <c r="X1684" s="3">
        <v>4629</v>
      </c>
      <c r="Y1684" s="3">
        <v>0</v>
      </c>
      <c r="Z1684" s="3">
        <v>0</v>
      </c>
      <c r="AA1684" s="3">
        <v>303</v>
      </c>
      <c r="AB1684" s="3">
        <v>0</v>
      </c>
      <c r="AC1684" s="3">
        <v>0</v>
      </c>
      <c r="AD1684" s="3">
        <v>9</v>
      </c>
      <c r="AE1684" s="3">
        <v>0</v>
      </c>
      <c r="AF1684" s="33">
        <f t="shared" si="26"/>
        <v>49295</v>
      </c>
    </row>
    <row r="1685" spans="1:32" ht="13.5" thickBot="1" x14ac:dyDescent="0.25">
      <c r="A1685" s="6" t="s">
        <v>73</v>
      </c>
      <c r="B1685" s="25" t="s">
        <v>40</v>
      </c>
      <c r="C1685" s="3">
        <v>2004</v>
      </c>
      <c r="D1685" s="3">
        <v>0</v>
      </c>
      <c r="E1685" s="3">
        <v>0</v>
      </c>
      <c r="F1685" s="3">
        <v>0</v>
      </c>
      <c r="G1685" s="3">
        <v>16685</v>
      </c>
      <c r="H1685" s="3">
        <v>439</v>
      </c>
      <c r="I1685" s="3">
        <v>0</v>
      </c>
      <c r="J1685" s="3">
        <v>2161</v>
      </c>
      <c r="K1685" s="3">
        <v>2942</v>
      </c>
      <c r="L1685" s="3">
        <v>23694</v>
      </c>
      <c r="M1685" s="3">
        <v>0</v>
      </c>
      <c r="N1685" s="3">
        <v>38134</v>
      </c>
      <c r="O1685" s="3">
        <v>0</v>
      </c>
      <c r="P1685" s="3">
        <v>0</v>
      </c>
      <c r="Q1685" s="3">
        <v>0</v>
      </c>
      <c r="R1685" s="3">
        <v>87</v>
      </c>
      <c r="S1685" s="3">
        <v>15113</v>
      </c>
      <c r="T1685" s="3">
        <v>153479</v>
      </c>
      <c r="U1685" s="3">
        <v>0</v>
      </c>
      <c r="V1685" s="3">
        <v>14517</v>
      </c>
      <c r="W1685" s="3">
        <v>1164</v>
      </c>
      <c r="X1685" s="3">
        <v>138523</v>
      </c>
      <c r="Y1685" s="3">
        <v>0</v>
      </c>
      <c r="Z1685" s="3">
        <v>0</v>
      </c>
      <c r="AA1685" s="3">
        <v>6154</v>
      </c>
      <c r="AB1685" s="3">
        <v>0</v>
      </c>
      <c r="AC1685" s="3">
        <v>0</v>
      </c>
      <c r="AD1685" s="3">
        <v>1903</v>
      </c>
      <c r="AE1685" s="3">
        <v>0</v>
      </c>
      <c r="AF1685" s="33">
        <f t="shared" si="26"/>
        <v>414995</v>
      </c>
    </row>
    <row r="1686" spans="1:32" ht="13.5" thickBot="1" x14ac:dyDescent="0.25">
      <c r="A1686" s="6" t="s">
        <v>73</v>
      </c>
      <c r="B1686" s="25" t="s">
        <v>41</v>
      </c>
      <c r="C1686" s="3">
        <v>2004</v>
      </c>
      <c r="D1686" s="3">
        <v>0</v>
      </c>
      <c r="E1686" s="3">
        <v>0</v>
      </c>
      <c r="F1686" s="3">
        <v>0</v>
      </c>
      <c r="G1686" s="3">
        <v>0</v>
      </c>
      <c r="H1686" s="3">
        <v>196</v>
      </c>
      <c r="I1686" s="3">
        <v>0</v>
      </c>
      <c r="J1686" s="3">
        <v>0</v>
      </c>
      <c r="K1686" s="3">
        <v>0</v>
      </c>
      <c r="L1686" s="3">
        <v>0</v>
      </c>
      <c r="M1686" s="3">
        <v>0</v>
      </c>
      <c r="N1686" s="3">
        <v>0</v>
      </c>
      <c r="O1686" s="3">
        <v>0</v>
      </c>
      <c r="P1686" s="3">
        <v>0</v>
      </c>
      <c r="Q1686" s="3">
        <v>0</v>
      </c>
      <c r="R1686" s="3">
        <v>0</v>
      </c>
      <c r="S1686" s="3">
        <v>0</v>
      </c>
      <c r="T1686" s="3">
        <v>0</v>
      </c>
      <c r="U1686" s="3">
        <v>0</v>
      </c>
      <c r="V1686" s="3">
        <v>0</v>
      </c>
      <c r="W1686" s="3">
        <v>0</v>
      </c>
      <c r="X1686" s="3">
        <v>0</v>
      </c>
      <c r="Y1686" s="3">
        <v>0</v>
      </c>
      <c r="Z1686" s="3">
        <v>0</v>
      </c>
      <c r="AA1686" s="3">
        <v>0</v>
      </c>
      <c r="AB1686" s="3">
        <v>0</v>
      </c>
      <c r="AC1686" s="3">
        <v>0</v>
      </c>
      <c r="AD1686" s="3">
        <v>0</v>
      </c>
      <c r="AE1686" s="3">
        <v>0</v>
      </c>
      <c r="AF1686" s="33">
        <f t="shared" si="26"/>
        <v>196</v>
      </c>
    </row>
    <row r="1687" spans="1:32" ht="13.5" thickBot="1" x14ac:dyDescent="0.25">
      <c r="A1687" s="6" t="s">
        <v>73</v>
      </c>
      <c r="B1687" s="25" t="s">
        <v>42</v>
      </c>
      <c r="C1687" s="3">
        <v>2004</v>
      </c>
      <c r="D1687" s="3">
        <v>0</v>
      </c>
      <c r="E1687" s="3">
        <v>0</v>
      </c>
      <c r="F1687" s="3">
        <v>0</v>
      </c>
      <c r="G1687" s="3">
        <v>88</v>
      </c>
      <c r="H1687" s="3">
        <v>0</v>
      </c>
      <c r="I1687" s="3">
        <v>0</v>
      </c>
      <c r="J1687" s="3">
        <v>1</v>
      </c>
      <c r="K1687" s="3">
        <v>55</v>
      </c>
      <c r="L1687" s="3">
        <v>5</v>
      </c>
      <c r="M1687" s="3">
        <v>0</v>
      </c>
      <c r="N1687" s="3">
        <v>0</v>
      </c>
      <c r="O1687" s="3">
        <v>0</v>
      </c>
      <c r="P1687" s="3">
        <v>0</v>
      </c>
      <c r="Q1687" s="3">
        <v>0</v>
      </c>
      <c r="R1687" s="3">
        <v>0</v>
      </c>
      <c r="S1687" s="3">
        <v>80</v>
      </c>
      <c r="T1687" s="3">
        <v>197</v>
      </c>
      <c r="U1687" s="3">
        <v>0</v>
      </c>
      <c r="V1687" s="3">
        <v>10</v>
      </c>
      <c r="W1687" s="3">
        <v>0</v>
      </c>
      <c r="X1687" s="3">
        <v>26</v>
      </c>
      <c r="Y1687" s="3">
        <v>0</v>
      </c>
      <c r="Z1687" s="3">
        <v>0</v>
      </c>
      <c r="AA1687" s="3">
        <v>10</v>
      </c>
      <c r="AB1687" s="3">
        <v>0</v>
      </c>
      <c r="AC1687" s="3">
        <v>0</v>
      </c>
      <c r="AD1687" s="3">
        <v>2</v>
      </c>
      <c r="AE1687" s="3">
        <v>0</v>
      </c>
      <c r="AF1687" s="33">
        <f t="shared" si="26"/>
        <v>474</v>
      </c>
    </row>
    <row r="1688" spans="1:32" ht="13.5" thickBot="1" x14ac:dyDescent="0.25">
      <c r="A1688" s="6" t="s">
        <v>73</v>
      </c>
      <c r="B1688" s="25" t="s">
        <v>43</v>
      </c>
      <c r="C1688" s="3">
        <v>2004</v>
      </c>
      <c r="D1688" s="3">
        <v>0</v>
      </c>
      <c r="E1688" s="3">
        <v>0</v>
      </c>
      <c r="F1688" s="3">
        <v>0</v>
      </c>
      <c r="G1688" s="3">
        <v>1514</v>
      </c>
      <c r="H1688" s="3">
        <v>66</v>
      </c>
      <c r="I1688" s="3">
        <v>0</v>
      </c>
      <c r="J1688" s="3">
        <v>520</v>
      </c>
      <c r="K1688" s="3">
        <v>617</v>
      </c>
      <c r="L1688" s="3">
        <v>61</v>
      </c>
      <c r="M1688" s="3">
        <v>0</v>
      </c>
      <c r="N1688" s="3">
        <v>299</v>
      </c>
      <c r="O1688" s="3">
        <v>0</v>
      </c>
      <c r="P1688" s="3">
        <v>0</v>
      </c>
      <c r="Q1688" s="3">
        <v>0</v>
      </c>
      <c r="R1688" s="3">
        <v>0</v>
      </c>
      <c r="S1688" s="3">
        <v>428</v>
      </c>
      <c r="T1688" s="3">
        <v>4490</v>
      </c>
      <c r="U1688" s="3">
        <v>0</v>
      </c>
      <c r="V1688" s="3">
        <v>0</v>
      </c>
      <c r="W1688" s="3">
        <v>203</v>
      </c>
      <c r="X1688" s="3">
        <v>539</v>
      </c>
      <c r="Y1688" s="3">
        <v>0</v>
      </c>
      <c r="Z1688" s="3">
        <v>0</v>
      </c>
      <c r="AA1688" s="3">
        <v>158</v>
      </c>
      <c r="AB1688" s="3">
        <v>0</v>
      </c>
      <c r="AC1688" s="3">
        <v>0</v>
      </c>
      <c r="AD1688" s="3">
        <v>43</v>
      </c>
      <c r="AE1688" s="3">
        <v>0</v>
      </c>
      <c r="AF1688" s="33">
        <f t="shared" si="26"/>
        <v>8938</v>
      </c>
    </row>
    <row r="1689" spans="1:32" ht="13.5" thickBot="1" x14ac:dyDescent="0.25">
      <c r="A1689" s="6" t="s">
        <v>74</v>
      </c>
      <c r="B1689" s="25" t="s">
        <v>44</v>
      </c>
      <c r="C1689" s="3">
        <v>2004</v>
      </c>
      <c r="D1689" s="3">
        <v>0</v>
      </c>
      <c r="E1689" s="3">
        <v>0</v>
      </c>
      <c r="F1689" s="3">
        <v>0</v>
      </c>
      <c r="G1689" s="3">
        <v>842</v>
      </c>
      <c r="H1689" s="3">
        <v>508</v>
      </c>
      <c r="I1689" s="3">
        <v>0</v>
      </c>
      <c r="J1689" s="3">
        <v>111</v>
      </c>
      <c r="K1689" s="3">
        <v>0</v>
      </c>
      <c r="L1689" s="3">
        <v>30</v>
      </c>
      <c r="M1689" s="3">
        <v>0</v>
      </c>
      <c r="N1689" s="3">
        <v>21</v>
      </c>
      <c r="O1689" s="3">
        <v>0</v>
      </c>
      <c r="P1689" s="3">
        <v>0</v>
      </c>
      <c r="Q1689" s="3">
        <v>0</v>
      </c>
      <c r="R1689" s="3">
        <v>0</v>
      </c>
      <c r="S1689" s="3">
        <v>13</v>
      </c>
      <c r="T1689" s="3">
        <v>355</v>
      </c>
      <c r="U1689" s="3">
        <v>51</v>
      </c>
      <c r="V1689" s="3">
        <v>317</v>
      </c>
      <c r="W1689" s="3">
        <v>998</v>
      </c>
      <c r="X1689" s="3">
        <v>967</v>
      </c>
      <c r="Y1689" s="3">
        <v>0</v>
      </c>
      <c r="Z1689" s="3">
        <v>0</v>
      </c>
      <c r="AA1689" s="3">
        <v>11</v>
      </c>
      <c r="AB1689" s="3">
        <v>0</v>
      </c>
      <c r="AC1689" s="3">
        <v>0</v>
      </c>
      <c r="AD1689" s="3">
        <v>0</v>
      </c>
      <c r="AE1689" s="3">
        <v>0</v>
      </c>
      <c r="AF1689" s="33">
        <f t="shared" si="26"/>
        <v>4224</v>
      </c>
    </row>
    <row r="1690" spans="1:32" ht="13.5" thickBot="1" x14ac:dyDescent="0.25">
      <c r="A1690" s="6" t="s">
        <v>74</v>
      </c>
      <c r="B1690" s="25" t="s">
        <v>45</v>
      </c>
      <c r="C1690" s="3">
        <v>2004</v>
      </c>
      <c r="D1690" s="3">
        <v>0</v>
      </c>
      <c r="E1690" s="3">
        <v>1</v>
      </c>
      <c r="F1690" s="3">
        <v>0</v>
      </c>
      <c r="G1690" s="3">
        <v>6507</v>
      </c>
      <c r="H1690" s="3">
        <v>1312</v>
      </c>
      <c r="I1690" s="3">
        <v>0</v>
      </c>
      <c r="J1690" s="3">
        <v>395</v>
      </c>
      <c r="K1690" s="3">
        <v>0</v>
      </c>
      <c r="L1690" s="3">
        <v>1167</v>
      </c>
      <c r="M1690" s="3">
        <v>0</v>
      </c>
      <c r="N1690" s="3">
        <v>71</v>
      </c>
      <c r="O1690" s="3">
        <v>0</v>
      </c>
      <c r="P1690" s="3">
        <v>0</v>
      </c>
      <c r="Q1690" s="3">
        <v>0</v>
      </c>
      <c r="R1690" s="3">
        <v>0</v>
      </c>
      <c r="S1690" s="3">
        <v>630</v>
      </c>
      <c r="T1690" s="3">
        <v>563</v>
      </c>
      <c r="U1690" s="3">
        <v>197</v>
      </c>
      <c r="V1690" s="3">
        <v>2280</v>
      </c>
      <c r="W1690" s="3">
        <v>2305</v>
      </c>
      <c r="X1690" s="3">
        <v>11620</v>
      </c>
      <c r="Y1690" s="3">
        <v>0</v>
      </c>
      <c r="Z1690" s="3">
        <v>0</v>
      </c>
      <c r="AA1690" s="3">
        <v>131</v>
      </c>
      <c r="AB1690" s="3">
        <v>6</v>
      </c>
      <c r="AC1690" s="3">
        <v>0</v>
      </c>
      <c r="AD1690" s="3">
        <v>2</v>
      </c>
      <c r="AE1690" s="3">
        <v>0</v>
      </c>
      <c r="AF1690" s="33">
        <f t="shared" si="26"/>
        <v>27187</v>
      </c>
    </row>
    <row r="1691" spans="1:32" ht="13.5" thickBot="1" x14ac:dyDescent="0.25">
      <c r="A1691" s="6" t="s">
        <v>74</v>
      </c>
      <c r="B1691" s="25" t="s">
        <v>46</v>
      </c>
      <c r="C1691" s="3">
        <v>2004</v>
      </c>
      <c r="D1691" s="3">
        <v>0</v>
      </c>
      <c r="E1691" s="3">
        <v>0</v>
      </c>
      <c r="F1691" s="3">
        <v>0</v>
      </c>
      <c r="G1691" s="3">
        <v>1</v>
      </c>
      <c r="H1691" s="3">
        <v>47</v>
      </c>
      <c r="I1691" s="3">
        <v>0</v>
      </c>
      <c r="J1691" s="3">
        <v>0</v>
      </c>
      <c r="K1691" s="3">
        <v>0</v>
      </c>
      <c r="L1691" s="3">
        <v>0</v>
      </c>
      <c r="M1691" s="3">
        <v>0</v>
      </c>
      <c r="N1691" s="3">
        <v>0</v>
      </c>
      <c r="O1691" s="3">
        <v>0</v>
      </c>
      <c r="P1691" s="3">
        <v>0</v>
      </c>
      <c r="Q1691" s="3">
        <v>0</v>
      </c>
      <c r="R1691" s="3">
        <v>0</v>
      </c>
      <c r="S1691" s="3">
        <v>0</v>
      </c>
      <c r="T1691" s="3">
        <v>0</v>
      </c>
      <c r="U1691" s="3">
        <v>0</v>
      </c>
      <c r="V1691" s="3">
        <v>0</v>
      </c>
      <c r="W1691" s="3">
        <v>236</v>
      </c>
      <c r="X1691" s="3">
        <v>7</v>
      </c>
      <c r="Y1691" s="3">
        <v>0</v>
      </c>
      <c r="Z1691" s="3">
        <v>0</v>
      </c>
      <c r="AA1691" s="3">
        <v>0</v>
      </c>
      <c r="AB1691" s="3">
        <v>0</v>
      </c>
      <c r="AC1691" s="3">
        <v>0</v>
      </c>
      <c r="AD1691" s="3">
        <v>0</v>
      </c>
      <c r="AE1691" s="3">
        <v>0</v>
      </c>
      <c r="AF1691" s="33">
        <f t="shared" si="26"/>
        <v>291</v>
      </c>
    </row>
    <row r="1692" spans="1:32" ht="13.5" thickBot="1" x14ac:dyDescent="0.25">
      <c r="A1692" s="6" t="s">
        <v>74</v>
      </c>
      <c r="B1692" s="25" t="s">
        <v>47</v>
      </c>
      <c r="C1692" s="3">
        <v>2004</v>
      </c>
      <c r="D1692" s="3">
        <v>0</v>
      </c>
      <c r="E1692" s="3">
        <v>0</v>
      </c>
      <c r="F1692" s="3">
        <v>0</v>
      </c>
      <c r="G1692" s="3">
        <v>3873</v>
      </c>
      <c r="H1692" s="3">
        <v>1772</v>
      </c>
      <c r="I1692" s="3">
        <v>0</v>
      </c>
      <c r="J1692" s="3">
        <v>2966</v>
      </c>
      <c r="K1692" s="3">
        <v>0</v>
      </c>
      <c r="L1692" s="3">
        <v>3049</v>
      </c>
      <c r="M1692" s="3">
        <v>0</v>
      </c>
      <c r="N1692" s="3">
        <v>989</v>
      </c>
      <c r="O1692" s="3">
        <v>0</v>
      </c>
      <c r="P1692" s="3">
        <v>0</v>
      </c>
      <c r="Q1692" s="3">
        <v>0</v>
      </c>
      <c r="R1692" s="3">
        <v>0</v>
      </c>
      <c r="S1692" s="3">
        <v>33</v>
      </c>
      <c r="T1692" s="3">
        <v>288</v>
      </c>
      <c r="U1692" s="3">
        <v>2</v>
      </c>
      <c r="V1692" s="3">
        <v>5274</v>
      </c>
      <c r="W1692" s="3">
        <v>1071</v>
      </c>
      <c r="X1692" s="3">
        <v>5191</v>
      </c>
      <c r="Y1692" s="3">
        <v>0</v>
      </c>
      <c r="Z1692" s="3">
        <v>0</v>
      </c>
      <c r="AA1692" s="3">
        <v>247</v>
      </c>
      <c r="AB1692" s="3">
        <v>25</v>
      </c>
      <c r="AC1692" s="3">
        <v>0</v>
      </c>
      <c r="AD1692" s="3">
        <v>0</v>
      </c>
      <c r="AE1692" s="3">
        <v>0</v>
      </c>
      <c r="AF1692" s="33">
        <f t="shared" si="26"/>
        <v>24780</v>
      </c>
    </row>
    <row r="1693" spans="1:32" ht="13.5" thickBot="1" x14ac:dyDescent="0.25">
      <c r="A1693" s="6" t="s">
        <v>74</v>
      </c>
      <c r="B1693" s="25" t="s">
        <v>48</v>
      </c>
      <c r="C1693" s="3">
        <v>2004</v>
      </c>
      <c r="D1693" s="3">
        <v>0</v>
      </c>
      <c r="E1693" s="3">
        <v>0</v>
      </c>
      <c r="F1693" s="3">
        <v>0</v>
      </c>
      <c r="G1693" s="3">
        <v>544</v>
      </c>
      <c r="H1693" s="3">
        <v>1437</v>
      </c>
      <c r="I1693" s="3">
        <v>0</v>
      </c>
      <c r="J1693" s="3">
        <v>697</v>
      </c>
      <c r="K1693" s="3">
        <v>0</v>
      </c>
      <c r="L1693" s="3">
        <v>169</v>
      </c>
      <c r="M1693" s="3">
        <v>0</v>
      </c>
      <c r="N1693" s="3">
        <v>203</v>
      </c>
      <c r="O1693" s="3">
        <v>0</v>
      </c>
      <c r="P1693" s="3">
        <v>0</v>
      </c>
      <c r="Q1693" s="3">
        <v>0</v>
      </c>
      <c r="R1693" s="3">
        <v>0</v>
      </c>
      <c r="S1693" s="3">
        <v>224</v>
      </c>
      <c r="T1693" s="3">
        <v>891</v>
      </c>
      <c r="U1693" s="3">
        <v>0</v>
      </c>
      <c r="V1693" s="3">
        <v>1238</v>
      </c>
      <c r="W1693" s="3">
        <v>340</v>
      </c>
      <c r="X1693" s="3">
        <v>2834</v>
      </c>
      <c r="Y1693" s="3">
        <v>0</v>
      </c>
      <c r="Z1693" s="3">
        <v>0</v>
      </c>
      <c r="AA1693" s="3">
        <v>220</v>
      </c>
      <c r="AB1693" s="3">
        <v>0</v>
      </c>
      <c r="AC1693" s="3">
        <v>0</v>
      </c>
      <c r="AD1693" s="3">
        <v>2</v>
      </c>
      <c r="AE1693" s="3">
        <v>0</v>
      </c>
      <c r="AF1693" s="33">
        <f t="shared" si="26"/>
        <v>8799</v>
      </c>
    </row>
    <row r="1694" spans="1:32" ht="13.5" thickBot="1" x14ac:dyDescent="0.25">
      <c r="A1694" s="6" t="s">
        <v>74</v>
      </c>
      <c r="B1694" s="25" t="s">
        <v>49</v>
      </c>
      <c r="C1694" s="3">
        <v>2004</v>
      </c>
      <c r="D1694" s="3">
        <v>0</v>
      </c>
      <c r="E1694" s="3">
        <v>0</v>
      </c>
      <c r="F1694" s="3">
        <v>0</v>
      </c>
      <c r="G1694" s="3">
        <v>2645</v>
      </c>
      <c r="H1694" s="3">
        <v>1025</v>
      </c>
      <c r="I1694" s="3">
        <v>0</v>
      </c>
      <c r="J1694" s="3">
        <v>249</v>
      </c>
      <c r="K1694" s="3">
        <v>0</v>
      </c>
      <c r="L1694" s="3">
        <v>460</v>
      </c>
      <c r="M1694" s="3">
        <v>0</v>
      </c>
      <c r="N1694" s="3">
        <v>168</v>
      </c>
      <c r="O1694" s="3">
        <v>0</v>
      </c>
      <c r="P1694" s="3">
        <v>0</v>
      </c>
      <c r="Q1694" s="3">
        <v>0</v>
      </c>
      <c r="R1694" s="3">
        <v>0</v>
      </c>
      <c r="S1694" s="3">
        <v>2172</v>
      </c>
      <c r="T1694" s="3">
        <v>2356</v>
      </c>
      <c r="U1694" s="3">
        <v>334640</v>
      </c>
      <c r="V1694" s="3">
        <v>786</v>
      </c>
      <c r="W1694" s="3">
        <v>5285</v>
      </c>
      <c r="X1694" s="3">
        <v>8443</v>
      </c>
      <c r="Y1694" s="3">
        <v>0</v>
      </c>
      <c r="Z1694" s="3">
        <v>0</v>
      </c>
      <c r="AA1694" s="3">
        <v>0</v>
      </c>
      <c r="AB1694" s="3">
        <v>0</v>
      </c>
      <c r="AC1694" s="3">
        <v>0</v>
      </c>
      <c r="AD1694" s="3">
        <v>0</v>
      </c>
      <c r="AE1694" s="3">
        <v>0</v>
      </c>
      <c r="AF1694" s="33">
        <f t="shared" si="26"/>
        <v>358229</v>
      </c>
    </row>
    <row r="1695" spans="1:32" ht="13.5" thickBot="1" x14ac:dyDescent="0.25">
      <c r="A1695" s="6" t="s">
        <v>74</v>
      </c>
      <c r="B1695" s="25" t="s">
        <v>50</v>
      </c>
      <c r="C1695" s="3">
        <v>2004</v>
      </c>
      <c r="D1695" s="3">
        <v>0</v>
      </c>
      <c r="E1695" s="3">
        <v>0</v>
      </c>
      <c r="F1695" s="3">
        <v>0</v>
      </c>
      <c r="G1695" s="3">
        <v>14208</v>
      </c>
      <c r="H1695" s="3">
        <v>2028</v>
      </c>
      <c r="I1695" s="3">
        <v>0</v>
      </c>
      <c r="J1695" s="3">
        <v>3288</v>
      </c>
      <c r="K1695" s="3">
        <v>0</v>
      </c>
      <c r="L1695" s="3">
        <v>1530</v>
      </c>
      <c r="M1695" s="3">
        <v>0</v>
      </c>
      <c r="N1695" s="3">
        <v>386</v>
      </c>
      <c r="O1695" s="3">
        <v>0</v>
      </c>
      <c r="P1695" s="3">
        <v>0</v>
      </c>
      <c r="Q1695" s="3">
        <v>0</v>
      </c>
      <c r="R1695" s="3">
        <v>0</v>
      </c>
      <c r="S1695" s="3">
        <v>317</v>
      </c>
      <c r="T1695" s="3">
        <v>616</v>
      </c>
      <c r="U1695" s="3">
        <v>3332</v>
      </c>
      <c r="V1695" s="3">
        <v>6890</v>
      </c>
      <c r="W1695" s="3">
        <v>2736</v>
      </c>
      <c r="X1695" s="3">
        <v>14200</v>
      </c>
      <c r="Y1695" s="3">
        <v>0</v>
      </c>
      <c r="Z1695" s="3">
        <v>811</v>
      </c>
      <c r="AA1695" s="3">
        <v>177</v>
      </c>
      <c r="AB1695" s="3">
        <v>0</v>
      </c>
      <c r="AC1695" s="3">
        <v>0</v>
      </c>
      <c r="AD1695" s="3">
        <v>0</v>
      </c>
      <c r="AE1695" s="3">
        <v>0</v>
      </c>
      <c r="AF1695" s="33">
        <f t="shared" si="26"/>
        <v>50519</v>
      </c>
    </row>
    <row r="1696" spans="1:32" ht="13.5" thickBot="1" x14ac:dyDescent="0.25">
      <c r="A1696" s="6" t="s">
        <v>74</v>
      </c>
      <c r="B1696" s="25" t="s">
        <v>51</v>
      </c>
      <c r="C1696" s="3">
        <v>2004</v>
      </c>
      <c r="D1696" s="3">
        <v>0</v>
      </c>
      <c r="E1696" s="3">
        <v>0</v>
      </c>
      <c r="F1696" s="3">
        <v>0</v>
      </c>
      <c r="G1696" s="3">
        <v>11968</v>
      </c>
      <c r="H1696" s="3">
        <v>678</v>
      </c>
      <c r="I1696" s="3">
        <v>0</v>
      </c>
      <c r="J1696" s="3">
        <v>593</v>
      </c>
      <c r="K1696" s="3">
        <v>0</v>
      </c>
      <c r="L1696" s="3">
        <v>2770</v>
      </c>
      <c r="M1696" s="3">
        <v>0</v>
      </c>
      <c r="N1696" s="3">
        <v>631</v>
      </c>
      <c r="O1696" s="3">
        <v>0</v>
      </c>
      <c r="P1696" s="3">
        <v>0</v>
      </c>
      <c r="Q1696" s="3">
        <v>0</v>
      </c>
      <c r="R1696" s="3">
        <v>0</v>
      </c>
      <c r="S1696" s="3">
        <v>327</v>
      </c>
      <c r="T1696" s="3">
        <v>5722</v>
      </c>
      <c r="U1696" s="3">
        <v>1867</v>
      </c>
      <c r="V1696" s="3">
        <v>3457</v>
      </c>
      <c r="W1696" s="3">
        <v>3104</v>
      </c>
      <c r="X1696" s="3">
        <v>6156</v>
      </c>
      <c r="Y1696" s="3">
        <v>0</v>
      </c>
      <c r="Z1696" s="3">
        <v>0</v>
      </c>
      <c r="AA1696" s="3">
        <v>226</v>
      </c>
      <c r="AB1696" s="3">
        <v>0</v>
      </c>
      <c r="AC1696" s="3">
        <v>0</v>
      </c>
      <c r="AD1696" s="3">
        <v>13</v>
      </c>
      <c r="AE1696" s="3">
        <v>0</v>
      </c>
      <c r="AF1696" s="33">
        <f t="shared" si="26"/>
        <v>37512</v>
      </c>
    </row>
    <row r="1697" spans="1:32" ht="13.5" thickBot="1" x14ac:dyDescent="0.25">
      <c r="A1697" s="6" t="s">
        <v>74</v>
      </c>
      <c r="B1697" s="25" t="s">
        <v>52</v>
      </c>
      <c r="C1697" s="3">
        <v>2004</v>
      </c>
      <c r="D1697" s="3">
        <v>0</v>
      </c>
      <c r="E1697" s="3">
        <v>0</v>
      </c>
      <c r="F1697" s="3">
        <v>0</v>
      </c>
      <c r="G1697" s="3">
        <v>1460</v>
      </c>
      <c r="H1697" s="3">
        <v>343</v>
      </c>
      <c r="I1697" s="3">
        <v>0</v>
      </c>
      <c r="J1697" s="3">
        <v>1045</v>
      </c>
      <c r="K1697" s="3">
        <v>0</v>
      </c>
      <c r="L1697" s="3">
        <v>2068</v>
      </c>
      <c r="M1697" s="3">
        <v>0</v>
      </c>
      <c r="N1697" s="3">
        <v>677</v>
      </c>
      <c r="O1697" s="3">
        <v>0</v>
      </c>
      <c r="P1697" s="3">
        <v>0</v>
      </c>
      <c r="Q1697" s="3">
        <v>0</v>
      </c>
      <c r="R1697" s="3">
        <v>0</v>
      </c>
      <c r="S1697" s="3">
        <v>3</v>
      </c>
      <c r="T1697" s="3">
        <v>92</v>
      </c>
      <c r="U1697" s="3">
        <v>0</v>
      </c>
      <c r="V1697" s="3">
        <v>2855</v>
      </c>
      <c r="W1697" s="3">
        <v>818</v>
      </c>
      <c r="X1697" s="3">
        <v>2911</v>
      </c>
      <c r="Y1697" s="3">
        <v>0</v>
      </c>
      <c r="Z1697" s="3">
        <v>0</v>
      </c>
      <c r="AA1697" s="3">
        <v>129</v>
      </c>
      <c r="AB1697" s="3">
        <v>0</v>
      </c>
      <c r="AC1697" s="3">
        <v>0</v>
      </c>
      <c r="AD1697" s="3">
        <v>0</v>
      </c>
      <c r="AE1697" s="3">
        <v>0</v>
      </c>
      <c r="AF1697" s="33">
        <f t="shared" si="26"/>
        <v>12401</v>
      </c>
    </row>
    <row r="1698" spans="1:32" ht="13.5" thickBot="1" x14ac:dyDescent="0.25">
      <c r="A1698" s="6" t="s">
        <v>74</v>
      </c>
      <c r="B1698" s="25" t="s">
        <v>53</v>
      </c>
      <c r="C1698" s="3">
        <v>2004</v>
      </c>
      <c r="D1698" s="3">
        <v>0</v>
      </c>
      <c r="E1698" s="3">
        <v>0</v>
      </c>
      <c r="F1698" s="3">
        <v>0</v>
      </c>
      <c r="G1698" s="3">
        <v>1812</v>
      </c>
      <c r="H1698" s="3">
        <v>878</v>
      </c>
      <c r="I1698" s="3">
        <v>0</v>
      </c>
      <c r="J1698" s="3">
        <v>332</v>
      </c>
      <c r="K1698" s="3">
        <v>0</v>
      </c>
      <c r="L1698" s="3">
        <v>461</v>
      </c>
      <c r="M1698" s="3">
        <v>0</v>
      </c>
      <c r="N1698" s="3">
        <v>213</v>
      </c>
      <c r="O1698" s="3">
        <v>0</v>
      </c>
      <c r="P1698" s="3">
        <v>0</v>
      </c>
      <c r="Q1698" s="3">
        <v>0</v>
      </c>
      <c r="R1698" s="3">
        <v>0</v>
      </c>
      <c r="S1698" s="3">
        <v>410</v>
      </c>
      <c r="T1698" s="3">
        <v>1813</v>
      </c>
      <c r="U1698" s="3">
        <v>0</v>
      </c>
      <c r="V1698" s="3">
        <v>1208</v>
      </c>
      <c r="W1698" s="3">
        <v>2001</v>
      </c>
      <c r="X1698" s="3">
        <v>5892</v>
      </c>
      <c r="Y1698" s="3">
        <v>0</v>
      </c>
      <c r="Z1698" s="3">
        <v>0</v>
      </c>
      <c r="AA1698" s="3">
        <v>65</v>
      </c>
      <c r="AB1698" s="3">
        <v>15</v>
      </c>
      <c r="AC1698" s="3">
        <v>0</v>
      </c>
      <c r="AD1698" s="3">
        <v>0</v>
      </c>
      <c r="AE1698" s="3">
        <v>0</v>
      </c>
      <c r="AF1698" s="33">
        <f t="shared" si="26"/>
        <v>15100</v>
      </c>
    </row>
    <row r="1699" spans="1:32" ht="13.5" thickBot="1" x14ac:dyDescent="0.25">
      <c r="A1699" s="6" t="s">
        <v>74</v>
      </c>
      <c r="B1699" s="25" t="s">
        <v>54</v>
      </c>
      <c r="C1699" s="3">
        <v>2004</v>
      </c>
      <c r="D1699" s="3">
        <v>0</v>
      </c>
      <c r="E1699" s="3">
        <v>0</v>
      </c>
      <c r="F1699" s="3">
        <v>0</v>
      </c>
      <c r="G1699" s="3">
        <v>4249</v>
      </c>
      <c r="H1699" s="3">
        <v>1260</v>
      </c>
      <c r="I1699" s="3">
        <v>0</v>
      </c>
      <c r="J1699" s="3">
        <v>9653</v>
      </c>
      <c r="K1699" s="3">
        <v>0</v>
      </c>
      <c r="L1699" s="3">
        <v>17087</v>
      </c>
      <c r="M1699" s="3">
        <v>0</v>
      </c>
      <c r="N1699" s="3">
        <v>13474</v>
      </c>
      <c r="O1699" s="3">
        <v>0</v>
      </c>
      <c r="P1699" s="3">
        <v>0</v>
      </c>
      <c r="Q1699" s="3">
        <v>0</v>
      </c>
      <c r="R1699" s="3">
        <v>0</v>
      </c>
      <c r="S1699" s="3">
        <v>485</v>
      </c>
      <c r="T1699" s="3">
        <v>8654</v>
      </c>
      <c r="U1699" s="3">
        <v>21</v>
      </c>
      <c r="V1699" s="3">
        <v>1671</v>
      </c>
      <c r="W1699" s="3">
        <v>1485</v>
      </c>
      <c r="X1699" s="3">
        <v>124424</v>
      </c>
      <c r="Y1699" s="3">
        <v>0</v>
      </c>
      <c r="Z1699" s="3">
        <v>0</v>
      </c>
      <c r="AA1699" s="3">
        <v>161</v>
      </c>
      <c r="AB1699" s="3">
        <v>0</v>
      </c>
      <c r="AC1699" s="3">
        <v>0</v>
      </c>
      <c r="AD1699" s="3">
        <v>0</v>
      </c>
      <c r="AE1699" s="3">
        <v>0</v>
      </c>
      <c r="AF1699" s="33">
        <f t="shared" si="26"/>
        <v>182624</v>
      </c>
    </row>
    <row r="1700" spans="1:32" ht="13.5" thickBot="1" x14ac:dyDescent="0.25">
      <c r="A1700" s="6" t="s">
        <v>74</v>
      </c>
      <c r="B1700" s="25" t="s">
        <v>55</v>
      </c>
      <c r="C1700" s="3">
        <v>2004</v>
      </c>
      <c r="D1700" s="3">
        <v>0</v>
      </c>
      <c r="E1700" s="3">
        <v>0</v>
      </c>
      <c r="F1700" s="3">
        <v>0</v>
      </c>
      <c r="G1700" s="3">
        <v>1247</v>
      </c>
      <c r="H1700" s="3">
        <v>1447</v>
      </c>
      <c r="I1700" s="3">
        <v>0</v>
      </c>
      <c r="J1700" s="3">
        <v>467</v>
      </c>
      <c r="K1700" s="3">
        <v>72</v>
      </c>
      <c r="L1700" s="3">
        <v>1238</v>
      </c>
      <c r="M1700" s="3">
        <v>0</v>
      </c>
      <c r="N1700" s="3">
        <v>969</v>
      </c>
      <c r="O1700" s="3">
        <v>0</v>
      </c>
      <c r="P1700" s="3">
        <v>0</v>
      </c>
      <c r="Q1700" s="3">
        <v>0</v>
      </c>
      <c r="R1700" s="3">
        <v>0</v>
      </c>
      <c r="S1700" s="3">
        <v>382</v>
      </c>
      <c r="T1700" s="3">
        <v>2523</v>
      </c>
      <c r="U1700" s="3">
        <v>0</v>
      </c>
      <c r="V1700" s="3">
        <v>2506</v>
      </c>
      <c r="W1700" s="3">
        <v>0</v>
      </c>
      <c r="X1700" s="3">
        <v>15794</v>
      </c>
      <c r="Y1700" s="3">
        <v>0</v>
      </c>
      <c r="Z1700" s="3">
        <v>0</v>
      </c>
      <c r="AA1700" s="3">
        <v>156</v>
      </c>
      <c r="AB1700" s="3">
        <v>0</v>
      </c>
      <c r="AC1700" s="3">
        <v>0</v>
      </c>
      <c r="AD1700" s="3">
        <v>3</v>
      </c>
      <c r="AE1700" s="3">
        <v>0</v>
      </c>
      <c r="AF1700" s="33">
        <v>26804</v>
      </c>
    </row>
    <row r="1701" spans="1:32" ht="13.5" thickBot="1" x14ac:dyDescent="0.25">
      <c r="A1701" s="6" t="s">
        <v>71</v>
      </c>
      <c r="B1701" s="25" t="s">
        <v>56</v>
      </c>
      <c r="C1701" s="3">
        <v>2004</v>
      </c>
      <c r="D1701" s="3">
        <v>0</v>
      </c>
      <c r="E1701" s="3">
        <v>0</v>
      </c>
      <c r="F1701" s="3">
        <v>0</v>
      </c>
      <c r="G1701" s="3">
        <v>0</v>
      </c>
      <c r="H1701" s="3">
        <v>0</v>
      </c>
      <c r="I1701" s="3">
        <v>0</v>
      </c>
      <c r="J1701" s="3">
        <v>0</v>
      </c>
      <c r="K1701" s="3">
        <v>0</v>
      </c>
      <c r="L1701" s="3">
        <v>0</v>
      </c>
      <c r="M1701" s="3">
        <v>0</v>
      </c>
      <c r="N1701" s="3">
        <v>0</v>
      </c>
      <c r="O1701" s="3">
        <v>0</v>
      </c>
      <c r="P1701" s="3">
        <v>1559</v>
      </c>
      <c r="Q1701" s="3">
        <v>1522</v>
      </c>
      <c r="R1701" s="3">
        <v>0</v>
      </c>
      <c r="S1701" s="3">
        <v>0</v>
      </c>
      <c r="T1701" s="3">
        <v>0</v>
      </c>
      <c r="U1701" s="3">
        <v>0</v>
      </c>
      <c r="V1701" s="3">
        <v>0</v>
      </c>
      <c r="W1701" s="3">
        <v>2637</v>
      </c>
      <c r="X1701" s="3">
        <v>0</v>
      </c>
      <c r="Y1701" s="3">
        <v>0</v>
      </c>
      <c r="Z1701" s="3">
        <v>0</v>
      </c>
      <c r="AA1701" s="3">
        <v>0</v>
      </c>
      <c r="AB1701" s="3">
        <v>0</v>
      </c>
      <c r="AC1701" s="3">
        <v>0</v>
      </c>
      <c r="AD1701" s="3">
        <v>0</v>
      </c>
      <c r="AE1701" s="3">
        <v>621</v>
      </c>
      <c r="AF1701" s="33">
        <f t="shared" si="26"/>
        <v>6339</v>
      </c>
    </row>
    <row r="1702" spans="1:32" ht="13.5" thickBot="1" x14ac:dyDescent="0.25">
      <c r="A1702" s="6" t="s">
        <v>71</v>
      </c>
      <c r="B1702" s="25" t="s">
        <v>57</v>
      </c>
      <c r="C1702" s="3">
        <v>2004</v>
      </c>
      <c r="D1702" s="3">
        <v>0</v>
      </c>
      <c r="E1702" s="3">
        <v>70</v>
      </c>
      <c r="F1702" s="3">
        <v>12</v>
      </c>
      <c r="G1702" s="3">
        <v>11</v>
      </c>
      <c r="H1702" s="3">
        <v>440</v>
      </c>
      <c r="I1702" s="3">
        <v>0</v>
      </c>
      <c r="J1702" s="3">
        <v>710</v>
      </c>
      <c r="K1702" s="3">
        <v>0</v>
      </c>
      <c r="L1702" s="3">
        <v>0</v>
      </c>
      <c r="M1702" s="3">
        <v>0</v>
      </c>
      <c r="N1702" s="3">
        <v>430</v>
      </c>
      <c r="O1702" s="3">
        <v>0</v>
      </c>
      <c r="P1702" s="3">
        <v>0</v>
      </c>
      <c r="Q1702" s="3">
        <v>0</v>
      </c>
      <c r="R1702" s="3">
        <v>0</v>
      </c>
      <c r="S1702" s="3">
        <v>0</v>
      </c>
      <c r="T1702" s="3">
        <v>0</v>
      </c>
      <c r="U1702" s="3">
        <v>0</v>
      </c>
      <c r="V1702" s="3">
        <v>0</v>
      </c>
      <c r="W1702" s="3">
        <v>0</v>
      </c>
      <c r="X1702" s="3">
        <v>24</v>
      </c>
      <c r="Y1702" s="3">
        <v>0</v>
      </c>
      <c r="Z1702" s="3">
        <v>0</v>
      </c>
      <c r="AA1702" s="3">
        <v>77</v>
      </c>
      <c r="AB1702" s="3">
        <v>0</v>
      </c>
      <c r="AC1702" s="3">
        <v>0</v>
      </c>
      <c r="AD1702" s="3">
        <v>0</v>
      </c>
      <c r="AE1702" s="3">
        <v>0</v>
      </c>
      <c r="AF1702" s="33">
        <f t="shared" si="26"/>
        <v>1774</v>
      </c>
    </row>
    <row r="1703" spans="1:32" ht="13.5" thickBot="1" x14ac:dyDescent="0.25">
      <c r="A1703" s="6" t="s">
        <v>71</v>
      </c>
      <c r="B1703" s="25" t="s">
        <v>58</v>
      </c>
      <c r="C1703" s="3">
        <v>2004</v>
      </c>
      <c r="D1703" s="3">
        <v>0</v>
      </c>
      <c r="E1703" s="3">
        <v>8</v>
      </c>
      <c r="F1703" s="3">
        <v>0</v>
      </c>
      <c r="G1703" s="3">
        <v>168</v>
      </c>
      <c r="H1703" s="3">
        <v>506</v>
      </c>
      <c r="I1703" s="3">
        <v>0</v>
      </c>
      <c r="J1703" s="3">
        <v>443</v>
      </c>
      <c r="K1703" s="3">
        <v>0</v>
      </c>
      <c r="L1703" s="3">
        <v>242</v>
      </c>
      <c r="M1703" s="3">
        <v>0</v>
      </c>
      <c r="N1703" s="3">
        <v>0</v>
      </c>
      <c r="O1703" s="3">
        <v>0</v>
      </c>
      <c r="P1703" s="3">
        <v>0</v>
      </c>
      <c r="Q1703" s="3">
        <v>0</v>
      </c>
      <c r="R1703" s="3">
        <v>0</v>
      </c>
      <c r="S1703" s="3">
        <v>6</v>
      </c>
      <c r="T1703" s="3">
        <v>2159</v>
      </c>
      <c r="U1703" s="3">
        <v>0</v>
      </c>
      <c r="V1703" s="3">
        <v>343</v>
      </c>
      <c r="W1703" s="3">
        <v>0</v>
      </c>
      <c r="X1703" s="3">
        <v>1029</v>
      </c>
      <c r="Y1703" s="3">
        <v>0</v>
      </c>
      <c r="Z1703" s="3">
        <v>0</v>
      </c>
      <c r="AA1703" s="3">
        <v>1092</v>
      </c>
      <c r="AB1703" s="3">
        <v>0</v>
      </c>
      <c r="AC1703" s="3">
        <v>0</v>
      </c>
      <c r="AD1703" s="3">
        <v>0</v>
      </c>
      <c r="AE1703" s="3">
        <v>0</v>
      </c>
      <c r="AF1703" s="33">
        <f t="shared" si="26"/>
        <v>5996</v>
      </c>
    </row>
    <row r="1704" spans="1:32" ht="13.5" thickBot="1" x14ac:dyDescent="0.25">
      <c r="A1704" s="6" t="s">
        <v>71</v>
      </c>
      <c r="B1704" s="25" t="s">
        <v>59</v>
      </c>
      <c r="C1704" s="3">
        <v>2004</v>
      </c>
      <c r="D1704" s="3">
        <v>0</v>
      </c>
      <c r="E1704" s="3">
        <v>110</v>
      </c>
      <c r="F1704" s="3">
        <v>0</v>
      </c>
      <c r="G1704" s="3">
        <v>238</v>
      </c>
      <c r="H1704" s="3">
        <v>796</v>
      </c>
      <c r="I1704" s="3">
        <v>0</v>
      </c>
      <c r="J1704" s="3">
        <v>38211</v>
      </c>
      <c r="K1704" s="3">
        <v>0</v>
      </c>
      <c r="L1704" s="3">
        <v>0</v>
      </c>
      <c r="M1704" s="3">
        <v>0</v>
      </c>
      <c r="N1704" s="3">
        <v>457</v>
      </c>
      <c r="O1704" s="3">
        <v>0</v>
      </c>
      <c r="P1704" s="3">
        <v>0</v>
      </c>
      <c r="Q1704" s="3">
        <v>0</v>
      </c>
      <c r="R1704" s="3">
        <v>0</v>
      </c>
      <c r="S1704" s="3">
        <v>0</v>
      </c>
      <c r="T1704" s="3">
        <v>439</v>
      </c>
      <c r="U1704" s="3">
        <v>0</v>
      </c>
      <c r="V1704" s="3">
        <v>0</v>
      </c>
      <c r="W1704" s="3">
        <v>0</v>
      </c>
      <c r="X1704" s="3">
        <v>293</v>
      </c>
      <c r="Y1704" s="3">
        <v>0</v>
      </c>
      <c r="Z1704" s="3">
        <v>0</v>
      </c>
      <c r="AA1704" s="3">
        <v>274</v>
      </c>
      <c r="AB1704" s="3">
        <v>0</v>
      </c>
      <c r="AC1704" s="3">
        <v>0</v>
      </c>
      <c r="AD1704" s="3">
        <v>0</v>
      </c>
      <c r="AE1704" s="3">
        <v>0</v>
      </c>
      <c r="AF1704" s="33">
        <f t="shared" si="26"/>
        <v>40818</v>
      </c>
    </row>
    <row r="1705" spans="1:32" ht="13.5" thickBot="1" x14ac:dyDescent="0.25">
      <c r="A1705" s="6" t="s">
        <v>71</v>
      </c>
      <c r="B1705" s="25" t="s">
        <v>60</v>
      </c>
      <c r="C1705" s="3">
        <v>2004</v>
      </c>
      <c r="D1705" s="3">
        <v>0</v>
      </c>
      <c r="E1705" s="3">
        <v>213</v>
      </c>
      <c r="F1705" s="3">
        <v>0</v>
      </c>
      <c r="G1705" s="3">
        <v>3399</v>
      </c>
      <c r="H1705" s="3">
        <v>1397</v>
      </c>
      <c r="I1705" s="3">
        <v>0</v>
      </c>
      <c r="J1705" s="3">
        <v>3728</v>
      </c>
      <c r="K1705" s="3">
        <v>0</v>
      </c>
      <c r="L1705" s="3">
        <v>0</v>
      </c>
      <c r="M1705" s="3">
        <v>0</v>
      </c>
      <c r="N1705" s="3">
        <v>2141</v>
      </c>
      <c r="O1705" s="3">
        <v>0</v>
      </c>
      <c r="P1705" s="3">
        <v>0</v>
      </c>
      <c r="Q1705" s="3">
        <v>0</v>
      </c>
      <c r="R1705" s="3">
        <v>1100</v>
      </c>
      <c r="S1705" s="3">
        <v>735</v>
      </c>
      <c r="T1705" s="3">
        <v>11849</v>
      </c>
      <c r="U1705" s="3">
        <v>0</v>
      </c>
      <c r="V1705" s="3">
        <v>0</v>
      </c>
      <c r="W1705" s="3">
        <v>118</v>
      </c>
      <c r="X1705" s="3">
        <v>1287</v>
      </c>
      <c r="Y1705" s="3">
        <v>0</v>
      </c>
      <c r="Z1705" s="3">
        <v>0</v>
      </c>
      <c r="AA1705" s="3">
        <v>1173</v>
      </c>
      <c r="AB1705" s="3">
        <v>39</v>
      </c>
      <c r="AC1705" s="3">
        <v>0</v>
      </c>
      <c r="AD1705" s="3">
        <v>178</v>
      </c>
      <c r="AE1705" s="3">
        <v>0</v>
      </c>
      <c r="AF1705" s="33">
        <f t="shared" si="26"/>
        <v>27357</v>
      </c>
    </row>
    <row r="1706" spans="1:32" ht="13.5" thickBot="1" x14ac:dyDescent="0.25">
      <c r="A1706" s="6" t="s">
        <v>71</v>
      </c>
      <c r="B1706" s="25" t="s">
        <v>61</v>
      </c>
      <c r="C1706" s="3">
        <v>2004</v>
      </c>
      <c r="D1706" s="3">
        <v>0</v>
      </c>
      <c r="E1706" s="3">
        <v>0</v>
      </c>
      <c r="F1706" s="3">
        <v>0</v>
      </c>
      <c r="G1706" s="3">
        <v>0</v>
      </c>
      <c r="H1706" s="3">
        <v>2114</v>
      </c>
      <c r="I1706" s="3">
        <v>330</v>
      </c>
      <c r="J1706" s="3">
        <v>0</v>
      </c>
      <c r="K1706" s="3">
        <v>7</v>
      </c>
      <c r="L1706" s="3">
        <v>0</v>
      </c>
      <c r="M1706" s="3">
        <v>0</v>
      </c>
      <c r="N1706" s="3">
        <v>0</v>
      </c>
      <c r="O1706" s="3">
        <v>0</v>
      </c>
      <c r="P1706" s="3">
        <v>0</v>
      </c>
      <c r="Q1706" s="3">
        <v>0</v>
      </c>
      <c r="R1706" s="3">
        <v>1248</v>
      </c>
      <c r="S1706" s="3">
        <v>0</v>
      </c>
      <c r="T1706" s="3">
        <v>0</v>
      </c>
      <c r="U1706" s="3">
        <v>0</v>
      </c>
      <c r="V1706" s="3">
        <v>0</v>
      </c>
      <c r="W1706" s="3">
        <v>88</v>
      </c>
      <c r="X1706" s="3">
        <v>0</v>
      </c>
      <c r="Y1706" s="3">
        <v>0</v>
      </c>
      <c r="Z1706" s="3">
        <v>0</v>
      </c>
      <c r="AA1706" s="3">
        <v>0</v>
      </c>
      <c r="AB1706" s="3">
        <v>0</v>
      </c>
      <c r="AC1706" s="3">
        <v>0</v>
      </c>
      <c r="AD1706" s="3">
        <v>0</v>
      </c>
      <c r="AE1706" s="3">
        <v>11</v>
      </c>
      <c r="AF1706" s="33">
        <f t="shared" si="26"/>
        <v>3798</v>
      </c>
    </row>
    <row r="1707" spans="1:32" ht="13.5" thickBot="1" x14ac:dyDescent="0.25">
      <c r="A1707" s="6" t="s">
        <v>71</v>
      </c>
      <c r="B1707" s="25" t="s">
        <v>62</v>
      </c>
      <c r="C1707" s="3">
        <v>2004</v>
      </c>
      <c r="D1707" s="3">
        <v>0</v>
      </c>
      <c r="E1707" s="3">
        <v>170</v>
      </c>
      <c r="F1707" s="3">
        <v>7</v>
      </c>
      <c r="G1707" s="3">
        <v>441</v>
      </c>
      <c r="H1707" s="3">
        <v>2666</v>
      </c>
      <c r="I1707" s="3">
        <v>0</v>
      </c>
      <c r="J1707" s="3">
        <v>2003</v>
      </c>
      <c r="K1707" s="3">
        <v>0</v>
      </c>
      <c r="L1707" s="3">
        <v>536</v>
      </c>
      <c r="M1707" s="3">
        <v>399</v>
      </c>
      <c r="N1707" s="3">
        <v>9</v>
      </c>
      <c r="O1707" s="3">
        <v>0</v>
      </c>
      <c r="P1707" s="3">
        <v>0</v>
      </c>
      <c r="Q1707" s="3">
        <v>0</v>
      </c>
      <c r="R1707" s="3">
        <v>0</v>
      </c>
      <c r="S1707" s="3">
        <v>45</v>
      </c>
      <c r="T1707" s="3">
        <v>468</v>
      </c>
      <c r="U1707" s="3">
        <v>0</v>
      </c>
      <c r="V1707" s="3">
        <v>0</v>
      </c>
      <c r="W1707" s="3">
        <v>19</v>
      </c>
      <c r="X1707" s="3">
        <v>89</v>
      </c>
      <c r="Y1707" s="3">
        <v>0</v>
      </c>
      <c r="Z1707" s="3">
        <v>0</v>
      </c>
      <c r="AA1707" s="3">
        <v>74</v>
      </c>
      <c r="AB1707" s="3">
        <v>0</v>
      </c>
      <c r="AC1707" s="3">
        <v>0</v>
      </c>
      <c r="AD1707" s="3">
        <v>2</v>
      </c>
      <c r="AE1707" s="3">
        <v>0</v>
      </c>
      <c r="AF1707" s="33">
        <f t="shared" si="26"/>
        <v>6928</v>
      </c>
    </row>
    <row r="1708" spans="1:32" ht="13.5" thickBot="1" x14ac:dyDescent="0.25">
      <c r="A1708" s="6" t="s">
        <v>71</v>
      </c>
      <c r="B1708" s="25" t="s">
        <v>63</v>
      </c>
      <c r="C1708" s="3">
        <v>2004</v>
      </c>
      <c r="D1708" s="3">
        <v>0</v>
      </c>
      <c r="E1708" s="3">
        <v>179</v>
      </c>
      <c r="F1708" s="3">
        <v>60</v>
      </c>
      <c r="G1708" s="3">
        <v>103</v>
      </c>
      <c r="H1708" s="3">
        <v>885</v>
      </c>
      <c r="I1708" s="3">
        <v>0</v>
      </c>
      <c r="J1708" s="3">
        <v>3046</v>
      </c>
      <c r="K1708" s="3">
        <v>0</v>
      </c>
      <c r="L1708" s="3">
        <v>1038</v>
      </c>
      <c r="M1708" s="3">
        <v>85</v>
      </c>
      <c r="N1708" s="3">
        <v>71</v>
      </c>
      <c r="O1708" s="3">
        <v>53</v>
      </c>
      <c r="P1708" s="3">
        <v>0</v>
      </c>
      <c r="Q1708" s="3">
        <v>0</v>
      </c>
      <c r="R1708" s="3">
        <v>0</v>
      </c>
      <c r="S1708" s="3">
        <v>0</v>
      </c>
      <c r="T1708" s="3">
        <v>86</v>
      </c>
      <c r="U1708" s="3">
        <v>0</v>
      </c>
      <c r="V1708" s="3">
        <v>0</v>
      </c>
      <c r="W1708" s="3">
        <v>0</v>
      </c>
      <c r="X1708" s="3">
        <v>349</v>
      </c>
      <c r="Y1708" s="3">
        <v>53</v>
      </c>
      <c r="Z1708" s="3">
        <v>27</v>
      </c>
      <c r="AA1708" s="3">
        <v>509</v>
      </c>
      <c r="AB1708" s="3">
        <v>82</v>
      </c>
      <c r="AC1708" s="3">
        <v>0</v>
      </c>
      <c r="AD1708" s="3">
        <v>31</v>
      </c>
      <c r="AE1708" s="3">
        <v>0</v>
      </c>
      <c r="AF1708" s="33">
        <f t="shared" si="26"/>
        <v>6657</v>
      </c>
    </row>
    <row r="1709" spans="1:32" ht="13.5" thickBot="1" x14ac:dyDescent="0.25">
      <c r="A1709" s="6" t="s">
        <v>71</v>
      </c>
      <c r="B1709" s="25" t="s">
        <v>64</v>
      </c>
      <c r="C1709" s="3">
        <v>2004</v>
      </c>
      <c r="D1709" s="3">
        <v>0</v>
      </c>
      <c r="E1709" s="3">
        <v>405</v>
      </c>
      <c r="F1709" s="3">
        <v>0</v>
      </c>
      <c r="G1709" s="3">
        <v>2818</v>
      </c>
      <c r="H1709" s="3">
        <v>3526</v>
      </c>
      <c r="I1709" s="3">
        <v>0</v>
      </c>
      <c r="J1709" s="3">
        <v>5451</v>
      </c>
      <c r="K1709" s="3">
        <v>0</v>
      </c>
      <c r="L1709" s="3">
        <v>287</v>
      </c>
      <c r="M1709" s="3">
        <v>0</v>
      </c>
      <c r="N1709" s="3">
        <v>259</v>
      </c>
      <c r="O1709" s="3">
        <v>0</v>
      </c>
      <c r="P1709" s="3">
        <v>0</v>
      </c>
      <c r="Q1709" s="3">
        <v>0</v>
      </c>
      <c r="R1709" s="3">
        <v>34</v>
      </c>
      <c r="S1709" s="3">
        <v>254</v>
      </c>
      <c r="T1709" s="3">
        <v>5718</v>
      </c>
      <c r="U1709" s="3">
        <v>4266</v>
      </c>
      <c r="V1709" s="3">
        <v>771</v>
      </c>
      <c r="W1709" s="3">
        <v>466</v>
      </c>
      <c r="X1709" s="3">
        <v>3279</v>
      </c>
      <c r="Y1709" s="3">
        <v>0</v>
      </c>
      <c r="Z1709" s="3">
        <v>0</v>
      </c>
      <c r="AA1709" s="3">
        <v>1293</v>
      </c>
      <c r="AB1709" s="3">
        <v>443</v>
      </c>
      <c r="AC1709" s="3">
        <v>0</v>
      </c>
      <c r="AD1709" s="3">
        <v>0</v>
      </c>
      <c r="AE1709" s="3">
        <v>32</v>
      </c>
      <c r="AF1709" s="33">
        <f t="shared" si="26"/>
        <v>29302</v>
      </c>
    </row>
    <row r="1710" spans="1:32" ht="13.5" thickBot="1" x14ac:dyDescent="0.25">
      <c r="A1710" s="6" t="s">
        <v>71</v>
      </c>
      <c r="B1710" s="25" t="s">
        <v>65</v>
      </c>
      <c r="C1710" s="3">
        <v>2004</v>
      </c>
      <c r="D1710" s="3">
        <v>0</v>
      </c>
      <c r="E1710" s="3">
        <v>0</v>
      </c>
      <c r="F1710" s="3">
        <v>0</v>
      </c>
      <c r="G1710" s="3">
        <v>51</v>
      </c>
      <c r="H1710" s="3">
        <v>32</v>
      </c>
      <c r="I1710" s="3">
        <v>0</v>
      </c>
      <c r="J1710" s="3">
        <v>8</v>
      </c>
      <c r="K1710" s="3">
        <v>0</v>
      </c>
      <c r="L1710" s="3">
        <v>6</v>
      </c>
      <c r="M1710" s="3">
        <v>0</v>
      </c>
      <c r="N1710" s="3">
        <v>20</v>
      </c>
      <c r="O1710" s="3">
        <v>0</v>
      </c>
      <c r="P1710" s="3">
        <v>0</v>
      </c>
      <c r="Q1710" s="3">
        <v>0</v>
      </c>
      <c r="R1710" s="3">
        <v>0</v>
      </c>
      <c r="S1710" s="3">
        <v>13</v>
      </c>
      <c r="T1710" s="3">
        <v>0</v>
      </c>
      <c r="U1710" s="3">
        <v>25</v>
      </c>
      <c r="V1710" s="3">
        <v>82</v>
      </c>
      <c r="W1710" s="3">
        <v>92</v>
      </c>
      <c r="X1710" s="3">
        <v>1958</v>
      </c>
      <c r="Y1710" s="3">
        <v>0</v>
      </c>
      <c r="Z1710" s="3">
        <v>0</v>
      </c>
      <c r="AA1710" s="3">
        <v>0</v>
      </c>
      <c r="AB1710" s="3">
        <v>1</v>
      </c>
      <c r="AC1710" s="3">
        <v>0</v>
      </c>
      <c r="AD1710" s="3">
        <v>0</v>
      </c>
      <c r="AE1710" s="3">
        <v>0</v>
      </c>
      <c r="AF1710" s="33">
        <f t="shared" si="26"/>
        <v>2288</v>
      </c>
    </row>
    <row r="1711" spans="1:32" ht="13.5" thickBot="1" x14ac:dyDescent="0.25">
      <c r="A1711" s="6" t="s">
        <v>71</v>
      </c>
      <c r="B1711" s="25" t="s">
        <v>66</v>
      </c>
      <c r="C1711" s="3">
        <v>2004</v>
      </c>
      <c r="D1711" s="3">
        <v>0</v>
      </c>
      <c r="E1711" s="3">
        <v>432</v>
      </c>
      <c r="F1711" s="3">
        <v>127</v>
      </c>
      <c r="G1711" s="3">
        <v>2664</v>
      </c>
      <c r="H1711" s="3">
        <v>1954</v>
      </c>
      <c r="I1711" s="3">
        <v>0</v>
      </c>
      <c r="J1711" s="3">
        <v>7173</v>
      </c>
      <c r="K1711" s="3">
        <v>0</v>
      </c>
      <c r="L1711" s="3">
        <v>942</v>
      </c>
      <c r="M1711" s="3">
        <v>259</v>
      </c>
      <c r="N1711" s="3">
        <v>4674</v>
      </c>
      <c r="O1711" s="3">
        <v>0</v>
      </c>
      <c r="P1711" s="3">
        <v>0</v>
      </c>
      <c r="Q1711" s="3">
        <v>0</v>
      </c>
      <c r="R1711" s="3">
        <v>0</v>
      </c>
      <c r="S1711" s="3">
        <v>317</v>
      </c>
      <c r="T1711" s="3">
        <v>15016</v>
      </c>
      <c r="U1711" s="3">
        <v>0</v>
      </c>
      <c r="V1711" s="3">
        <v>0</v>
      </c>
      <c r="W1711" s="3">
        <v>0</v>
      </c>
      <c r="X1711" s="3">
        <v>6405</v>
      </c>
      <c r="Y1711" s="3">
        <v>0</v>
      </c>
      <c r="Z1711" s="3">
        <v>0</v>
      </c>
      <c r="AA1711" s="3">
        <v>4264</v>
      </c>
      <c r="AB1711" s="3">
        <v>0</v>
      </c>
      <c r="AC1711" s="3">
        <v>0</v>
      </c>
      <c r="AD1711" s="3">
        <v>85</v>
      </c>
      <c r="AE1711" s="3">
        <v>0</v>
      </c>
      <c r="AF1711" s="33">
        <f t="shared" si="26"/>
        <v>44312</v>
      </c>
    </row>
    <row r="1712" spans="1:32" ht="13.5" thickBot="1" x14ac:dyDescent="0.25">
      <c r="A1712" s="6" t="s">
        <v>71</v>
      </c>
      <c r="B1712" s="25" t="s">
        <v>67</v>
      </c>
      <c r="C1712" s="3">
        <v>2004</v>
      </c>
      <c r="D1712" s="3">
        <v>0</v>
      </c>
      <c r="E1712" s="3">
        <v>0</v>
      </c>
      <c r="F1712" s="3">
        <v>0</v>
      </c>
      <c r="G1712" s="3">
        <v>0</v>
      </c>
      <c r="H1712" s="3">
        <v>0</v>
      </c>
      <c r="I1712" s="3">
        <v>0</v>
      </c>
      <c r="J1712" s="3">
        <v>0</v>
      </c>
      <c r="K1712" s="3">
        <v>0</v>
      </c>
      <c r="L1712" s="3">
        <v>0</v>
      </c>
      <c r="M1712" s="3">
        <v>0</v>
      </c>
      <c r="N1712" s="3">
        <v>0</v>
      </c>
      <c r="O1712" s="3">
        <v>0</v>
      </c>
      <c r="P1712" s="3">
        <v>0</v>
      </c>
      <c r="Q1712" s="3">
        <v>0</v>
      </c>
      <c r="R1712" s="3">
        <v>0</v>
      </c>
      <c r="S1712" s="3">
        <v>0</v>
      </c>
      <c r="T1712" s="3">
        <v>0</v>
      </c>
      <c r="U1712" s="3">
        <v>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s="3">
        <v>0</v>
      </c>
      <c r="AB1712" s="3">
        <v>0</v>
      </c>
      <c r="AC1712" s="3">
        <v>0</v>
      </c>
      <c r="AD1712" s="3">
        <v>0</v>
      </c>
      <c r="AE1712" s="3">
        <v>0</v>
      </c>
      <c r="AF1712" s="33">
        <f t="shared" si="26"/>
        <v>0</v>
      </c>
    </row>
    <row r="1713" spans="1:33" ht="13.5" thickBot="1" x14ac:dyDescent="0.25">
      <c r="A1713" s="6" t="s">
        <v>71</v>
      </c>
      <c r="B1713" s="25" t="s">
        <v>68</v>
      </c>
      <c r="C1713" s="3">
        <v>2004</v>
      </c>
      <c r="D1713" s="3">
        <v>0</v>
      </c>
      <c r="E1713" s="3">
        <v>0</v>
      </c>
      <c r="F1713" s="3">
        <v>0</v>
      </c>
      <c r="G1713" s="3">
        <v>0</v>
      </c>
      <c r="H1713" s="3">
        <v>3120</v>
      </c>
      <c r="I1713" s="3">
        <v>179</v>
      </c>
      <c r="J1713" s="3">
        <v>0</v>
      </c>
      <c r="K1713" s="3">
        <v>0</v>
      </c>
      <c r="L1713" s="3">
        <v>0</v>
      </c>
      <c r="M1713" s="3">
        <v>0</v>
      </c>
      <c r="N1713" s="3">
        <v>0</v>
      </c>
      <c r="O1713" s="3">
        <v>0</v>
      </c>
      <c r="P1713" s="3">
        <v>0</v>
      </c>
      <c r="Q1713" s="3">
        <v>0</v>
      </c>
      <c r="R1713" s="3">
        <v>0</v>
      </c>
      <c r="S1713" s="3">
        <v>0</v>
      </c>
      <c r="T1713" s="3">
        <v>0</v>
      </c>
      <c r="U1713" s="3">
        <v>0</v>
      </c>
      <c r="V1713" s="3">
        <v>0</v>
      </c>
      <c r="W1713" s="3">
        <v>0</v>
      </c>
      <c r="X1713" s="3">
        <v>0</v>
      </c>
      <c r="Y1713" s="3">
        <v>0</v>
      </c>
      <c r="Z1713" s="3">
        <v>0</v>
      </c>
      <c r="AA1713" s="3">
        <v>0</v>
      </c>
      <c r="AB1713" s="3">
        <v>0</v>
      </c>
      <c r="AC1713" s="3">
        <v>0</v>
      </c>
      <c r="AD1713" s="3">
        <v>0</v>
      </c>
      <c r="AE1713" s="3">
        <v>0</v>
      </c>
      <c r="AF1713" s="33">
        <f t="shared" si="26"/>
        <v>3299</v>
      </c>
      <c r="AG1713" s="3">
        <f>SUM(AF1665:AF1713)</f>
        <v>4355755</v>
      </c>
    </row>
    <row r="1714" spans="1:33" ht="13.5" thickBot="1" x14ac:dyDescent="0.25">
      <c r="A1714" s="6" t="s">
        <v>72</v>
      </c>
      <c r="B1714" s="3" t="s">
        <v>20</v>
      </c>
      <c r="C1714" s="3">
        <v>2005</v>
      </c>
      <c r="D1714" s="3">
        <v>0</v>
      </c>
      <c r="E1714" s="3">
        <v>20</v>
      </c>
      <c r="F1714" s="3">
        <v>0</v>
      </c>
      <c r="G1714" s="3">
        <v>8642</v>
      </c>
      <c r="H1714" s="3">
        <v>0</v>
      </c>
      <c r="I1714" s="3">
        <v>0</v>
      </c>
      <c r="J1714" s="3">
        <v>5560</v>
      </c>
      <c r="K1714" s="3">
        <v>0</v>
      </c>
      <c r="L1714" s="3">
        <v>50</v>
      </c>
      <c r="M1714" s="3">
        <v>0</v>
      </c>
      <c r="N1714" s="3">
        <v>842</v>
      </c>
      <c r="O1714" s="3">
        <v>0</v>
      </c>
      <c r="P1714" s="3">
        <v>0</v>
      </c>
      <c r="Q1714" s="3">
        <v>0</v>
      </c>
      <c r="R1714" s="3">
        <v>0</v>
      </c>
      <c r="S1714" s="3">
        <v>2094</v>
      </c>
      <c r="T1714" s="3">
        <v>28242</v>
      </c>
      <c r="U1714" s="3">
        <v>0</v>
      </c>
      <c r="V1714" s="3">
        <v>3492</v>
      </c>
      <c r="W1714" s="3">
        <v>0</v>
      </c>
      <c r="X1714" s="3">
        <v>91644</v>
      </c>
      <c r="Y1714" s="3">
        <v>0</v>
      </c>
      <c r="Z1714" s="3">
        <v>0</v>
      </c>
      <c r="AA1714" s="3">
        <v>391</v>
      </c>
      <c r="AB1714" s="3">
        <v>0</v>
      </c>
      <c r="AC1714" s="3">
        <v>0</v>
      </c>
      <c r="AD1714" s="3">
        <v>18</v>
      </c>
      <c r="AE1714" s="3">
        <v>0</v>
      </c>
      <c r="AF1714" s="33">
        <f t="shared" si="26"/>
        <v>140995</v>
      </c>
    </row>
    <row r="1715" spans="1:33" ht="13.5" thickBot="1" x14ac:dyDescent="0.25">
      <c r="A1715" s="6" t="s">
        <v>72</v>
      </c>
      <c r="B1715" s="3" t="s">
        <v>21</v>
      </c>
      <c r="C1715" s="3">
        <v>2005</v>
      </c>
      <c r="D1715" s="3">
        <v>0</v>
      </c>
      <c r="E1715" s="3">
        <v>0</v>
      </c>
      <c r="F1715" s="3">
        <v>0</v>
      </c>
      <c r="G1715" s="3">
        <v>3815</v>
      </c>
      <c r="H1715" s="3">
        <v>0</v>
      </c>
      <c r="I1715" s="3">
        <v>0</v>
      </c>
      <c r="J1715" s="3">
        <v>4310</v>
      </c>
      <c r="K1715" s="3">
        <v>0</v>
      </c>
      <c r="L1715" s="3">
        <v>166</v>
      </c>
      <c r="M1715" s="3">
        <v>0</v>
      </c>
      <c r="N1715" s="3">
        <v>826</v>
      </c>
      <c r="O1715" s="3">
        <v>0</v>
      </c>
      <c r="P1715" s="3">
        <v>0</v>
      </c>
      <c r="Q1715" s="3">
        <v>0</v>
      </c>
      <c r="R1715" s="3">
        <v>0</v>
      </c>
      <c r="S1715" s="3">
        <v>1574</v>
      </c>
      <c r="T1715" s="3">
        <v>29200</v>
      </c>
      <c r="U1715" s="3">
        <v>0</v>
      </c>
      <c r="V1715" s="3">
        <v>4626</v>
      </c>
      <c r="W1715" s="3">
        <v>0</v>
      </c>
      <c r="X1715" s="3">
        <v>21552</v>
      </c>
      <c r="Y1715" s="3">
        <v>0</v>
      </c>
      <c r="Z1715" s="3">
        <v>0</v>
      </c>
      <c r="AA1715" s="3">
        <v>930</v>
      </c>
      <c r="AB1715" s="3">
        <v>0</v>
      </c>
      <c r="AC1715" s="3">
        <v>0</v>
      </c>
      <c r="AD1715" s="3">
        <v>12</v>
      </c>
      <c r="AE1715" s="3">
        <v>0</v>
      </c>
      <c r="AF1715" s="33">
        <f t="shared" si="26"/>
        <v>67011</v>
      </c>
    </row>
    <row r="1716" spans="1:33" ht="13.5" thickBot="1" x14ac:dyDescent="0.25">
      <c r="A1716" s="6" t="s">
        <v>72</v>
      </c>
      <c r="B1716" s="3" t="s">
        <v>22</v>
      </c>
      <c r="C1716" s="3">
        <v>2005</v>
      </c>
      <c r="D1716" s="3">
        <v>0</v>
      </c>
      <c r="E1716" s="3">
        <v>606</v>
      </c>
      <c r="F1716" s="3">
        <v>0</v>
      </c>
      <c r="G1716" s="3">
        <v>8698</v>
      </c>
      <c r="H1716" s="3">
        <v>0</v>
      </c>
      <c r="I1716" s="3">
        <v>0</v>
      </c>
      <c r="J1716" s="3">
        <v>7381</v>
      </c>
      <c r="K1716" s="3">
        <v>0</v>
      </c>
      <c r="L1716" s="3">
        <v>219</v>
      </c>
      <c r="M1716" s="3">
        <v>0</v>
      </c>
      <c r="N1716" s="3">
        <v>8587</v>
      </c>
      <c r="O1716" s="3">
        <v>0</v>
      </c>
      <c r="P1716" s="3">
        <v>0</v>
      </c>
      <c r="Q1716" s="3">
        <v>0</v>
      </c>
      <c r="R1716" s="3">
        <v>0</v>
      </c>
      <c r="S1716" s="3">
        <v>13162</v>
      </c>
      <c r="T1716" s="3">
        <v>79328</v>
      </c>
      <c r="U1716" s="3">
        <v>0</v>
      </c>
      <c r="V1716" s="3">
        <v>5916</v>
      </c>
      <c r="W1716" s="3">
        <v>0</v>
      </c>
      <c r="X1716" s="3">
        <v>163746</v>
      </c>
      <c r="Y1716" s="3">
        <v>0</v>
      </c>
      <c r="Z1716" s="3">
        <v>0</v>
      </c>
      <c r="AA1716" s="3">
        <v>793</v>
      </c>
      <c r="AB1716" s="3">
        <v>0</v>
      </c>
      <c r="AC1716" s="3">
        <v>0</v>
      </c>
      <c r="AD1716" s="3">
        <v>0</v>
      </c>
      <c r="AE1716" s="3">
        <v>0</v>
      </c>
      <c r="AF1716" s="33">
        <f t="shared" si="26"/>
        <v>288436</v>
      </c>
    </row>
    <row r="1717" spans="1:33" ht="13.5" thickBot="1" x14ac:dyDescent="0.25">
      <c r="A1717" s="6" t="s">
        <v>72</v>
      </c>
      <c r="B1717" s="3" t="s">
        <v>23</v>
      </c>
      <c r="C1717" s="3">
        <v>2005</v>
      </c>
      <c r="D1717" s="3">
        <v>0</v>
      </c>
      <c r="E1717" s="3">
        <v>1312</v>
      </c>
      <c r="F1717" s="3">
        <v>0</v>
      </c>
      <c r="G1717" s="3">
        <v>7186</v>
      </c>
      <c r="H1717" s="3">
        <v>6021</v>
      </c>
      <c r="I1717" s="3">
        <v>0</v>
      </c>
      <c r="J1717" s="3">
        <v>21861</v>
      </c>
      <c r="K1717" s="3">
        <v>0</v>
      </c>
      <c r="L1717" s="3">
        <v>89</v>
      </c>
      <c r="M1717" s="3">
        <v>0</v>
      </c>
      <c r="N1717" s="3">
        <v>459</v>
      </c>
      <c r="O1717" s="3">
        <v>58</v>
      </c>
      <c r="P1717" s="3">
        <v>0</v>
      </c>
      <c r="Q1717" s="3">
        <v>0</v>
      </c>
      <c r="R1717" s="3">
        <v>0</v>
      </c>
      <c r="S1717" s="3">
        <v>206</v>
      </c>
      <c r="T1717" s="3">
        <v>5733</v>
      </c>
      <c r="U1717" s="3">
        <v>0</v>
      </c>
      <c r="V1717" s="3">
        <v>38909</v>
      </c>
      <c r="W1717" s="3">
        <v>0</v>
      </c>
      <c r="X1717" s="3">
        <v>66458</v>
      </c>
      <c r="Y1717" s="3">
        <v>0</v>
      </c>
      <c r="Z1717" s="3">
        <v>0</v>
      </c>
      <c r="AA1717" s="3">
        <v>12730</v>
      </c>
      <c r="AB1717" s="3">
        <v>0</v>
      </c>
      <c r="AC1717" s="3">
        <v>0</v>
      </c>
      <c r="AD1717" s="3">
        <v>3</v>
      </c>
      <c r="AE1717" s="3">
        <v>0</v>
      </c>
      <c r="AF1717" s="33">
        <f t="shared" si="26"/>
        <v>161025</v>
      </c>
    </row>
    <row r="1718" spans="1:33" ht="13.5" thickBot="1" x14ac:dyDescent="0.25">
      <c r="A1718" s="6" t="s">
        <v>72</v>
      </c>
      <c r="B1718" s="3" t="s">
        <v>24</v>
      </c>
      <c r="C1718" s="3">
        <v>2005</v>
      </c>
      <c r="D1718" s="3">
        <v>0</v>
      </c>
      <c r="E1718" s="3">
        <v>214</v>
      </c>
      <c r="F1718" s="3">
        <v>0</v>
      </c>
      <c r="G1718" s="3">
        <v>28049</v>
      </c>
      <c r="H1718" s="3">
        <v>817</v>
      </c>
      <c r="I1718" s="3">
        <v>0</v>
      </c>
      <c r="J1718" s="3">
        <v>15650</v>
      </c>
      <c r="K1718" s="3">
        <v>322</v>
      </c>
      <c r="L1718" s="3">
        <v>2567</v>
      </c>
      <c r="M1718" s="3">
        <v>0</v>
      </c>
      <c r="N1718" s="3">
        <v>5192</v>
      </c>
      <c r="O1718" s="3">
        <v>0</v>
      </c>
      <c r="P1718" s="3">
        <v>0</v>
      </c>
      <c r="Q1718" s="3">
        <v>0</v>
      </c>
      <c r="R1718" s="3">
        <v>164</v>
      </c>
      <c r="S1718" s="3">
        <v>14660</v>
      </c>
      <c r="T1718" s="3">
        <v>146301</v>
      </c>
      <c r="U1718" s="3">
        <v>0</v>
      </c>
      <c r="V1718" s="3">
        <v>28626</v>
      </c>
      <c r="W1718" s="3">
        <v>1526</v>
      </c>
      <c r="X1718" s="3">
        <v>63117</v>
      </c>
      <c r="Y1718" s="3">
        <v>0</v>
      </c>
      <c r="Z1718" s="3">
        <v>0</v>
      </c>
      <c r="AA1718" s="3">
        <v>7476</v>
      </c>
      <c r="AB1718" s="3">
        <v>0</v>
      </c>
      <c r="AC1718" s="3">
        <v>0</v>
      </c>
      <c r="AD1718" s="3">
        <v>4835</v>
      </c>
      <c r="AE1718" s="3">
        <v>0</v>
      </c>
      <c r="AF1718" s="33">
        <f t="shared" si="26"/>
        <v>319516</v>
      </c>
    </row>
    <row r="1719" spans="1:33" ht="13.5" thickBot="1" x14ac:dyDescent="0.25">
      <c r="A1719" s="6" t="s">
        <v>72</v>
      </c>
      <c r="B1719" s="3" t="s">
        <v>25</v>
      </c>
      <c r="C1719" s="3">
        <v>2005</v>
      </c>
      <c r="D1719" s="3">
        <v>0</v>
      </c>
      <c r="E1719" s="3">
        <v>339</v>
      </c>
      <c r="F1719" s="3">
        <v>0</v>
      </c>
      <c r="G1719" s="3">
        <v>61281</v>
      </c>
      <c r="H1719" s="3">
        <v>590</v>
      </c>
      <c r="I1719" s="3">
        <v>0</v>
      </c>
      <c r="J1719" s="3">
        <v>3915</v>
      </c>
      <c r="K1719" s="3">
        <v>2388</v>
      </c>
      <c r="L1719" s="3">
        <v>797</v>
      </c>
      <c r="M1719" s="3">
        <v>0</v>
      </c>
      <c r="N1719" s="3">
        <v>3750</v>
      </c>
      <c r="O1719" s="3">
        <v>0</v>
      </c>
      <c r="P1719" s="3">
        <v>0</v>
      </c>
      <c r="Q1719" s="3">
        <v>0</v>
      </c>
      <c r="R1719" s="3">
        <v>2653</v>
      </c>
      <c r="S1719" s="3">
        <v>18048</v>
      </c>
      <c r="T1719" s="3">
        <v>91271</v>
      </c>
      <c r="U1719" s="3">
        <v>0</v>
      </c>
      <c r="V1719" s="3">
        <v>11754</v>
      </c>
      <c r="W1719" s="3">
        <v>2846</v>
      </c>
      <c r="X1719" s="3">
        <v>52560</v>
      </c>
      <c r="Y1719" s="3">
        <v>0</v>
      </c>
      <c r="Z1719" s="3">
        <v>0</v>
      </c>
      <c r="AA1719" s="3">
        <v>6881</v>
      </c>
      <c r="AB1719" s="3">
        <v>0</v>
      </c>
      <c r="AC1719" s="3">
        <v>0</v>
      </c>
      <c r="AD1719" s="3">
        <v>2874</v>
      </c>
      <c r="AE1719" s="3">
        <v>0</v>
      </c>
      <c r="AF1719" s="33">
        <f t="shared" si="26"/>
        <v>261947</v>
      </c>
    </row>
    <row r="1720" spans="1:33" ht="13.5" thickBot="1" x14ac:dyDescent="0.25">
      <c r="A1720" s="6" t="s">
        <v>72</v>
      </c>
      <c r="B1720" s="3" t="s">
        <v>26</v>
      </c>
      <c r="C1720" s="3">
        <v>2005</v>
      </c>
      <c r="D1720" s="3">
        <v>0</v>
      </c>
      <c r="E1720" s="3">
        <v>76</v>
      </c>
      <c r="F1720" s="3">
        <v>0</v>
      </c>
      <c r="G1720" s="3">
        <v>10286</v>
      </c>
      <c r="H1720" s="3">
        <v>4061</v>
      </c>
      <c r="I1720" s="3">
        <v>0</v>
      </c>
      <c r="J1720" s="3">
        <v>3440</v>
      </c>
      <c r="K1720" s="3">
        <v>0</v>
      </c>
      <c r="L1720" s="3">
        <v>736</v>
      </c>
      <c r="M1720" s="3">
        <v>0</v>
      </c>
      <c r="N1720" s="3">
        <v>1103</v>
      </c>
      <c r="O1720" s="3">
        <v>0</v>
      </c>
      <c r="P1720" s="3">
        <v>0</v>
      </c>
      <c r="Q1720" s="3">
        <v>0</v>
      </c>
      <c r="R1720" s="3">
        <v>0</v>
      </c>
      <c r="S1720" s="3">
        <v>1490</v>
      </c>
      <c r="T1720" s="3">
        <v>16221</v>
      </c>
      <c r="U1720" s="3">
        <v>0</v>
      </c>
      <c r="V1720" s="3">
        <v>8829</v>
      </c>
      <c r="W1720" s="3">
        <v>3281</v>
      </c>
      <c r="X1720" s="3">
        <v>84654</v>
      </c>
      <c r="Y1720" s="3">
        <v>0</v>
      </c>
      <c r="Z1720" s="3">
        <v>0</v>
      </c>
      <c r="AA1720" s="3">
        <v>381</v>
      </c>
      <c r="AB1720" s="3">
        <v>0</v>
      </c>
      <c r="AC1720" s="3">
        <v>0</v>
      </c>
      <c r="AD1720" s="3">
        <v>0</v>
      </c>
      <c r="AE1720" s="3">
        <v>0</v>
      </c>
      <c r="AF1720" s="33">
        <f t="shared" si="26"/>
        <v>134558</v>
      </c>
    </row>
    <row r="1721" spans="1:33" ht="13.5" thickBot="1" x14ac:dyDescent="0.25">
      <c r="A1721" s="6" t="s">
        <v>72</v>
      </c>
      <c r="B1721" s="3" t="s">
        <v>27</v>
      </c>
      <c r="C1721" s="3">
        <v>2005</v>
      </c>
      <c r="D1721" s="3">
        <v>0</v>
      </c>
      <c r="E1721" s="3">
        <v>3687</v>
      </c>
      <c r="F1721" s="3">
        <v>0</v>
      </c>
      <c r="G1721" s="3">
        <v>16048</v>
      </c>
      <c r="H1721" s="3">
        <v>1514</v>
      </c>
      <c r="I1721" s="3">
        <v>0</v>
      </c>
      <c r="J1721" s="3">
        <v>25370</v>
      </c>
      <c r="K1721" s="3">
        <v>0</v>
      </c>
      <c r="L1721" s="3">
        <v>0</v>
      </c>
      <c r="M1721" s="3">
        <v>0</v>
      </c>
      <c r="N1721" s="3">
        <v>3286</v>
      </c>
      <c r="O1721" s="3">
        <v>0</v>
      </c>
      <c r="P1721" s="3">
        <v>0</v>
      </c>
      <c r="Q1721" s="3">
        <v>0</v>
      </c>
      <c r="R1721" s="3">
        <v>0</v>
      </c>
      <c r="S1721" s="3">
        <v>3416</v>
      </c>
      <c r="T1721" s="3">
        <v>22732</v>
      </c>
      <c r="U1721" s="3">
        <v>0</v>
      </c>
      <c r="V1721" s="3">
        <v>27069</v>
      </c>
      <c r="W1721" s="3">
        <v>0</v>
      </c>
      <c r="X1721" s="3">
        <v>122777</v>
      </c>
      <c r="Y1721" s="3">
        <v>0</v>
      </c>
      <c r="Z1721" s="3">
        <v>0</v>
      </c>
      <c r="AA1721" s="3">
        <v>17487</v>
      </c>
      <c r="AB1721" s="3">
        <v>0</v>
      </c>
      <c r="AC1721" s="3">
        <v>0</v>
      </c>
      <c r="AD1721" s="3">
        <v>0</v>
      </c>
      <c r="AE1721" s="3">
        <v>0</v>
      </c>
      <c r="AF1721" s="33">
        <f t="shared" si="26"/>
        <v>243386</v>
      </c>
    </row>
    <row r="1722" spans="1:33" ht="13.5" thickBot="1" x14ac:dyDescent="0.25">
      <c r="A1722" s="6" t="s">
        <v>72</v>
      </c>
      <c r="B1722" s="3" t="s">
        <v>28</v>
      </c>
      <c r="C1722" s="3">
        <v>2005</v>
      </c>
      <c r="D1722" s="3">
        <v>0</v>
      </c>
      <c r="E1722" s="3">
        <v>3188</v>
      </c>
      <c r="F1722" s="3">
        <v>0</v>
      </c>
      <c r="G1722" s="3">
        <v>7484</v>
      </c>
      <c r="H1722" s="3">
        <v>97</v>
      </c>
      <c r="I1722" s="3">
        <v>5</v>
      </c>
      <c r="J1722" s="3">
        <v>74136</v>
      </c>
      <c r="K1722" s="3">
        <v>0</v>
      </c>
      <c r="L1722" s="3">
        <v>0</v>
      </c>
      <c r="M1722" s="3">
        <v>0</v>
      </c>
      <c r="N1722" s="3">
        <v>6156</v>
      </c>
      <c r="O1722" s="3">
        <v>0</v>
      </c>
      <c r="P1722" s="3">
        <v>0</v>
      </c>
      <c r="Q1722" s="3">
        <v>0</v>
      </c>
      <c r="R1722" s="3">
        <v>0</v>
      </c>
      <c r="S1722" s="3">
        <v>133</v>
      </c>
      <c r="T1722" s="3">
        <v>6156</v>
      </c>
      <c r="U1722" s="3">
        <v>0</v>
      </c>
      <c r="V1722" s="3">
        <v>0</v>
      </c>
      <c r="W1722" s="3">
        <v>0</v>
      </c>
      <c r="X1722" s="3">
        <v>19043</v>
      </c>
      <c r="Y1722" s="3">
        <v>0</v>
      </c>
      <c r="Z1722" s="3">
        <v>0</v>
      </c>
      <c r="AA1722" s="3">
        <v>24048</v>
      </c>
      <c r="AB1722" s="3">
        <v>0</v>
      </c>
      <c r="AC1722" s="3">
        <v>0</v>
      </c>
      <c r="AD1722" s="3">
        <v>266</v>
      </c>
      <c r="AE1722" s="3">
        <v>0</v>
      </c>
      <c r="AF1722" s="33">
        <f t="shared" si="26"/>
        <v>140712</v>
      </c>
    </row>
    <row r="1723" spans="1:33" ht="13.5" thickBot="1" x14ac:dyDescent="0.25">
      <c r="A1723" s="6" t="s">
        <v>72</v>
      </c>
      <c r="B1723" s="3" t="s">
        <v>29</v>
      </c>
      <c r="C1723" s="3">
        <v>2005</v>
      </c>
      <c r="D1723" s="3">
        <v>0</v>
      </c>
      <c r="E1723" s="3">
        <v>0</v>
      </c>
      <c r="F1723" s="3">
        <v>0</v>
      </c>
      <c r="G1723" s="3">
        <v>2859</v>
      </c>
      <c r="H1723" s="3">
        <v>0</v>
      </c>
      <c r="I1723" s="3">
        <v>0</v>
      </c>
      <c r="J1723" s="3">
        <v>795</v>
      </c>
      <c r="K1723" s="3">
        <v>0</v>
      </c>
      <c r="L1723" s="3">
        <v>130</v>
      </c>
      <c r="M1723" s="3">
        <v>0</v>
      </c>
      <c r="N1723" s="3">
        <v>766</v>
      </c>
      <c r="O1723" s="3">
        <v>0</v>
      </c>
      <c r="P1723" s="3">
        <v>0</v>
      </c>
      <c r="Q1723" s="3">
        <v>0</v>
      </c>
      <c r="R1723" s="3">
        <v>0</v>
      </c>
      <c r="S1723" s="3">
        <v>2153</v>
      </c>
      <c r="T1723" s="3">
        <v>41012</v>
      </c>
      <c r="U1723" s="3">
        <v>0</v>
      </c>
      <c r="V1723" s="3">
        <v>1346</v>
      </c>
      <c r="W1723" s="3">
        <v>225</v>
      </c>
      <c r="X1723" s="3">
        <v>46886</v>
      </c>
      <c r="Y1723" s="3">
        <v>0</v>
      </c>
      <c r="Z1723" s="3">
        <v>0</v>
      </c>
      <c r="AA1723" s="3">
        <v>213</v>
      </c>
      <c r="AB1723" s="3">
        <v>0</v>
      </c>
      <c r="AC1723" s="3">
        <v>0</v>
      </c>
      <c r="AD1723" s="3">
        <v>0</v>
      </c>
      <c r="AE1723" s="3">
        <v>0</v>
      </c>
      <c r="AF1723" s="33">
        <f t="shared" si="26"/>
        <v>96385</v>
      </c>
    </row>
    <row r="1724" spans="1:33" ht="13.5" thickBot="1" x14ac:dyDescent="0.25">
      <c r="A1724" s="6" t="s">
        <v>72</v>
      </c>
      <c r="B1724" s="3" t="s">
        <v>30</v>
      </c>
      <c r="C1724" s="3">
        <v>2005</v>
      </c>
      <c r="D1724" s="3">
        <v>0</v>
      </c>
      <c r="E1724" s="3">
        <v>44</v>
      </c>
      <c r="F1724" s="3">
        <v>0</v>
      </c>
      <c r="G1724" s="3">
        <v>1062</v>
      </c>
      <c r="H1724" s="3">
        <v>3322</v>
      </c>
      <c r="I1724" s="3">
        <v>0</v>
      </c>
      <c r="J1724" s="3">
        <v>662</v>
      </c>
      <c r="K1724" s="3">
        <v>0</v>
      </c>
      <c r="L1724" s="3">
        <v>153</v>
      </c>
      <c r="M1724" s="3">
        <v>0</v>
      </c>
      <c r="N1724" s="3">
        <v>0</v>
      </c>
      <c r="O1724" s="3">
        <v>0</v>
      </c>
      <c r="P1724" s="3">
        <v>0</v>
      </c>
      <c r="Q1724" s="3">
        <v>0</v>
      </c>
      <c r="R1724" s="3">
        <v>0</v>
      </c>
      <c r="S1724" s="3">
        <v>18</v>
      </c>
      <c r="T1724" s="3">
        <v>59</v>
      </c>
      <c r="U1724" s="3">
        <v>0</v>
      </c>
      <c r="V1724" s="3">
        <v>850</v>
      </c>
      <c r="W1724" s="3">
        <v>0</v>
      </c>
      <c r="X1724" s="3">
        <v>4019</v>
      </c>
      <c r="Y1724" s="3">
        <v>0</v>
      </c>
      <c r="Z1724" s="3">
        <v>0</v>
      </c>
      <c r="AA1724" s="3">
        <v>69</v>
      </c>
      <c r="AB1724" s="3">
        <v>0</v>
      </c>
      <c r="AC1724" s="3">
        <v>0</v>
      </c>
      <c r="AD1724" s="3">
        <v>0</v>
      </c>
      <c r="AE1724" s="3">
        <v>0</v>
      </c>
      <c r="AF1724" s="33">
        <f t="shared" si="26"/>
        <v>10258</v>
      </c>
    </row>
    <row r="1725" spans="1:33" ht="13.5" thickBot="1" x14ac:dyDescent="0.25">
      <c r="A1725" s="6" t="s">
        <v>72</v>
      </c>
      <c r="B1725" s="3" t="s">
        <v>31</v>
      </c>
      <c r="C1725" s="3">
        <v>2005</v>
      </c>
      <c r="D1725" s="3">
        <v>0</v>
      </c>
      <c r="E1725" s="3">
        <v>1589</v>
      </c>
      <c r="F1725" s="3">
        <v>0</v>
      </c>
      <c r="G1725" s="3">
        <v>1633</v>
      </c>
      <c r="H1725" s="3">
        <v>721</v>
      </c>
      <c r="I1725" s="3">
        <v>0</v>
      </c>
      <c r="J1725" s="3">
        <v>6826</v>
      </c>
      <c r="K1725" s="3">
        <v>0</v>
      </c>
      <c r="L1725" s="3">
        <v>12</v>
      </c>
      <c r="M1725" s="3">
        <v>0</v>
      </c>
      <c r="N1725" s="3">
        <v>1128</v>
      </c>
      <c r="O1725" s="3">
        <v>0</v>
      </c>
      <c r="P1725" s="3">
        <v>0</v>
      </c>
      <c r="Q1725" s="3">
        <v>0</v>
      </c>
      <c r="R1725" s="3">
        <v>0</v>
      </c>
      <c r="S1725" s="3">
        <v>1627</v>
      </c>
      <c r="T1725" s="3">
        <v>7594</v>
      </c>
      <c r="U1725" s="3">
        <v>0</v>
      </c>
      <c r="V1725" s="3">
        <v>149</v>
      </c>
      <c r="W1725" s="3">
        <v>0</v>
      </c>
      <c r="X1725" s="3">
        <v>22238</v>
      </c>
      <c r="Y1725" s="3">
        <v>0</v>
      </c>
      <c r="Z1725" s="3">
        <v>0</v>
      </c>
      <c r="AA1725" s="3">
        <v>251</v>
      </c>
      <c r="AB1725" s="3">
        <v>0</v>
      </c>
      <c r="AC1725" s="3">
        <v>0</v>
      </c>
      <c r="AD1725" s="3">
        <v>59</v>
      </c>
      <c r="AE1725" s="3">
        <v>0</v>
      </c>
      <c r="AF1725" s="33">
        <f t="shared" si="26"/>
        <v>43827</v>
      </c>
    </row>
    <row r="1726" spans="1:33" ht="13.5" thickBot="1" x14ac:dyDescent="0.25">
      <c r="A1726" s="6" t="s">
        <v>72</v>
      </c>
      <c r="B1726" s="3" t="s">
        <v>32</v>
      </c>
      <c r="C1726" s="3">
        <v>2005</v>
      </c>
      <c r="D1726" s="3">
        <v>0</v>
      </c>
      <c r="E1726" s="3">
        <v>0</v>
      </c>
      <c r="F1726" s="3">
        <v>0</v>
      </c>
      <c r="G1726" s="3">
        <v>63849</v>
      </c>
      <c r="H1726" s="3">
        <v>496</v>
      </c>
      <c r="I1726" s="3">
        <v>0</v>
      </c>
      <c r="J1726" s="3">
        <v>14474</v>
      </c>
      <c r="K1726" s="3">
        <v>1536</v>
      </c>
      <c r="L1726" s="3">
        <v>1855</v>
      </c>
      <c r="M1726" s="3">
        <v>0</v>
      </c>
      <c r="N1726" s="3">
        <v>5472</v>
      </c>
      <c r="O1726" s="3">
        <v>0</v>
      </c>
      <c r="P1726" s="3">
        <v>0</v>
      </c>
      <c r="Q1726" s="3">
        <v>0</v>
      </c>
      <c r="R1726" s="3">
        <v>0</v>
      </c>
      <c r="S1726" s="3">
        <v>19409</v>
      </c>
      <c r="T1726" s="3">
        <v>330339</v>
      </c>
      <c r="U1726" s="3">
        <v>0</v>
      </c>
      <c r="V1726" s="3">
        <v>23610</v>
      </c>
      <c r="W1726" s="3">
        <v>1255</v>
      </c>
      <c r="X1726" s="3">
        <v>106669</v>
      </c>
      <c r="Y1726" s="3">
        <v>0</v>
      </c>
      <c r="Z1726" s="3">
        <v>0</v>
      </c>
      <c r="AA1726" s="3">
        <v>5930</v>
      </c>
      <c r="AB1726" s="3">
        <v>0</v>
      </c>
      <c r="AC1726" s="3">
        <v>0</v>
      </c>
      <c r="AD1726" s="3">
        <v>3882</v>
      </c>
      <c r="AE1726" s="3">
        <v>0</v>
      </c>
      <c r="AF1726" s="33">
        <f t="shared" si="26"/>
        <v>578776</v>
      </c>
    </row>
    <row r="1727" spans="1:33" ht="13.5" thickBot="1" x14ac:dyDescent="0.25">
      <c r="A1727" s="6" t="s">
        <v>73</v>
      </c>
      <c r="B1727" s="3" t="s">
        <v>33</v>
      </c>
      <c r="C1727" s="3">
        <v>2005</v>
      </c>
      <c r="D1727" s="3">
        <v>0</v>
      </c>
      <c r="E1727" s="3">
        <v>0</v>
      </c>
      <c r="F1727" s="3">
        <v>0</v>
      </c>
      <c r="G1727" s="3">
        <v>1100</v>
      </c>
      <c r="H1727" s="3">
        <v>0</v>
      </c>
      <c r="I1727" s="3">
        <v>0</v>
      </c>
      <c r="J1727" s="3">
        <v>168</v>
      </c>
      <c r="K1727" s="3">
        <v>166</v>
      </c>
      <c r="L1727" s="3">
        <v>64</v>
      </c>
      <c r="M1727" s="3">
        <v>0</v>
      </c>
      <c r="N1727" s="3">
        <v>83</v>
      </c>
      <c r="O1727" s="3">
        <v>0</v>
      </c>
      <c r="P1727" s="3">
        <v>0</v>
      </c>
      <c r="Q1727" s="3">
        <v>0</v>
      </c>
      <c r="R1727" s="3">
        <v>0</v>
      </c>
      <c r="S1727" s="3">
        <v>290</v>
      </c>
      <c r="T1727" s="3">
        <v>2980</v>
      </c>
      <c r="U1727" s="3">
        <v>0</v>
      </c>
      <c r="V1727" s="3">
        <v>67</v>
      </c>
      <c r="W1727" s="3">
        <v>238</v>
      </c>
      <c r="X1727" s="3">
        <v>674</v>
      </c>
      <c r="Y1727" s="3">
        <v>0</v>
      </c>
      <c r="Z1727" s="3">
        <v>0</v>
      </c>
      <c r="AA1727" s="3">
        <v>94</v>
      </c>
      <c r="AB1727" s="3">
        <v>0</v>
      </c>
      <c r="AC1727" s="3">
        <v>0</v>
      </c>
      <c r="AD1727" s="3">
        <v>10</v>
      </c>
      <c r="AE1727" s="3">
        <v>0</v>
      </c>
      <c r="AF1727" s="33">
        <f t="shared" si="26"/>
        <v>5934</v>
      </c>
    </row>
    <row r="1728" spans="1:33" ht="13.5" thickBot="1" x14ac:dyDescent="0.25">
      <c r="A1728" s="6" t="s">
        <v>73</v>
      </c>
      <c r="B1728" s="25" t="s">
        <v>34</v>
      </c>
      <c r="C1728" s="3">
        <v>2005</v>
      </c>
      <c r="D1728" s="3">
        <v>0</v>
      </c>
      <c r="E1728" s="3">
        <v>0</v>
      </c>
      <c r="F1728" s="3">
        <v>0</v>
      </c>
      <c r="G1728" s="3">
        <v>132</v>
      </c>
      <c r="H1728" s="3">
        <v>0</v>
      </c>
      <c r="I1728" s="3">
        <v>0</v>
      </c>
      <c r="J1728" s="3">
        <v>0</v>
      </c>
      <c r="K1728" s="3">
        <v>0</v>
      </c>
      <c r="L1728" s="3">
        <v>54</v>
      </c>
      <c r="M1728" s="3">
        <v>0</v>
      </c>
      <c r="N1728" s="3">
        <v>0</v>
      </c>
      <c r="O1728" s="3">
        <v>0</v>
      </c>
      <c r="P1728" s="3">
        <v>0</v>
      </c>
      <c r="Q1728" s="3">
        <v>0</v>
      </c>
      <c r="R1728" s="3">
        <v>0</v>
      </c>
      <c r="S1728" s="3">
        <v>3</v>
      </c>
      <c r="T1728" s="3">
        <v>13435</v>
      </c>
      <c r="U1728" s="3">
        <v>0</v>
      </c>
      <c r="V1728" s="3">
        <v>143</v>
      </c>
      <c r="W1728" s="3">
        <v>54</v>
      </c>
      <c r="X1728" s="3">
        <v>1018</v>
      </c>
      <c r="Y1728" s="3">
        <v>0</v>
      </c>
      <c r="Z1728" s="3">
        <v>0</v>
      </c>
      <c r="AA1728" s="3">
        <v>46</v>
      </c>
      <c r="AB1728" s="3">
        <v>0</v>
      </c>
      <c r="AC1728" s="3">
        <v>0</v>
      </c>
      <c r="AD1728" s="3">
        <v>0</v>
      </c>
      <c r="AE1728" s="3">
        <v>0</v>
      </c>
      <c r="AF1728" s="33">
        <f t="shared" si="26"/>
        <v>14885</v>
      </c>
    </row>
    <row r="1729" spans="1:32" ht="13.5" thickBot="1" x14ac:dyDescent="0.25">
      <c r="A1729" s="6" t="s">
        <v>73</v>
      </c>
      <c r="B1729" s="25" t="s">
        <v>35</v>
      </c>
      <c r="C1729" s="3">
        <v>2005</v>
      </c>
      <c r="D1729" s="3">
        <v>0</v>
      </c>
      <c r="E1729" s="3">
        <v>0</v>
      </c>
      <c r="F1729" s="3">
        <v>0</v>
      </c>
      <c r="G1729" s="3">
        <v>11094</v>
      </c>
      <c r="H1729" s="3">
        <v>344</v>
      </c>
      <c r="I1729" s="3">
        <v>0</v>
      </c>
      <c r="J1729" s="3">
        <v>2077</v>
      </c>
      <c r="K1729" s="3">
        <v>1810</v>
      </c>
      <c r="L1729" s="3">
        <v>67</v>
      </c>
      <c r="M1729" s="3">
        <v>0</v>
      </c>
      <c r="N1729" s="3">
        <v>1067</v>
      </c>
      <c r="O1729" s="3">
        <v>0</v>
      </c>
      <c r="P1729" s="3">
        <v>0</v>
      </c>
      <c r="Q1729" s="3">
        <v>0</v>
      </c>
      <c r="R1729" s="3">
        <v>3873</v>
      </c>
      <c r="S1729" s="3">
        <v>1108</v>
      </c>
      <c r="T1729" s="3">
        <v>0</v>
      </c>
      <c r="U1729" s="3">
        <v>0</v>
      </c>
      <c r="V1729" s="3">
        <v>0</v>
      </c>
      <c r="W1729" s="3">
        <v>1041</v>
      </c>
      <c r="X1729" s="3">
        <v>0</v>
      </c>
      <c r="Y1729" s="3">
        <v>0</v>
      </c>
      <c r="Z1729" s="3">
        <v>0</v>
      </c>
      <c r="AA1729" s="3">
        <v>0</v>
      </c>
      <c r="AB1729" s="3">
        <v>0</v>
      </c>
      <c r="AC1729" s="3">
        <v>0</v>
      </c>
      <c r="AD1729" s="3">
        <v>0</v>
      </c>
      <c r="AE1729" s="3">
        <v>0</v>
      </c>
      <c r="AF1729" s="33">
        <f t="shared" si="26"/>
        <v>22481</v>
      </c>
    </row>
    <row r="1730" spans="1:32" ht="13.5" thickBot="1" x14ac:dyDescent="0.25">
      <c r="A1730" s="6" t="s">
        <v>73</v>
      </c>
      <c r="B1730" s="25" t="s">
        <v>36</v>
      </c>
      <c r="C1730" s="3">
        <v>2005</v>
      </c>
      <c r="D1730" s="3">
        <v>0</v>
      </c>
      <c r="E1730" s="3">
        <v>0</v>
      </c>
      <c r="F1730" s="3">
        <v>0</v>
      </c>
      <c r="G1730" s="3">
        <v>0</v>
      </c>
      <c r="H1730" s="3">
        <v>0</v>
      </c>
      <c r="I1730" s="3">
        <v>0</v>
      </c>
      <c r="J1730" s="3">
        <v>0</v>
      </c>
      <c r="K1730" s="3">
        <v>0</v>
      </c>
      <c r="L1730" s="3">
        <v>0</v>
      </c>
      <c r="M1730" s="3">
        <v>0</v>
      </c>
      <c r="N1730" s="3">
        <v>0</v>
      </c>
      <c r="O1730" s="3">
        <v>0</v>
      </c>
      <c r="P1730" s="3">
        <v>0</v>
      </c>
      <c r="Q1730" s="3">
        <v>0</v>
      </c>
      <c r="R1730" s="3">
        <v>0</v>
      </c>
      <c r="S1730" s="3">
        <v>0</v>
      </c>
      <c r="T1730" s="3">
        <v>0</v>
      </c>
      <c r="U1730" s="3">
        <v>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3">
        <v>0</v>
      </c>
      <c r="AB1730" s="3">
        <v>0</v>
      </c>
      <c r="AC1730" s="3">
        <v>0</v>
      </c>
      <c r="AD1730" s="3">
        <v>0</v>
      </c>
      <c r="AE1730" s="3">
        <v>0</v>
      </c>
      <c r="AF1730" s="33">
        <f t="shared" si="26"/>
        <v>0</v>
      </c>
    </row>
    <row r="1731" spans="1:32" ht="13.5" thickBot="1" x14ac:dyDescent="0.25">
      <c r="A1731" s="6" t="s">
        <v>73</v>
      </c>
      <c r="B1731" s="25" t="s">
        <v>37</v>
      </c>
      <c r="C1731" s="3">
        <v>2005</v>
      </c>
      <c r="D1731" s="3">
        <v>0</v>
      </c>
      <c r="E1731" s="3">
        <v>0</v>
      </c>
      <c r="F1731" s="3">
        <v>0</v>
      </c>
      <c r="G1731" s="3">
        <v>791</v>
      </c>
      <c r="H1731" s="3">
        <v>45</v>
      </c>
      <c r="I1731" s="3">
        <v>0</v>
      </c>
      <c r="J1731" s="3">
        <v>188</v>
      </c>
      <c r="K1731" s="3">
        <v>342</v>
      </c>
      <c r="L1731" s="3">
        <v>38</v>
      </c>
      <c r="M1731" s="3">
        <v>0</v>
      </c>
      <c r="N1731" s="3">
        <v>33</v>
      </c>
      <c r="O1731" s="3">
        <v>0</v>
      </c>
      <c r="P1731" s="3">
        <v>0</v>
      </c>
      <c r="Q1731" s="3">
        <v>0</v>
      </c>
      <c r="R1731" s="3">
        <v>0</v>
      </c>
      <c r="S1731" s="3">
        <v>30</v>
      </c>
      <c r="T1731" s="3">
        <v>543</v>
      </c>
      <c r="U1731" s="3">
        <v>0</v>
      </c>
      <c r="V1731" s="3">
        <v>37</v>
      </c>
      <c r="W1731" s="3">
        <v>119</v>
      </c>
      <c r="X1731" s="3">
        <v>178</v>
      </c>
      <c r="Y1731" s="3">
        <v>0</v>
      </c>
      <c r="Z1731" s="3">
        <v>0</v>
      </c>
      <c r="AA1731" s="3">
        <v>119</v>
      </c>
      <c r="AB1731" s="3">
        <v>0</v>
      </c>
      <c r="AC1731" s="3">
        <v>0</v>
      </c>
      <c r="AD1731" s="3">
        <v>7</v>
      </c>
      <c r="AE1731" s="3">
        <v>0</v>
      </c>
      <c r="AF1731" s="33">
        <f t="shared" ref="AF1731:AF1794" si="27">SUM(D1731:AE1731)</f>
        <v>2470</v>
      </c>
    </row>
    <row r="1732" spans="1:32" ht="13.5" thickBot="1" x14ac:dyDescent="0.25">
      <c r="A1732" s="6" t="s">
        <v>73</v>
      </c>
      <c r="B1732" s="25" t="s">
        <v>38</v>
      </c>
      <c r="C1732" s="3">
        <v>2005</v>
      </c>
      <c r="D1732" s="3">
        <v>0</v>
      </c>
      <c r="E1732" s="3">
        <v>0</v>
      </c>
      <c r="F1732" s="3">
        <v>0</v>
      </c>
      <c r="G1732" s="3">
        <v>2875</v>
      </c>
      <c r="H1732" s="3">
        <v>0</v>
      </c>
      <c r="I1732" s="3">
        <v>0</v>
      </c>
      <c r="J1732" s="3">
        <v>436</v>
      </c>
      <c r="K1732" s="3">
        <v>523</v>
      </c>
      <c r="L1732" s="3">
        <v>54</v>
      </c>
      <c r="M1732" s="3">
        <v>0</v>
      </c>
      <c r="N1732" s="3">
        <v>228</v>
      </c>
      <c r="O1732" s="3">
        <v>0</v>
      </c>
      <c r="P1732" s="3">
        <v>0</v>
      </c>
      <c r="Q1732" s="3">
        <v>0</v>
      </c>
      <c r="R1732" s="3">
        <v>9</v>
      </c>
      <c r="S1732" s="3">
        <v>269</v>
      </c>
      <c r="T1732" s="3">
        <v>1694</v>
      </c>
      <c r="U1732" s="3">
        <v>0</v>
      </c>
      <c r="V1732" s="3">
        <v>20</v>
      </c>
      <c r="W1732" s="3">
        <v>326</v>
      </c>
      <c r="X1732" s="3">
        <v>319</v>
      </c>
      <c r="Y1732" s="3">
        <v>0</v>
      </c>
      <c r="Z1732" s="3">
        <v>0</v>
      </c>
      <c r="AA1732" s="3">
        <v>192</v>
      </c>
      <c r="AB1732" s="3">
        <v>0</v>
      </c>
      <c r="AC1732" s="3">
        <v>0</v>
      </c>
      <c r="AD1732" s="3">
        <v>39</v>
      </c>
      <c r="AE1732" s="3">
        <v>0</v>
      </c>
      <c r="AF1732" s="33">
        <f t="shared" si="27"/>
        <v>6984</v>
      </c>
    </row>
    <row r="1733" spans="1:32" ht="13.5" thickBot="1" x14ac:dyDescent="0.25">
      <c r="A1733" s="6" t="s">
        <v>73</v>
      </c>
      <c r="B1733" s="25" t="s">
        <v>39</v>
      </c>
      <c r="C1733" s="3">
        <v>2005</v>
      </c>
      <c r="D1733" s="3">
        <v>0</v>
      </c>
      <c r="E1733" s="3">
        <v>0</v>
      </c>
      <c r="F1733" s="3">
        <v>0</v>
      </c>
      <c r="G1733" s="3">
        <v>632</v>
      </c>
      <c r="H1733" s="3">
        <v>0</v>
      </c>
      <c r="I1733" s="3">
        <v>0</v>
      </c>
      <c r="J1733" s="3">
        <v>158</v>
      </c>
      <c r="K1733" s="3">
        <v>0</v>
      </c>
      <c r="L1733" s="3">
        <v>311</v>
      </c>
      <c r="M1733" s="3">
        <v>0</v>
      </c>
      <c r="N1733" s="3">
        <v>3934</v>
      </c>
      <c r="O1733" s="3">
        <v>0</v>
      </c>
      <c r="P1733" s="3">
        <v>0</v>
      </c>
      <c r="Q1733" s="3">
        <v>0</v>
      </c>
      <c r="R1733" s="3">
        <v>0</v>
      </c>
      <c r="S1733" s="3">
        <v>1656</v>
      </c>
      <c r="T1733" s="3">
        <v>34465</v>
      </c>
      <c r="U1733" s="3">
        <v>0</v>
      </c>
      <c r="V1733" s="3">
        <v>234</v>
      </c>
      <c r="W1733" s="3">
        <v>51</v>
      </c>
      <c r="X1733" s="3">
        <v>4476</v>
      </c>
      <c r="Y1733" s="3">
        <v>0</v>
      </c>
      <c r="Z1733" s="3">
        <v>0</v>
      </c>
      <c r="AA1733" s="3">
        <v>366</v>
      </c>
      <c r="AB1733" s="3">
        <v>0</v>
      </c>
      <c r="AC1733" s="3">
        <v>18140</v>
      </c>
      <c r="AD1733" s="3">
        <v>23</v>
      </c>
      <c r="AE1733" s="3">
        <v>0</v>
      </c>
      <c r="AF1733" s="33">
        <f t="shared" si="27"/>
        <v>64446</v>
      </c>
    </row>
    <row r="1734" spans="1:32" ht="13.5" thickBot="1" x14ac:dyDescent="0.25">
      <c r="A1734" s="6" t="s">
        <v>73</v>
      </c>
      <c r="B1734" s="25" t="s">
        <v>40</v>
      </c>
      <c r="C1734" s="3">
        <v>2005</v>
      </c>
      <c r="D1734" s="3">
        <v>0</v>
      </c>
      <c r="E1734" s="3">
        <v>0</v>
      </c>
      <c r="F1734" s="3">
        <v>0</v>
      </c>
      <c r="G1734" s="3">
        <v>22492</v>
      </c>
      <c r="H1734" s="3">
        <v>472</v>
      </c>
      <c r="I1734" s="3">
        <v>0</v>
      </c>
      <c r="J1734" s="3">
        <v>7109</v>
      </c>
      <c r="K1734" s="3">
        <v>2624</v>
      </c>
      <c r="L1734" s="3">
        <v>13312</v>
      </c>
      <c r="M1734" s="3">
        <v>0</v>
      </c>
      <c r="N1734" s="3">
        <v>25902</v>
      </c>
      <c r="O1734" s="3">
        <v>0</v>
      </c>
      <c r="P1734" s="3">
        <v>0</v>
      </c>
      <c r="Q1734" s="3">
        <v>0</v>
      </c>
      <c r="R1734" s="3">
        <v>140</v>
      </c>
      <c r="S1734" s="3">
        <v>13485</v>
      </c>
      <c r="T1734" s="3">
        <v>126694</v>
      </c>
      <c r="U1734" s="3">
        <v>0</v>
      </c>
      <c r="V1734" s="3">
        <v>11183</v>
      </c>
      <c r="W1734" s="3">
        <v>1404</v>
      </c>
      <c r="X1734" s="3">
        <v>72823</v>
      </c>
      <c r="Y1734" s="3">
        <v>0</v>
      </c>
      <c r="Z1734" s="3">
        <v>0</v>
      </c>
      <c r="AA1734" s="3">
        <v>4660</v>
      </c>
      <c r="AB1734" s="3">
        <v>0</v>
      </c>
      <c r="AC1734" s="3">
        <v>0</v>
      </c>
      <c r="AD1734" s="3">
        <v>1537</v>
      </c>
      <c r="AE1734" s="3">
        <v>0</v>
      </c>
      <c r="AF1734" s="33">
        <f t="shared" si="27"/>
        <v>303837</v>
      </c>
    </row>
    <row r="1735" spans="1:32" ht="13.5" thickBot="1" x14ac:dyDescent="0.25">
      <c r="A1735" s="6" t="s">
        <v>73</v>
      </c>
      <c r="B1735" s="25" t="s">
        <v>41</v>
      </c>
      <c r="C1735" s="3">
        <v>2005</v>
      </c>
      <c r="D1735" s="3">
        <v>0</v>
      </c>
      <c r="E1735" s="3">
        <v>0</v>
      </c>
      <c r="F1735" s="3">
        <v>0</v>
      </c>
      <c r="G1735" s="3">
        <v>14283</v>
      </c>
      <c r="H1735" s="3">
        <v>221</v>
      </c>
      <c r="I1735" s="3">
        <v>0</v>
      </c>
      <c r="J1735" s="3">
        <v>9670</v>
      </c>
      <c r="K1735" s="3">
        <v>0</v>
      </c>
      <c r="L1735" s="3">
        <v>17616</v>
      </c>
      <c r="M1735" s="3">
        <v>0</v>
      </c>
      <c r="N1735" s="3">
        <v>40551</v>
      </c>
      <c r="O1735" s="3">
        <v>0</v>
      </c>
      <c r="P1735" s="3">
        <v>0</v>
      </c>
      <c r="Q1735" s="3">
        <v>0</v>
      </c>
      <c r="R1735" s="3">
        <v>0</v>
      </c>
      <c r="S1735" s="3">
        <v>9335</v>
      </c>
      <c r="T1735" s="3">
        <v>70995</v>
      </c>
      <c r="U1735" s="3">
        <v>0</v>
      </c>
      <c r="V1735" s="3">
        <v>43770</v>
      </c>
      <c r="W1735" s="3">
        <v>0</v>
      </c>
      <c r="X1735" s="3">
        <v>106082</v>
      </c>
      <c r="Y1735" s="3">
        <v>0</v>
      </c>
      <c r="Z1735" s="3">
        <v>0</v>
      </c>
      <c r="AA1735" s="3">
        <v>9997</v>
      </c>
      <c r="AB1735" s="3">
        <v>0</v>
      </c>
      <c r="AC1735" s="3">
        <v>0</v>
      </c>
      <c r="AD1735" s="3">
        <v>567</v>
      </c>
      <c r="AE1735" s="3">
        <v>0</v>
      </c>
      <c r="AF1735" s="33">
        <f t="shared" si="27"/>
        <v>323087</v>
      </c>
    </row>
    <row r="1736" spans="1:32" ht="13.5" thickBot="1" x14ac:dyDescent="0.25">
      <c r="A1736" s="6" t="s">
        <v>73</v>
      </c>
      <c r="B1736" s="25" t="s">
        <v>42</v>
      </c>
      <c r="C1736" s="3">
        <v>2005</v>
      </c>
      <c r="D1736" s="3">
        <v>0</v>
      </c>
      <c r="E1736" s="3">
        <v>0</v>
      </c>
      <c r="F1736" s="3">
        <v>0</v>
      </c>
      <c r="G1736" s="3">
        <v>90</v>
      </c>
      <c r="H1736" s="3">
        <v>0</v>
      </c>
      <c r="I1736" s="3">
        <v>0</v>
      </c>
      <c r="J1736" s="3">
        <v>1</v>
      </c>
      <c r="K1736" s="3">
        <v>49</v>
      </c>
      <c r="L1736" s="3">
        <v>5</v>
      </c>
      <c r="M1736" s="3">
        <v>0</v>
      </c>
      <c r="N1736" s="3">
        <v>4</v>
      </c>
      <c r="O1736" s="3">
        <v>0</v>
      </c>
      <c r="P1736" s="3">
        <v>0</v>
      </c>
      <c r="Q1736" s="3">
        <v>0</v>
      </c>
      <c r="R1736" s="3">
        <v>0</v>
      </c>
      <c r="S1736" s="3">
        <v>86</v>
      </c>
      <c r="T1736" s="3">
        <v>152</v>
      </c>
      <c r="U1736" s="3">
        <v>0</v>
      </c>
      <c r="V1736" s="3">
        <v>13</v>
      </c>
      <c r="W1736" s="3">
        <v>0</v>
      </c>
      <c r="X1736" s="3">
        <v>67</v>
      </c>
      <c r="Y1736" s="3">
        <v>0</v>
      </c>
      <c r="Z1736" s="3">
        <v>0</v>
      </c>
      <c r="AA1736" s="3">
        <v>7</v>
      </c>
      <c r="AB1736" s="3">
        <v>0</v>
      </c>
      <c r="AC1736" s="3">
        <v>0</v>
      </c>
      <c r="AD1736" s="3">
        <v>3</v>
      </c>
      <c r="AE1736" s="3">
        <v>0</v>
      </c>
      <c r="AF1736" s="33">
        <f t="shared" si="27"/>
        <v>477</v>
      </c>
    </row>
    <row r="1737" spans="1:32" ht="13.5" thickBot="1" x14ac:dyDescent="0.25">
      <c r="A1737" s="6" t="s">
        <v>73</v>
      </c>
      <c r="B1737" s="25" t="s">
        <v>43</v>
      </c>
      <c r="C1737" s="3">
        <v>2005</v>
      </c>
      <c r="D1737" s="3">
        <v>0</v>
      </c>
      <c r="E1737" s="3">
        <v>0</v>
      </c>
      <c r="F1737" s="3">
        <v>0</v>
      </c>
      <c r="G1737" s="3">
        <v>1304</v>
      </c>
      <c r="H1737" s="3">
        <v>79</v>
      </c>
      <c r="I1737" s="3">
        <v>0</v>
      </c>
      <c r="J1737" s="3">
        <v>266</v>
      </c>
      <c r="K1737" s="3">
        <v>420</v>
      </c>
      <c r="L1737" s="3">
        <v>35</v>
      </c>
      <c r="M1737" s="3">
        <v>0</v>
      </c>
      <c r="N1737" s="3">
        <v>169</v>
      </c>
      <c r="O1737" s="3">
        <v>0</v>
      </c>
      <c r="P1737" s="3">
        <v>0</v>
      </c>
      <c r="Q1737" s="3">
        <v>0</v>
      </c>
      <c r="R1737" s="3">
        <v>0</v>
      </c>
      <c r="S1737" s="3">
        <v>247</v>
      </c>
      <c r="T1737" s="3">
        <v>3186</v>
      </c>
      <c r="U1737" s="3">
        <v>0</v>
      </c>
      <c r="V1737" s="3">
        <v>0</v>
      </c>
      <c r="W1737" s="3">
        <v>178</v>
      </c>
      <c r="X1737" s="3">
        <v>282</v>
      </c>
      <c r="Y1737" s="3">
        <v>0</v>
      </c>
      <c r="Z1737" s="3">
        <v>0</v>
      </c>
      <c r="AA1737" s="3">
        <v>155</v>
      </c>
      <c r="AB1737" s="3">
        <v>0</v>
      </c>
      <c r="AC1737" s="3">
        <v>0</v>
      </c>
      <c r="AD1737" s="3">
        <v>52</v>
      </c>
      <c r="AE1737" s="3">
        <v>0</v>
      </c>
      <c r="AF1737" s="33">
        <f t="shared" si="27"/>
        <v>6373</v>
      </c>
    </row>
    <row r="1738" spans="1:32" ht="13.5" thickBot="1" x14ac:dyDescent="0.25">
      <c r="A1738" s="6" t="s">
        <v>74</v>
      </c>
      <c r="B1738" s="25" t="s">
        <v>44</v>
      </c>
      <c r="C1738" s="3">
        <v>2005</v>
      </c>
      <c r="D1738" s="3">
        <v>0</v>
      </c>
      <c r="E1738" s="3">
        <v>0</v>
      </c>
      <c r="F1738" s="3">
        <v>0</v>
      </c>
      <c r="G1738" s="3">
        <v>1042</v>
      </c>
      <c r="H1738" s="3">
        <v>625</v>
      </c>
      <c r="I1738" s="3">
        <v>0</v>
      </c>
      <c r="J1738" s="3">
        <v>77</v>
      </c>
      <c r="K1738" s="3">
        <v>0</v>
      </c>
      <c r="L1738" s="3">
        <v>46</v>
      </c>
      <c r="M1738" s="3">
        <v>0</v>
      </c>
      <c r="N1738" s="3">
        <v>10</v>
      </c>
      <c r="O1738" s="3">
        <v>0</v>
      </c>
      <c r="P1738" s="3">
        <v>0</v>
      </c>
      <c r="Q1738" s="3">
        <v>0</v>
      </c>
      <c r="R1738" s="3">
        <v>0</v>
      </c>
      <c r="S1738" s="3">
        <v>55</v>
      </c>
      <c r="T1738" s="3">
        <v>2191</v>
      </c>
      <c r="U1738" s="3">
        <v>98</v>
      </c>
      <c r="V1738" s="3">
        <v>133</v>
      </c>
      <c r="W1738" s="3">
        <v>1191</v>
      </c>
      <c r="X1738" s="3">
        <v>885</v>
      </c>
      <c r="Y1738" s="3">
        <v>0</v>
      </c>
      <c r="Z1738" s="3">
        <v>0</v>
      </c>
      <c r="AA1738" s="3">
        <v>3</v>
      </c>
      <c r="AB1738" s="3">
        <v>0</v>
      </c>
      <c r="AC1738" s="3">
        <v>0</v>
      </c>
      <c r="AD1738" s="3">
        <v>0</v>
      </c>
      <c r="AE1738" s="3">
        <v>0</v>
      </c>
      <c r="AF1738" s="33">
        <f t="shared" si="27"/>
        <v>6356</v>
      </c>
    </row>
    <row r="1739" spans="1:32" ht="13.5" thickBot="1" x14ac:dyDescent="0.25">
      <c r="A1739" s="6" t="s">
        <v>74</v>
      </c>
      <c r="B1739" s="25" t="s">
        <v>45</v>
      </c>
      <c r="C1739" s="3">
        <v>2005</v>
      </c>
      <c r="D1739" s="3">
        <v>0</v>
      </c>
      <c r="E1739" s="3">
        <v>1</v>
      </c>
      <c r="F1739" s="3">
        <v>0</v>
      </c>
      <c r="G1739" s="3">
        <v>7637</v>
      </c>
      <c r="H1739" s="3">
        <v>1524</v>
      </c>
      <c r="I1739" s="3">
        <v>0</v>
      </c>
      <c r="J1739" s="3">
        <v>346</v>
      </c>
      <c r="K1739" s="3">
        <v>0</v>
      </c>
      <c r="L1739" s="3">
        <v>889</v>
      </c>
      <c r="M1739" s="3">
        <v>0</v>
      </c>
      <c r="N1739" s="3">
        <v>66</v>
      </c>
      <c r="O1739" s="3">
        <v>0</v>
      </c>
      <c r="P1739" s="3">
        <v>0</v>
      </c>
      <c r="Q1739" s="3">
        <v>0</v>
      </c>
      <c r="R1739" s="3">
        <v>0</v>
      </c>
      <c r="S1739" s="3">
        <v>586</v>
      </c>
      <c r="T1739" s="3">
        <v>423</v>
      </c>
      <c r="U1739" s="3">
        <v>267</v>
      </c>
      <c r="V1739" s="3">
        <v>804</v>
      </c>
      <c r="W1739" s="3">
        <v>2665</v>
      </c>
      <c r="X1739" s="3">
        <v>10463</v>
      </c>
      <c r="Y1739" s="3">
        <v>0</v>
      </c>
      <c r="Z1739" s="3">
        <v>0</v>
      </c>
      <c r="AA1739" s="3">
        <v>37</v>
      </c>
      <c r="AB1739" s="3">
        <v>7</v>
      </c>
      <c r="AC1739" s="3">
        <v>0</v>
      </c>
      <c r="AD1739" s="3">
        <v>0</v>
      </c>
      <c r="AE1739" s="3">
        <v>0</v>
      </c>
      <c r="AF1739" s="33">
        <f t="shared" si="27"/>
        <v>25715</v>
      </c>
    </row>
    <row r="1740" spans="1:32" ht="13.5" thickBot="1" x14ac:dyDescent="0.25">
      <c r="A1740" s="6" t="s">
        <v>74</v>
      </c>
      <c r="B1740" s="25" t="s">
        <v>46</v>
      </c>
      <c r="C1740" s="3">
        <v>2005</v>
      </c>
      <c r="D1740" s="3">
        <v>0</v>
      </c>
      <c r="E1740" s="3">
        <v>0</v>
      </c>
      <c r="F1740" s="3">
        <v>0</v>
      </c>
      <c r="G1740" s="3">
        <v>2</v>
      </c>
      <c r="H1740" s="3">
        <v>67</v>
      </c>
      <c r="I1740" s="3">
        <v>0</v>
      </c>
      <c r="J1740" s="3">
        <v>0</v>
      </c>
      <c r="K1740" s="3">
        <v>0</v>
      </c>
      <c r="L1740" s="3">
        <v>0</v>
      </c>
      <c r="M1740" s="3">
        <v>0</v>
      </c>
      <c r="N1740" s="3">
        <v>0</v>
      </c>
      <c r="O1740" s="3">
        <v>0</v>
      </c>
      <c r="P1740" s="3">
        <v>0</v>
      </c>
      <c r="Q1740" s="3">
        <v>0</v>
      </c>
      <c r="R1740" s="3">
        <v>0</v>
      </c>
      <c r="S1740" s="3">
        <v>0</v>
      </c>
      <c r="T1740" s="3">
        <v>0</v>
      </c>
      <c r="U1740" s="3">
        <v>0</v>
      </c>
      <c r="V1740" s="3">
        <v>0</v>
      </c>
      <c r="W1740" s="3">
        <v>293</v>
      </c>
      <c r="X1740" s="3">
        <v>17</v>
      </c>
      <c r="Y1740" s="3">
        <v>0</v>
      </c>
      <c r="Z1740" s="3">
        <v>0</v>
      </c>
      <c r="AA1740" s="3">
        <v>0</v>
      </c>
      <c r="AB1740" s="3">
        <v>0</v>
      </c>
      <c r="AC1740" s="3">
        <v>0</v>
      </c>
      <c r="AD1740" s="3">
        <v>0</v>
      </c>
      <c r="AE1740" s="3">
        <v>0</v>
      </c>
      <c r="AF1740" s="33">
        <f t="shared" si="27"/>
        <v>379</v>
      </c>
    </row>
    <row r="1741" spans="1:32" ht="13.5" thickBot="1" x14ac:dyDescent="0.25">
      <c r="A1741" s="6" t="s">
        <v>74</v>
      </c>
      <c r="B1741" s="25" t="s">
        <v>47</v>
      </c>
      <c r="C1741" s="3">
        <v>2005</v>
      </c>
      <c r="D1741" s="3">
        <v>0</v>
      </c>
      <c r="E1741" s="3">
        <v>0</v>
      </c>
      <c r="F1741" s="3">
        <v>0</v>
      </c>
      <c r="G1741" s="3">
        <v>5703</v>
      </c>
      <c r="H1741" s="3">
        <v>2026</v>
      </c>
      <c r="I1741" s="3">
        <v>0</v>
      </c>
      <c r="J1741" s="3">
        <v>3138</v>
      </c>
      <c r="K1741" s="3">
        <v>0</v>
      </c>
      <c r="L1741" s="3">
        <v>3142</v>
      </c>
      <c r="M1741" s="3">
        <v>0</v>
      </c>
      <c r="N1741" s="3">
        <v>863</v>
      </c>
      <c r="O1741" s="3">
        <v>0</v>
      </c>
      <c r="P1741" s="3">
        <v>0</v>
      </c>
      <c r="Q1741" s="3">
        <v>0</v>
      </c>
      <c r="R1741" s="3">
        <v>0</v>
      </c>
      <c r="S1741" s="3">
        <v>42</v>
      </c>
      <c r="T1741" s="3">
        <v>483</v>
      </c>
      <c r="U1741" s="3">
        <v>4</v>
      </c>
      <c r="V1741" s="3">
        <v>6383</v>
      </c>
      <c r="W1741" s="3">
        <v>1642</v>
      </c>
      <c r="X1741" s="3">
        <v>6191</v>
      </c>
      <c r="Y1741" s="3">
        <v>0</v>
      </c>
      <c r="Z1741" s="3">
        <v>0</v>
      </c>
      <c r="AA1741" s="3">
        <v>333</v>
      </c>
      <c r="AB1741" s="3">
        <v>23</v>
      </c>
      <c r="AC1741" s="3">
        <v>0</v>
      </c>
      <c r="AD1741" s="3">
        <v>0</v>
      </c>
      <c r="AE1741" s="3">
        <v>0</v>
      </c>
      <c r="AF1741" s="33">
        <f t="shared" si="27"/>
        <v>29973</v>
      </c>
    </row>
    <row r="1742" spans="1:32" ht="13.5" thickBot="1" x14ac:dyDescent="0.25">
      <c r="A1742" s="6" t="s">
        <v>74</v>
      </c>
      <c r="B1742" s="25" t="s">
        <v>48</v>
      </c>
      <c r="C1742" s="3">
        <v>2005</v>
      </c>
      <c r="D1742" s="3">
        <v>0</v>
      </c>
      <c r="E1742" s="3">
        <v>0</v>
      </c>
      <c r="F1742" s="3">
        <v>0</v>
      </c>
      <c r="G1742" s="3">
        <v>1932</v>
      </c>
      <c r="H1742" s="3">
        <v>1736</v>
      </c>
      <c r="I1742" s="3">
        <v>0</v>
      </c>
      <c r="J1742" s="3">
        <v>1842</v>
      </c>
      <c r="K1742" s="3">
        <v>0</v>
      </c>
      <c r="L1742" s="3">
        <v>332</v>
      </c>
      <c r="M1742" s="3">
        <v>0</v>
      </c>
      <c r="N1742" s="3">
        <v>594</v>
      </c>
      <c r="O1742" s="3">
        <v>0</v>
      </c>
      <c r="P1742" s="3">
        <v>0</v>
      </c>
      <c r="Q1742" s="3">
        <v>0</v>
      </c>
      <c r="R1742" s="3">
        <v>0</v>
      </c>
      <c r="S1742" s="3">
        <v>704</v>
      </c>
      <c r="T1742" s="3">
        <v>2612</v>
      </c>
      <c r="U1742" s="3">
        <v>0</v>
      </c>
      <c r="V1742" s="3">
        <v>3497</v>
      </c>
      <c r="W1742" s="3">
        <v>374</v>
      </c>
      <c r="X1742" s="3">
        <v>6757</v>
      </c>
      <c r="Y1742" s="3">
        <v>0</v>
      </c>
      <c r="Z1742" s="3">
        <v>0</v>
      </c>
      <c r="AA1742" s="3">
        <v>594</v>
      </c>
      <c r="AB1742" s="3">
        <v>0</v>
      </c>
      <c r="AC1742" s="3">
        <v>0</v>
      </c>
      <c r="AD1742" s="3">
        <v>0</v>
      </c>
      <c r="AE1742" s="3">
        <v>0</v>
      </c>
      <c r="AF1742" s="33">
        <f t="shared" si="27"/>
        <v>20974</v>
      </c>
    </row>
    <row r="1743" spans="1:32" ht="13.5" thickBot="1" x14ac:dyDescent="0.25">
      <c r="A1743" s="6" t="s">
        <v>74</v>
      </c>
      <c r="B1743" s="25" t="s">
        <v>49</v>
      </c>
      <c r="C1743" s="3">
        <v>2005</v>
      </c>
      <c r="D1743" s="3">
        <v>0</v>
      </c>
      <c r="E1743" s="3">
        <v>0</v>
      </c>
      <c r="F1743" s="3">
        <v>0</v>
      </c>
      <c r="G1743" s="3">
        <v>2481</v>
      </c>
      <c r="H1743" s="3">
        <v>929</v>
      </c>
      <c r="I1743" s="3">
        <v>0</v>
      </c>
      <c r="J1743" s="3">
        <v>110</v>
      </c>
      <c r="K1743" s="3">
        <v>0</v>
      </c>
      <c r="L1743" s="3">
        <v>356</v>
      </c>
      <c r="M1743" s="3">
        <v>0</v>
      </c>
      <c r="N1743" s="3">
        <v>32</v>
      </c>
      <c r="O1743" s="3">
        <v>0</v>
      </c>
      <c r="P1743" s="3">
        <v>0</v>
      </c>
      <c r="Q1743" s="3">
        <v>0</v>
      </c>
      <c r="R1743" s="3">
        <v>0</v>
      </c>
      <c r="S1743" s="3">
        <v>2399</v>
      </c>
      <c r="T1743" s="3">
        <v>145</v>
      </c>
      <c r="U1743" s="3">
        <v>168843</v>
      </c>
      <c r="V1743" s="3">
        <v>136</v>
      </c>
      <c r="W1743" s="3">
        <v>4363</v>
      </c>
      <c r="X1743" s="3">
        <v>9185</v>
      </c>
      <c r="Y1743" s="3">
        <v>0</v>
      </c>
      <c r="Z1743" s="3">
        <v>0</v>
      </c>
      <c r="AA1743" s="3">
        <v>0</v>
      </c>
      <c r="AB1743" s="3">
        <v>0</v>
      </c>
      <c r="AC1743" s="3">
        <v>0</v>
      </c>
      <c r="AD1743" s="3">
        <v>0</v>
      </c>
      <c r="AE1743" s="3">
        <v>0</v>
      </c>
      <c r="AF1743" s="33">
        <f t="shared" si="27"/>
        <v>188979</v>
      </c>
    </row>
    <row r="1744" spans="1:32" ht="13.5" thickBot="1" x14ac:dyDescent="0.25">
      <c r="A1744" s="6" t="s">
        <v>74</v>
      </c>
      <c r="B1744" s="25" t="s">
        <v>50</v>
      </c>
      <c r="C1744" s="3">
        <v>2005</v>
      </c>
      <c r="D1744" s="3">
        <v>0</v>
      </c>
      <c r="E1744" s="3">
        <v>0</v>
      </c>
      <c r="F1744" s="3">
        <v>0</v>
      </c>
      <c r="G1744" s="3">
        <v>17007</v>
      </c>
      <c r="H1744" s="3">
        <v>2071</v>
      </c>
      <c r="I1744" s="3">
        <v>0</v>
      </c>
      <c r="J1744" s="3">
        <v>3418</v>
      </c>
      <c r="K1744" s="3">
        <v>0</v>
      </c>
      <c r="L1744" s="3">
        <v>1272</v>
      </c>
      <c r="M1744" s="3">
        <v>0</v>
      </c>
      <c r="N1744" s="3">
        <v>258</v>
      </c>
      <c r="O1744" s="3">
        <v>0</v>
      </c>
      <c r="P1744" s="3">
        <v>0</v>
      </c>
      <c r="Q1744" s="3">
        <v>0</v>
      </c>
      <c r="R1744" s="3">
        <v>0</v>
      </c>
      <c r="S1744" s="3">
        <v>498</v>
      </c>
      <c r="T1744" s="3">
        <v>1022</v>
      </c>
      <c r="U1744" s="3">
        <v>1955</v>
      </c>
      <c r="V1744" s="3">
        <v>5921</v>
      </c>
      <c r="W1744" s="3">
        <v>3506</v>
      </c>
      <c r="X1744" s="3">
        <v>13432</v>
      </c>
      <c r="Y1744" s="3">
        <v>0</v>
      </c>
      <c r="Z1744" s="3">
        <v>0</v>
      </c>
      <c r="AA1744" s="3">
        <v>751</v>
      </c>
      <c r="AB1744" s="3">
        <v>242</v>
      </c>
      <c r="AC1744" s="3">
        <v>0</v>
      </c>
      <c r="AD1744" s="3">
        <v>3</v>
      </c>
      <c r="AE1744" s="3">
        <v>0</v>
      </c>
      <c r="AF1744" s="33">
        <f t="shared" si="27"/>
        <v>51356</v>
      </c>
    </row>
    <row r="1745" spans="1:32" ht="13.5" thickBot="1" x14ac:dyDescent="0.25">
      <c r="A1745" s="6" t="s">
        <v>74</v>
      </c>
      <c r="B1745" s="25" t="s">
        <v>51</v>
      </c>
      <c r="C1745" s="3">
        <v>2005</v>
      </c>
      <c r="D1745" s="3">
        <v>0</v>
      </c>
      <c r="E1745" s="3">
        <v>0</v>
      </c>
      <c r="F1745" s="3">
        <v>0</v>
      </c>
      <c r="G1745" s="3">
        <v>13097</v>
      </c>
      <c r="H1745" s="3">
        <v>690</v>
      </c>
      <c r="I1745" s="3">
        <v>0</v>
      </c>
      <c r="J1745" s="3">
        <v>567</v>
      </c>
      <c r="K1745" s="3">
        <v>0</v>
      </c>
      <c r="L1745" s="3">
        <v>2392</v>
      </c>
      <c r="M1745" s="3">
        <v>0</v>
      </c>
      <c r="N1745" s="3">
        <v>613</v>
      </c>
      <c r="O1745" s="3">
        <v>0</v>
      </c>
      <c r="P1745" s="3">
        <v>0</v>
      </c>
      <c r="Q1745" s="3">
        <v>0</v>
      </c>
      <c r="R1745" s="3">
        <v>0</v>
      </c>
      <c r="S1745" s="3">
        <v>432</v>
      </c>
      <c r="T1745" s="3">
        <v>6440</v>
      </c>
      <c r="U1745" s="3">
        <v>3115</v>
      </c>
      <c r="V1745" s="3">
        <v>4101</v>
      </c>
      <c r="W1745" s="3">
        <v>3675</v>
      </c>
      <c r="X1745" s="3">
        <v>5281</v>
      </c>
      <c r="Y1745" s="3">
        <v>0</v>
      </c>
      <c r="Z1745" s="3">
        <v>0</v>
      </c>
      <c r="AA1745" s="3">
        <v>172</v>
      </c>
      <c r="AB1745" s="3">
        <v>0</v>
      </c>
      <c r="AC1745" s="3">
        <v>0</v>
      </c>
      <c r="AD1745" s="3">
        <v>33</v>
      </c>
      <c r="AE1745" s="3">
        <v>0</v>
      </c>
      <c r="AF1745" s="33">
        <f t="shared" si="27"/>
        <v>40608</v>
      </c>
    </row>
    <row r="1746" spans="1:32" ht="13.5" thickBot="1" x14ac:dyDescent="0.25">
      <c r="A1746" s="6" t="s">
        <v>74</v>
      </c>
      <c r="B1746" s="25" t="s">
        <v>52</v>
      </c>
      <c r="C1746" s="3">
        <v>2005</v>
      </c>
      <c r="D1746" s="3">
        <v>0</v>
      </c>
      <c r="E1746" s="3">
        <v>0</v>
      </c>
      <c r="F1746" s="3">
        <v>0</v>
      </c>
      <c r="G1746" s="3">
        <v>1659</v>
      </c>
      <c r="H1746" s="3">
        <v>366</v>
      </c>
      <c r="I1746" s="3">
        <v>0</v>
      </c>
      <c r="J1746" s="3">
        <v>1023</v>
      </c>
      <c r="K1746" s="3">
        <v>0</v>
      </c>
      <c r="L1746" s="3">
        <v>1455</v>
      </c>
      <c r="M1746" s="3">
        <v>0</v>
      </c>
      <c r="N1746" s="3">
        <v>425</v>
      </c>
      <c r="O1746" s="3">
        <v>0</v>
      </c>
      <c r="P1746" s="3">
        <v>0</v>
      </c>
      <c r="Q1746" s="3">
        <v>0</v>
      </c>
      <c r="R1746" s="3">
        <v>0</v>
      </c>
      <c r="S1746" s="3">
        <v>4</v>
      </c>
      <c r="T1746" s="3">
        <v>116</v>
      </c>
      <c r="U1746" s="3">
        <v>0</v>
      </c>
      <c r="V1746" s="3">
        <v>2335</v>
      </c>
      <c r="W1746" s="3">
        <v>863</v>
      </c>
      <c r="X1746" s="3">
        <v>2344</v>
      </c>
      <c r="Y1746" s="3">
        <v>0</v>
      </c>
      <c r="Z1746" s="3">
        <v>0</v>
      </c>
      <c r="AA1746" s="3">
        <v>126</v>
      </c>
      <c r="AB1746" s="3">
        <v>0</v>
      </c>
      <c r="AC1746" s="3">
        <v>0</v>
      </c>
      <c r="AD1746" s="3">
        <v>0</v>
      </c>
      <c r="AE1746" s="3">
        <v>0</v>
      </c>
      <c r="AF1746" s="33">
        <f t="shared" si="27"/>
        <v>10716</v>
      </c>
    </row>
    <row r="1747" spans="1:32" ht="13.5" thickBot="1" x14ac:dyDescent="0.25">
      <c r="A1747" s="6" t="s">
        <v>74</v>
      </c>
      <c r="B1747" s="25" t="s">
        <v>53</v>
      </c>
      <c r="C1747" s="3">
        <v>2005</v>
      </c>
      <c r="D1747" s="3">
        <v>0</v>
      </c>
      <c r="E1747" s="3">
        <v>0</v>
      </c>
      <c r="F1747" s="3">
        <v>0</v>
      </c>
      <c r="G1747" s="3">
        <v>2537</v>
      </c>
      <c r="H1747" s="3">
        <v>1088</v>
      </c>
      <c r="I1747" s="3">
        <v>0</v>
      </c>
      <c r="J1747" s="3">
        <v>298</v>
      </c>
      <c r="K1747" s="3">
        <v>0</v>
      </c>
      <c r="L1747" s="3">
        <v>210</v>
      </c>
      <c r="M1747" s="3">
        <v>0</v>
      </c>
      <c r="N1747" s="3">
        <v>152</v>
      </c>
      <c r="O1747" s="3">
        <v>0</v>
      </c>
      <c r="P1747" s="3">
        <v>0</v>
      </c>
      <c r="Q1747" s="3">
        <v>0</v>
      </c>
      <c r="R1747" s="3">
        <v>0</v>
      </c>
      <c r="S1747" s="3">
        <v>408</v>
      </c>
      <c r="T1747" s="3">
        <v>2084</v>
      </c>
      <c r="U1747" s="3">
        <v>0</v>
      </c>
      <c r="V1747" s="3">
        <v>682</v>
      </c>
      <c r="W1747" s="3">
        <v>2110</v>
      </c>
      <c r="X1747" s="3">
        <v>3478</v>
      </c>
      <c r="Y1747" s="3">
        <v>0</v>
      </c>
      <c r="Z1747" s="3">
        <v>0</v>
      </c>
      <c r="AA1747" s="3">
        <v>44</v>
      </c>
      <c r="AB1747" s="3">
        <v>3</v>
      </c>
      <c r="AC1747" s="3">
        <v>0</v>
      </c>
      <c r="AD1747" s="3">
        <v>0</v>
      </c>
      <c r="AE1747" s="3">
        <v>0</v>
      </c>
      <c r="AF1747" s="33">
        <f t="shared" si="27"/>
        <v>13094</v>
      </c>
    </row>
    <row r="1748" spans="1:32" ht="13.5" thickBot="1" x14ac:dyDescent="0.25">
      <c r="A1748" s="6" t="s">
        <v>74</v>
      </c>
      <c r="B1748" s="25" t="s">
        <v>54</v>
      </c>
      <c r="C1748" s="3">
        <v>2005</v>
      </c>
      <c r="D1748" s="3">
        <v>0</v>
      </c>
      <c r="E1748" s="3">
        <v>0</v>
      </c>
      <c r="F1748" s="3">
        <v>0</v>
      </c>
      <c r="G1748" s="3">
        <v>4950</v>
      </c>
      <c r="H1748" s="3">
        <v>1276</v>
      </c>
      <c r="I1748" s="3">
        <v>0</v>
      </c>
      <c r="J1748" s="3">
        <v>22135</v>
      </c>
      <c r="K1748" s="3">
        <v>0</v>
      </c>
      <c r="L1748" s="3">
        <v>18472</v>
      </c>
      <c r="M1748" s="3">
        <v>0</v>
      </c>
      <c r="N1748" s="3">
        <v>19304</v>
      </c>
      <c r="O1748" s="3">
        <v>0</v>
      </c>
      <c r="P1748" s="3">
        <v>0</v>
      </c>
      <c r="Q1748" s="3">
        <v>0</v>
      </c>
      <c r="R1748" s="3">
        <v>0</v>
      </c>
      <c r="S1748" s="3">
        <v>559</v>
      </c>
      <c r="T1748" s="3">
        <v>8451</v>
      </c>
      <c r="U1748" s="3">
        <v>155</v>
      </c>
      <c r="V1748" s="3">
        <v>1219</v>
      </c>
      <c r="W1748" s="3">
        <v>1693</v>
      </c>
      <c r="X1748" s="3">
        <v>78586</v>
      </c>
      <c r="Y1748" s="3">
        <v>0</v>
      </c>
      <c r="Z1748" s="3">
        <v>0</v>
      </c>
      <c r="AA1748" s="3">
        <v>195</v>
      </c>
      <c r="AB1748" s="3">
        <v>0</v>
      </c>
      <c r="AC1748" s="3">
        <v>0</v>
      </c>
      <c r="AD1748" s="3">
        <v>0</v>
      </c>
      <c r="AE1748" s="3">
        <v>0</v>
      </c>
      <c r="AF1748" s="33">
        <f t="shared" si="27"/>
        <v>156995</v>
      </c>
    </row>
    <row r="1749" spans="1:32" ht="13.5" thickBot="1" x14ac:dyDescent="0.25">
      <c r="A1749" s="6" t="s">
        <v>74</v>
      </c>
      <c r="B1749" s="25" t="s">
        <v>55</v>
      </c>
      <c r="C1749" s="3">
        <v>2005</v>
      </c>
      <c r="D1749" s="3">
        <v>0</v>
      </c>
      <c r="E1749" s="3">
        <v>0</v>
      </c>
      <c r="F1749" s="3">
        <v>0</v>
      </c>
      <c r="G1749" s="3">
        <v>1589</v>
      </c>
      <c r="H1749" s="3">
        <v>1682</v>
      </c>
      <c r="I1749" s="3">
        <v>0</v>
      </c>
      <c r="J1749" s="3">
        <v>613</v>
      </c>
      <c r="K1749" s="3">
        <v>105</v>
      </c>
      <c r="L1749" s="3">
        <v>1316</v>
      </c>
      <c r="M1749" s="3">
        <v>0</v>
      </c>
      <c r="N1749" s="3">
        <v>1117</v>
      </c>
      <c r="O1749" s="3">
        <v>0</v>
      </c>
      <c r="P1749" s="3">
        <v>0</v>
      </c>
      <c r="Q1749" s="3">
        <v>0</v>
      </c>
      <c r="R1749" s="3">
        <v>0</v>
      </c>
      <c r="S1749" s="3">
        <v>335</v>
      </c>
      <c r="T1749" s="3">
        <v>2978</v>
      </c>
      <c r="U1749" s="3">
        <v>0</v>
      </c>
      <c r="V1749" s="3">
        <v>1358</v>
      </c>
      <c r="W1749" s="3">
        <v>0</v>
      </c>
      <c r="X1749" s="3">
        <v>8641</v>
      </c>
      <c r="Y1749" s="3">
        <v>0</v>
      </c>
      <c r="Z1749" s="3">
        <v>0</v>
      </c>
      <c r="AA1749" s="3">
        <v>124</v>
      </c>
      <c r="AB1749" s="3">
        <v>0</v>
      </c>
      <c r="AC1749" s="3">
        <v>0</v>
      </c>
      <c r="AD1749" s="3">
        <v>4</v>
      </c>
      <c r="AE1749" s="3">
        <v>0</v>
      </c>
      <c r="AF1749" s="33">
        <v>19862</v>
      </c>
    </row>
    <row r="1750" spans="1:32" ht="13.5" thickBot="1" x14ac:dyDescent="0.25">
      <c r="A1750" s="6" t="s">
        <v>71</v>
      </c>
      <c r="B1750" s="25" t="s">
        <v>56</v>
      </c>
      <c r="C1750" s="3">
        <v>2005</v>
      </c>
      <c r="D1750" s="3">
        <v>0</v>
      </c>
      <c r="E1750" s="3">
        <v>0</v>
      </c>
      <c r="F1750" s="3">
        <v>0</v>
      </c>
      <c r="G1750" s="3">
        <v>0</v>
      </c>
      <c r="H1750" s="3">
        <v>0</v>
      </c>
      <c r="I1750" s="3">
        <v>0</v>
      </c>
      <c r="J1750" s="3">
        <v>0</v>
      </c>
      <c r="K1750" s="3">
        <v>0</v>
      </c>
      <c r="L1750" s="3">
        <v>0</v>
      </c>
      <c r="M1750" s="3">
        <v>0</v>
      </c>
      <c r="N1750" s="3">
        <v>0</v>
      </c>
      <c r="O1750" s="3">
        <v>0</v>
      </c>
      <c r="P1750" s="3">
        <v>1360</v>
      </c>
      <c r="Q1750" s="3">
        <v>2253</v>
      </c>
      <c r="R1750" s="3">
        <v>0</v>
      </c>
      <c r="S1750" s="3">
        <v>0</v>
      </c>
      <c r="T1750" s="3">
        <v>0</v>
      </c>
      <c r="U1750" s="3">
        <v>0</v>
      </c>
      <c r="V1750" s="3">
        <v>0</v>
      </c>
      <c r="W1750" s="3">
        <v>2451</v>
      </c>
      <c r="X1750" s="3">
        <v>0</v>
      </c>
      <c r="Y1750" s="3">
        <v>0</v>
      </c>
      <c r="Z1750" s="3">
        <v>0</v>
      </c>
      <c r="AA1750" s="3">
        <v>0</v>
      </c>
      <c r="AB1750" s="3">
        <v>0</v>
      </c>
      <c r="AC1750" s="3">
        <v>0</v>
      </c>
      <c r="AD1750" s="3">
        <v>0</v>
      </c>
      <c r="AE1750" s="3">
        <v>621</v>
      </c>
      <c r="AF1750" s="33">
        <f t="shared" si="27"/>
        <v>6685</v>
      </c>
    </row>
    <row r="1751" spans="1:32" ht="13.5" thickBot="1" x14ac:dyDescent="0.25">
      <c r="A1751" s="6" t="s">
        <v>71</v>
      </c>
      <c r="B1751" s="25" t="s">
        <v>57</v>
      </c>
      <c r="C1751" s="3">
        <v>2005</v>
      </c>
      <c r="D1751" s="3">
        <v>0</v>
      </c>
      <c r="E1751" s="3">
        <v>33</v>
      </c>
      <c r="F1751" s="3">
        <v>17</v>
      </c>
      <c r="G1751" s="3">
        <v>13</v>
      </c>
      <c r="H1751" s="3">
        <v>742</v>
      </c>
      <c r="I1751" s="3">
        <v>0</v>
      </c>
      <c r="J1751" s="3">
        <v>820</v>
      </c>
      <c r="K1751" s="3">
        <v>0</v>
      </c>
      <c r="L1751" s="3">
        <v>484</v>
      </c>
      <c r="M1751" s="3">
        <v>0</v>
      </c>
      <c r="N1751" s="3">
        <v>0</v>
      </c>
      <c r="O1751" s="3">
        <v>0</v>
      </c>
      <c r="P1751" s="3">
        <v>0</v>
      </c>
      <c r="Q1751" s="3">
        <v>0</v>
      </c>
      <c r="R1751" s="3">
        <v>0</v>
      </c>
      <c r="S1751" s="3">
        <v>0</v>
      </c>
      <c r="T1751" s="3">
        <v>0</v>
      </c>
      <c r="U1751" s="3">
        <v>0</v>
      </c>
      <c r="V1751" s="3">
        <v>0</v>
      </c>
      <c r="W1751" s="3">
        <v>0</v>
      </c>
      <c r="X1751" s="3">
        <v>25</v>
      </c>
      <c r="Y1751" s="3">
        <v>0</v>
      </c>
      <c r="Z1751" s="3">
        <v>0</v>
      </c>
      <c r="AA1751" s="3">
        <v>119</v>
      </c>
      <c r="AB1751" s="3">
        <v>0</v>
      </c>
      <c r="AC1751" s="3">
        <v>0</v>
      </c>
      <c r="AD1751" s="3">
        <v>0</v>
      </c>
      <c r="AE1751" s="3">
        <v>0</v>
      </c>
      <c r="AF1751" s="33">
        <f t="shared" si="27"/>
        <v>2253</v>
      </c>
    </row>
    <row r="1752" spans="1:32" ht="13.5" thickBot="1" x14ac:dyDescent="0.25">
      <c r="A1752" s="6" t="s">
        <v>71</v>
      </c>
      <c r="B1752" s="25" t="s">
        <v>58</v>
      </c>
      <c r="C1752" s="3">
        <v>2005</v>
      </c>
      <c r="D1752" s="3">
        <v>0</v>
      </c>
      <c r="E1752" s="3">
        <v>7</v>
      </c>
      <c r="F1752" s="3">
        <v>0</v>
      </c>
      <c r="G1752" s="3">
        <v>62</v>
      </c>
      <c r="H1752" s="3">
        <v>627</v>
      </c>
      <c r="I1752" s="3">
        <v>0</v>
      </c>
      <c r="J1752" s="3">
        <v>133</v>
      </c>
      <c r="K1752" s="3">
        <v>0</v>
      </c>
      <c r="L1752" s="3">
        <v>276</v>
      </c>
      <c r="M1752" s="3">
        <v>0</v>
      </c>
      <c r="N1752" s="3">
        <v>0</v>
      </c>
      <c r="O1752" s="3">
        <v>0</v>
      </c>
      <c r="P1752" s="3">
        <v>0</v>
      </c>
      <c r="Q1752" s="3">
        <v>0</v>
      </c>
      <c r="R1752" s="3">
        <v>0</v>
      </c>
      <c r="S1752" s="3">
        <v>19</v>
      </c>
      <c r="T1752" s="3">
        <v>2508</v>
      </c>
      <c r="U1752" s="3">
        <v>0</v>
      </c>
      <c r="V1752" s="3">
        <v>108</v>
      </c>
      <c r="W1752" s="3">
        <v>0</v>
      </c>
      <c r="X1752" s="3">
        <v>209</v>
      </c>
      <c r="Y1752" s="3">
        <v>0</v>
      </c>
      <c r="Z1752" s="3">
        <v>0</v>
      </c>
      <c r="AA1752" s="3">
        <v>160</v>
      </c>
      <c r="AB1752" s="3">
        <v>0</v>
      </c>
      <c r="AC1752" s="3">
        <v>0</v>
      </c>
      <c r="AD1752" s="3">
        <v>0</v>
      </c>
      <c r="AE1752" s="3">
        <v>0</v>
      </c>
      <c r="AF1752" s="33">
        <f t="shared" si="27"/>
        <v>4109</v>
      </c>
    </row>
    <row r="1753" spans="1:32" ht="13.5" thickBot="1" x14ac:dyDescent="0.25">
      <c r="A1753" s="6" t="s">
        <v>71</v>
      </c>
      <c r="B1753" s="25" t="s">
        <v>59</v>
      </c>
      <c r="C1753" s="3">
        <v>2005</v>
      </c>
      <c r="D1753" s="3">
        <v>0</v>
      </c>
      <c r="E1753" s="3">
        <v>0</v>
      </c>
      <c r="F1753" s="3">
        <v>0</v>
      </c>
      <c r="G1753" s="3">
        <v>0</v>
      </c>
      <c r="H1753" s="3">
        <v>1261</v>
      </c>
      <c r="I1753" s="3">
        <v>0</v>
      </c>
      <c r="J1753" s="3">
        <v>0</v>
      </c>
      <c r="K1753" s="3">
        <v>0</v>
      </c>
      <c r="L1753" s="3">
        <v>0</v>
      </c>
      <c r="M1753" s="3">
        <v>0</v>
      </c>
      <c r="N1753" s="3">
        <v>0</v>
      </c>
      <c r="O1753" s="3">
        <v>0</v>
      </c>
      <c r="P1753" s="3">
        <v>0</v>
      </c>
      <c r="Q1753" s="3">
        <v>0</v>
      </c>
      <c r="R1753" s="3">
        <v>0</v>
      </c>
      <c r="S1753" s="3">
        <v>0</v>
      </c>
      <c r="T1753" s="3">
        <v>0</v>
      </c>
      <c r="U1753" s="3">
        <v>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3">
        <v>0</v>
      </c>
      <c r="AB1753" s="3">
        <v>0</v>
      </c>
      <c r="AC1753" s="3">
        <v>0</v>
      </c>
      <c r="AD1753" s="3">
        <v>0</v>
      </c>
      <c r="AE1753" s="3">
        <v>0</v>
      </c>
      <c r="AF1753" s="33">
        <f t="shared" si="27"/>
        <v>1261</v>
      </c>
    </row>
    <row r="1754" spans="1:32" ht="13.5" thickBot="1" x14ac:dyDescent="0.25">
      <c r="A1754" s="6" t="s">
        <v>71</v>
      </c>
      <c r="B1754" s="25" t="s">
        <v>60</v>
      </c>
      <c r="C1754" s="3">
        <v>2005</v>
      </c>
      <c r="D1754" s="3">
        <v>0</v>
      </c>
      <c r="E1754" s="3">
        <v>199</v>
      </c>
      <c r="F1754" s="3">
        <v>0</v>
      </c>
      <c r="G1754" s="3">
        <v>2950</v>
      </c>
      <c r="H1754" s="3">
        <v>1191</v>
      </c>
      <c r="I1754" s="3">
        <v>0</v>
      </c>
      <c r="J1754" s="3">
        <v>3061</v>
      </c>
      <c r="K1754" s="3">
        <v>0</v>
      </c>
      <c r="L1754" s="3">
        <v>0</v>
      </c>
      <c r="M1754" s="3">
        <v>0</v>
      </c>
      <c r="N1754" s="3">
        <v>1243</v>
      </c>
      <c r="O1754" s="3">
        <v>0</v>
      </c>
      <c r="P1754" s="3">
        <v>0</v>
      </c>
      <c r="Q1754" s="3">
        <v>0</v>
      </c>
      <c r="R1754" s="3">
        <v>813</v>
      </c>
      <c r="S1754" s="3">
        <v>971</v>
      </c>
      <c r="T1754" s="3">
        <v>14563</v>
      </c>
      <c r="U1754" s="3">
        <v>0</v>
      </c>
      <c r="V1754" s="3">
        <v>0</v>
      </c>
      <c r="W1754" s="3">
        <v>105</v>
      </c>
      <c r="X1754" s="3">
        <v>1158</v>
      </c>
      <c r="Y1754" s="3">
        <v>0</v>
      </c>
      <c r="Z1754" s="3">
        <v>0</v>
      </c>
      <c r="AA1754" s="3">
        <v>856</v>
      </c>
      <c r="AB1754" s="3">
        <v>43</v>
      </c>
      <c r="AC1754" s="3">
        <v>0</v>
      </c>
      <c r="AD1754" s="3">
        <v>181</v>
      </c>
      <c r="AE1754" s="3">
        <v>0</v>
      </c>
      <c r="AF1754" s="33">
        <f t="shared" si="27"/>
        <v>27334</v>
      </c>
    </row>
    <row r="1755" spans="1:32" ht="13.5" thickBot="1" x14ac:dyDescent="0.25">
      <c r="A1755" s="6" t="s">
        <v>71</v>
      </c>
      <c r="B1755" s="25" t="s">
        <v>61</v>
      </c>
      <c r="C1755" s="3">
        <v>2005</v>
      </c>
      <c r="D1755" s="3">
        <v>0</v>
      </c>
      <c r="E1755" s="3">
        <v>1166</v>
      </c>
      <c r="F1755" s="3">
        <v>0</v>
      </c>
      <c r="G1755" s="3">
        <v>8918</v>
      </c>
      <c r="H1755" s="3">
        <v>2201</v>
      </c>
      <c r="I1755" s="3">
        <v>318</v>
      </c>
      <c r="J1755" s="3">
        <v>9412</v>
      </c>
      <c r="K1755" s="3">
        <v>9</v>
      </c>
      <c r="L1755" s="3">
        <v>2473</v>
      </c>
      <c r="M1755" s="3">
        <v>0</v>
      </c>
      <c r="N1755" s="3">
        <v>0</v>
      </c>
      <c r="O1755" s="3">
        <v>0</v>
      </c>
      <c r="P1755" s="3">
        <v>0</v>
      </c>
      <c r="Q1755" s="3">
        <v>0</v>
      </c>
      <c r="R1755" s="3">
        <v>952</v>
      </c>
      <c r="S1755" s="3">
        <v>1306</v>
      </c>
      <c r="T1755" s="3">
        <v>21270</v>
      </c>
      <c r="U1755" s="3">
        <v>0</v>
      </c>
      <c r="V1755" s="3">
        <v>0</v>
      </c>
      <c r="W1755" s="3">
        <v>93</v>
      </c>
      <c r="X1755" s="3">
        <v>4540</v>
      </c>
      <c r="Y1755" s="3">
        <v>0</v>
      </c>
      <c r="Z1755" s="3">
        <v>0</v>
      </c>
      <c r="AA1755" s="3">
        <v>2325</v>
      </c>
      <c r="AB1755" s="3">
        <v>0</v>
      </c>
      <c r="AC1755" s="3">
        <v>0</v>
      </c>
      <c r="AD1755" s="3">
        <v>243</v>
      </c>
      <c r="AE1755" s="3">
        <v>11</v>
      </c>
      <c r="AF1755" s="33">
        <f t="shared" si="27"/>
        <v>55237</v>
      </c>
    </row>
    <row r="1756" spans="1:32" ht="13.5" thickBot="1" x14ac:dyDescent="0.25">
      <c r="A1756" s="6" t="s">
        <v>71</v>
      </c>
      <c r="B1756" s="25" t="s">
        <v>62</v>
      </c>
      <c r="C1756" s="3">
        <v>2005</v>
      </c>
      <c r="D1756" s="3">
        <v>0</v>
      </c>
      <c r="E1756" s="3">
        <v>152</v>
      </c>
      <c r="F1756" s="3">
        <v>17</v>
      </c>
      <c r="G1756" s="3">
        <v>409</v>
      </c>
      <c r="H1756" s="3">
        <v>3316</v>
      </c>
      <c r="I1756" s="3">
        <v>0</v>
      </c>
      <c r="J1756" s="3">
        <v>1776</v>
      </c>
      <c r="K1756" s="3">
        <v>0</v>
      </c>
      <c r="L1756" s="3">
        <v>720</v>
      </c>
      <c r="M1756" s="3">
        <v>442</v>
      </c>
      <c r="N1756" s="3">
        <v>3</v>
      </c>
      <c r="O1756" s="3">
        <v>0</v>
      </c>
      <c r="P1756" s="3">
        <v>0</v>
      </c>
      <c r="Q1756" s="3">
        <v>0</v>
      </c>
      <c r="R1756" s="3">
        <v>0</v>
      </c>
      <c r="S1756" s="3">
        <v>33</v>
      </c>
      <c r="T1756" s="3">
        <v>1280</v>
      </c>
      <c r="U1756" s="3">
        <v>0</v>
      </c>
      <c r="V1756" s="3">
        <v>0</v>
      </c>
      <c r="W1756" s="3">
        <v>7</v>
      </c>
      <c r="X1756" s="3">
        <v>72</v>
      </c>
      <c r="Y1756" s="3">
        <v>0</v>
      </c>
      <c r="Z1756" s="3">
        <v>0</v>
      </c>
      <c r="AA1756" s="3">
        <v>91</v>
      </c>
      <c r="AB1756" s="3">
        <v>0</v>
      </c>
      <c r="AC1756" s="3">
        <v>0</v>
      </c>
      <c r="AD1756" s="3">
        <v>1</v>
      </c>
      <c r="AE1756" s="3">
        <v>0</v>
      </c>
      <c r="AF1756" s="33">
        <f t="shared" si="27"/>
        <v>8319</v>
      </c>
    </row>
    <row r="1757" spans="1:32" ht="13.5" thickBot="1" x14ac:dyDescent="0.25">
      <c r="A1757" s="6" t="s">
        <v>71</v>
      </c>
      <c r="B1757" s="25" t="s">
        <v>63</v>
      </c>
      <c r="C1757" s="3">
        <v>2005</v>
      </c>
      <c r="D1757" s="3">
        <v>0</v>
      </c>
      <c r="E1757" s="3">
        <v>248</v>
      </c>
      <c r="F1757" s="3">
        <v>63</v>
      </c>
      <c r="G1757" s="3">
        <v>75</v>
      </c>
      <c r="H1757" s="3">
        <v>0</v>
      </c>
      <c r="I1757" s="3">
        <v>0</v>
      </c>
      <c r="J1757" s="3">
        <v>4030</v>
      </c>
      <c r="K1757" s="3">
        <v>0</v>
      </c>
      <c r="L1757" s="3">
        <v>2160</v>
      </c>
      <c r="M1757" s="3">
        <v>109</v>
      </c>
      <c r="N1757" s="3">
        <v>84</v>
      </c>
      <c r="O1757" s="3">
        <v>38</v>
      </c>
      <c r="P1757" s="3">
        <v>0</v>
      </c>
      <c r="Q1757" s="3">
        <v>0</v>
      </c>
      <c r="R1757" s="3">
        <v>0</v>
      </c>
      <c r="S1757" s="3">
        <v>0</v>
      </c>
      <c r="T1757" s="3">
        <v>81</v>
      </c>
      <c r="U1757" s="3">
        <v>0</v>
      </c>
      <c r="V1757" s="3">
        <v>0</v>
      </c>
      <c r="W1757" s="3">
        <v>0</v>
      </c>
      <c r="X1757" s="3">
        <v>161</v>
      </c>
      <c r="Y1757" s="3">
        <v>8</v>
      </c>
      <c r="Z1757" s="3">
        <v>50</v>
      </c>
      <c r="AA1757" s="3">
        <v>625</v>
      </c>
      <c r="AB1757" s="3">
        <v>73</v>
      </c>
      <c r="AC1757" s="3">
        <v>0</v>
      </c>
      <c r="AD1757" s="3">
        <v>12</v>
      </c>
      <c r="AE1757" s="3">
        <v>0</v>
      </c>
      <c r="AF1757" s="33">
        <f t="shared" si="27"/>
        <v>7817</v>
      </c>
    </row>
    <row r="1758" spans="1:32" ht="13.5" thickBot="1" x14ac:dyDescent="0.25">
      <c r="A1758" s="6" t="s">
        <v>71</v>
      </c>
      <c r="B1758" s="25" t="s">
        <v>64</v>
      </c>
      <c r="C1758" s="3">
        <v>2005</v>
      </c>
      <c r="D1758" s="3">
        <v>0</v>
      </c>
      <c r="E1758" s="3">
        <v>370</v>
      </c>
      <c r="F1758" s="3">
        <v>0</v>
      </c>
      <c r="G1758" s="3">
        <v>2912</v>
      </c>
      <c r="H1758" s="3">
        <v>3232</v>
      </c>
      <c r="I1758" s="3">
        <v>0</v>
      </c>
      <c r="J1758" s="3">
        <v>5469</v>
      </c>
      <c r="K1758" s="3">
        <v>0</v>
      </c>
      <c r="L1758" s="3">
        <v>237</v>
      </c>
      <c r="M1758" s="3">
        <v>0</v>
      </c>
      <c r="N1758" s="3">
        <v>222</v>
      </c>
      <c r="O1758" s="3">
        <v>0</v>
      </c>
      <c r="P1758" s="3">
        <v>0</v>
      </c>
      <c r="Q1758" s="3">
        <v>0</v>
      </c>
      <c r="R1758" s="3">
        <v>31</v>
      </c>
      <c r="S1758" s="3">
        <v>372</v>
      </c>
      <c r="T1758" s="3">
        <v>6675</v>
      </c>
      <c r="U1758" s="3">
        <v>2125</v>
      </c>
      <c r="V1758" s="3">
        <v>518</v>
      </c>
      <c r="W1758" s="3">
        <v>553</v>
      </c>
      <c r="X1758" s="3">
        <v>1964</v>
      </c>
      <c r="Y1758" s="3">
        <v>0</v>
      </c>
      <c r="Z1758" s="3">
        <v>0</v>
      </c>
      <c r="AA1758" s="3">
        <v>663</v>
      </c>
      <c r="AB1758" s="3">
        <v>491</v>
      </c>
      <c r="AC1758" s="3">
        <v>0</v>
      </c>
      <c r="AD1758" s="3">
        <v>47</v>
      </c>
      <c r="AE1758" s="3">
        <v>0</v>
      </c>
      <c r="AF1758" s="33">
        <f t="shared" si="27"/>
        <v>25881</v>
      </c>
    </row>
    <row r="1759" spans="1:32" ht="13.5" thickBot="1" x14ac:dyDescent="0.25">
      <c r="A1759" s="6" t="s">
        <v>71</v>
      </c>
      <c r="B1759" s="25" t="s">
        <v>65</v>
      </c>
      <c r="C1759" s="3">
        <v>2005</v>
      </c>
      <c r="D1759" s="3">
        <v>0</v>
      </c>
      <c r="E1759" s="3">
        <v>0</v>
      </c>
      <c r="F1759" s="3">
        <v>0</v>
      </c>
      <c r="G1759" s="3">
        <v>1</v>
      </c>
      <c r="H1759" s="3">
        <v>8041</v>
      </c>
      <c r="I1759" s="3">
        <v>0</v>
      </c>
      <c r="J1759" s="3">
        <v>0</v>
      </c>
      <c r="K1759" s="3">
        <v>0</v>
      </c>
      <c r="L1759" s="3">
        <v>15</v>
      </c>
      <c r="M1759" s="3">
        <v>0</v>
      </c>
      <c r="N1759" s="3">
        <v>0</v>
      </c>
      <c r="O1759" s="3">
        <v>0</v>
      </c>
      <c r="P1759" s="3">
        <v>0</v>
      </c>
      <c r="Q1759" s="3">
        <v>0</v>
      </c>
      <c r="R1759" s="3">
        <v>0</v>
      </c>
      <c r="S1759" s="3">
        <v>0</v>
      </c>
      <c r="T1759" s="3">
        <v>0</v>
      </c>
      <c r="U1759" s="3">
        <v>13</v>
      </c>
      <c r="V1759" s="3">
        <v>79</v>
      </c>
      <c r="W1759" s="3">
        <v>422</v>
      </c>
      <c r="X1759" s="3">
        <v>1748</v>
      </c>
      <c r="Y1759" s="3">
        <v>0</v>
      </c>
      <c r="Z1759" s="3">
        <v>0</v>
      </c>
      <c r="AA1759" s="3">
        <v>0</v>
      </c>
      <c r="AB1759" s="3">
        <v>4</v>
      </c>
      <c r="AC1759" s="3">
        <v>0</v>
      </c>
      <c r="AD1759" s="3">
        <v>0</v>
      </c>
      <c r="AE1759" s="3">
        <v>0</v>
      </c>
      <c r="AF1759" s="33">
        <f t="shared" si="27"/>
        <v>10323</v>
      </c>
    </row>
    <row r="1760" spans="1:32" ht="13.5" thickBot="1" x14ac:dyDescent="0.25">
      <c r="A1760" s="6" t="s">
        <v>71</v>
      </c>
      <c r="B1760" s="25" t="s">
        <v>66</v>
      </c>
      <c r="C1760" s="3">
        <v>2005</v>
      </c>
      <c r="D1760" s="3">
        <v>0</v>
      </c>
      <c r="E1760" s="3">
        <v>120</v>
      </c>
      <c r="F1760" s="3">
        <v>103</v>
      </c>
      <c r="G1760" s="3">
        <v>2239</v>
      </c>
      <c r="H1760" s="3">
        <v>2926</v>
      </c>
      <c r="I1760" s="3">
        <v>0</v>
      </c>
      <c r="J1760" s="3">
        <v>4229</v>
      </c>
      <c r="K1760" s="3">
        <v>0</v>
      </c>
      <c r="L1760" s="3">
        <v>603</v>
      </c>
      <c r="M1760" s="3">
        <v>183</v>
      </c>
      <c r="N1760" s="3">
        <v>1874</v>
      </c>
      <c r="O1760" s="3">
        <v>0</v>
      </c>
      <c r="P1760" s="3">
        <v>0</v>
      </c>
      <c r="Q1760" s="3">
        <v>0</v>
      </c>
      <c r="R1760" s="3">
        <v>12</v>
      </c>
      <c r="S1760" s="3">
        <v>222</v>
      </c>
      <c r="T1760" s="3">
        <v>824</v>
      </c>
      <c r="U1760" s="3">
        <v>0</v>
      </c>
      <c r="V1760" s="3">
        <v>0</v>
      </c>
      <c r="W1760" s="3">
        <v>0</v>
      </c>
      <c r="X1760" s="3">
        <v>3298</v>
      </c>
      <c r="Y1760" s="3">
        <v>0</v>
      </c>
      <c r="Z1760" s="3">
        <v>0</v>
      </c>
      <c r="AA1760" s="3">
        <v>1043</v>
      </c>
      <c r="AB1760" s="3">
        <v>144</v>
      </c>
      <c r="AC1760" s="3">
        <v>0</v>
      </c>
      <c r="AD1760" s="3">
        <v>190</v>
      </c>
      <c r="AE1760" s="3">
        <v>0</v>
      </c>
      <c r="AF1760" s="33">
        <f t="shared" si="27"/>
        <v>18010</v>
      </c>
    </row>
    <row r="1761" spans="1:33" ht="13.5" thickBot="1" x14ac:dyDescent="0.25">
      <c r="A1761" s="6" t="s">
        <v>71</v>
      </c>
      <c r="B1761" s="25" t="s">
        <v>67</v>
      </c>
      <c r="C1761" s="3">
        <v>2005</v>
      </c>
      <c r="D1761" s="3">
        <v>0</v>
      </c>
      <c r="E1761" s="3">
        <v>0</v>
      </c>
      <c r="F1761" s="3">
        <v>0</v>
      </c>
      <c r="G1761" s="3">
        <v>0</v>
      </c>
      <c r="H1761" s="3">
        <v>0</v>
      </c>
      <c r="I1761" s="3">
        <v>0</v>
      </c>
      <c r="J1761" s="3">
        <v>0</v>
      </c>
      <c r="K1761" s="3">
        <v>0</v>
      </c>
      <c r="L1761" s="3">
        <v>0</v>
      </c>
      <c r="M1761" s="3">
        <v>0</v>
      </c>
      <c r="N1761" s="3">
        <v>0</v>
      </c>
      <c r="O1761" s="3">
        <v>0</v>
      </c>
      <c r="P1761" s="3">
        <v>0</v>
      </c>
      <c r="Q1761" s="3">
        <v>0</v>
      </c>
      <c r="R1761" s="3">
        <v>0</v>
      </c>
      <c r="S1761" s="3">
        <v>0</v>
      </c>
      <c r="T1761" s="3">
        <v>0</v>
      </c>
      <c r="U1761" s="3">
        <v>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3">
        <v>0</v>
      </c>
      <c r="AB1761" s="3">
        <v>0</v>
      </c>
      <c r="AC1761" s="3">
        <v>0</v>
      </c>
      <c r="AD1761" s="3">
        <v>0</v>
      </c>
      <c r="AE1761" s="3">
        <v>0</v>
      </c>
      <c r="AF1761" s="33">
        <f t="shared" si="27"/>
        <v>0</v>
      </c>
    </row>
    <row r="1762" spans="1:33" ht="13.5" thickBot="1" x14ac:dyDescent="0.25">
      <c r="A1762" s="6" t="s">
        <v>71</v>
      </c>
      <c r="B1762" s="25" t="s">
        <v>68</v>
      </c>
      <c r="C1762" s="3">
        <v>2005</v>
      </c>
      <c r="D1762" s="3">
        <v>0</v>
      </c>
      <c r="E1762" s="3">
        <v>756</v>
      </c>
      <c r="F1762" s="3">
        <v>0</v>
      </c>
      <c r="G1762" s="3">
        <v>4632</v>
      </c>
      <c r="H1762" s="3">
        <v>2480</v>
      </c>
      <c r="I1762" s="3">
        <v>175</v>
      </c>
      <c r="J1762" s="3">
        <v>9500</v>
      </c>
      <c r="K1762" s="3">
        <v>0</v>
      </c>
      <c r="L1762" s="3">
        <v>0</v>
      </c>
      <c r="M1762" s="3">
        <v>0</v>
      </c>
      <c r="N1762" s="3">
        <v>1470</v>
      </c>
      <c r="O1762" s="3">
        <v>0</v>
      </c>
      <c r="P1762" s="3">
        <v>0</v>
      </c>
      <c r="Q1762" s="3">
        <v>0</v>
      </c>
      <c r="R1762" s="3">
        <v>1413</v>
      </c>
      <c r="S1762" s="3">
        <v>267</v>
      </c>
      <c r="T1762" s="3">
        <v>5246</v>
      </c>
      <c r="U1762" s="3">
        <v>0</v>
      </c>
      <c r="V1762" s="3">
        <v>0</v>
      </c>
      <c r="W1762" s="3">
        <v>0</v>
      </c>
      <c r="X1762" s="3">
        <v>2877</v>
      </c>
      <c r="Y1762" s="3">
        <v>0</v>
      </c>
      <c r="Z1762" s="3">
        <v>0</v>
      </c>
      <c r="AA1762" s="3">
        <v>1452</v>
      </c>
      <c r="AB1762" s="3">
        <v>0</v>
      </c>
      <c r="AC1762" s="3">
        <v>1434</v>
      </c>
      <c r="AD1762" s="3">
        <v>148</v>
      </c>
      <c r="AE1762" s="3">
        <v>0</v>
      </c>
      <c r="AF1762" s="33">
        <f t="shared" si="27"/>
        <v>31850</v>
      </c>
      <c r="AG1762" s="3">
        <f>SUM(AF1714:AF1762)</f>
        <v>4001892</v>
      </c>
    </row>
    <row r="1763" spans="1:33" ht="13.5" thickBot="1" x14ac:dyDescent="0.25">
      <c r="A1763" s="6" t="s">
        <v>72</v>
      </c>
      <c r="B1763" s="3" t="s">
        <v>20</v>
      </c>
      <c r="C1763" s="3">
        <v>2006</v>
      </c>
      <c r="D1763" s="3">
        <v>0</v>
      </c>
      <c r="E1763" s="3">
        <v>39</v>
      </c>
      <c r="F1763" s="3">
        <v>0</v>
      </c>
      <c r="G1763" s="3">
        <v>6827</v>
      </c>
      <c r="H1763" s="3">
        <v>0</v>
      </c>
      <c r="I1763" s="3">
        <v>0</v>
      </c>
      <c r="J1763" s="3">
        <v>8218</v>
      </c>
      <c r="K1763" s="3">
        <v>0</v>
      </c>
      <c r="L1763" s="3">
        <v>67</v>
      </c>
      <c r="M1763" s="3">
        <v>0</v>
      </c>
      <c r="N1763" s="3">
        <v>968</v>
      </c>
      <c r="O1763" s="3">
        <v>0</v>
      </c>
      <c r="P1763" s="3">
        <v>0</v>
      </c>
      <c r="Q1763" s="3">
        <v>0</v>
      </c>
      <c r="R1763" s="3">
        <v>0</v>
      </c>
      <c r="S1763" s="3">
        <v>3088</v>
      </c>
      <c r="T1763" s="3">
        <v>50483</v>
      </c>
      <c r="U1763" s="3">
        <v>0</v>
      </c>
      <c r="V1763" s="3">
        <v>5609</v>
      </c>
      <c r="W1763" s="3">
        <v>0</v>
      </c>
      <c r="X1763" s="3">
        <v>136883</v>
      </c>
      <c r="Y1763" s="3">
        <v>0</v>
      </c>
      <c r="Z1763" s="3">
        <v>0</v>
      </c>
      <c r="AA1763" s="3">
        <v>838</v>
      </c>
      <c r="AB1763" s="3">
        <v>0</v>
      </c>
      <c r="AC1763" s="3">
        <v>0</v>
      </c>
      <c r="AD1763" s="3">
        <v>37</v>
      </c>
      <c r="AE1763" s="3">
        <v>0</v>
      </c>
      <c r="AF1763" s="33">
        <f t="shared" si="27"/>
        <v>213057</v>
      </c>
    </row>
    <row r="1764" spans="1:33" ht="13.5" thickBot="1" x14ac:dyDescent="0.25">
      <c r="A1764" s="6" t="s">
        <v>72</v>
      </c>
      <c r="B1764" s="3" t="s">
        <v>21</v>
      </c>
      <c r="C1764" s="3">
        <v>2006</v>
      </c>
      <c r="D1764" s="3">
        <v>0</v>
      </c>
      <c r="E1764" s="3">
        <v>0</v>
      </c>
      <c r="F1764" s="3">
        <v>0</v>
      </c>
      <c r="G1764" s="3">
        <v>3779</v>
      </c>
      <c r="H1764" s="3">
        <v>0</v>
      </c>
      <c r="I1764" s="3">
        <v>0</v>
      </c>
      <c r="J1764" s="3">
        <v>4349</v>
      </c>
      <c r="K1764" s="3">
        <v>0</v>
      </c>
      <c r="L1764" s="3">
        <v>229</v>
      </c>
      <c r="M1764" s="3">
        <v>0</v>
      </c>
      <c r="N1764" s="3">
        <v>1566</v>
      </c>
      <c r="O1764" s="3">
        <v>0</v>
      </c>
      <c r="P1764" s="3">
        <v>0</v>
      </c>
      <c r="Q1764" s="3">
        <v>0</v>
      </c>
      <c r="R1764" s="3">
        <v>0</v>
      </c>
      <c r="S1764" s="3">
        <v>3283</v>
      </c>
      <c r="T1764" s="3">
        <v>73051</v>
      </c>
      <c r="U1764" s="3">
        <v>0</v>
      </c>
      <c r="V1764" s="3">
        <v>7420</v>
      </c>
      <c r="W1764" s="3">
        <v>0</v>
      </c>
      <c r="X1764" s="3">
        <v>127293</v>
      </c>
      <c r="Y1764" s="3">
        <v>0</v>
      </c>
      <c r="Z1764" s="3">
        <v>0</v>
      </c>
      <c r="AA1764" s="3">
        <v>477</v>
      </c>
      <c r="AB1764" s="3">
        <v>0</v>
      </c>
      <c r="AC1764" s="3">
        <v>0</v>
      </c>
      <c r="AD1764" s="3">
        <v>17</v>
      </c>
      <c r="AE1764" s="3">
        <v>0</v>
      </c>
      <c r="AF1764" s="33">
        <f t="shared" si="27"/>
        <v>221464</v>
      </c>
    </row>
    <row r="1765" spans="1:33" ht="13.5" thickBot="1" x14ac:dyDescent="0.25">
      <c r="A1765" s="6" t="s">
        <v>72</v>
      </c>
      <c r="B1765" s="3" t="s">
        <v>22</v>
      </c>
      <c r="C1765" s="3">
        <v>2006</v>
      </c>
      <c r="D1765" s="3">
        <v>0</v>
      </c>
      <c r="E1765" s="3">
        <v>704</v>
      </c>
      <c r="F1765" s="3">
        <v>0</v>
      </c>
      <c r="G1765" s="3">
        <v>5675</v>
      </c>
      <c r="H1765" s="3">
        <v>0</v>
      </c>
      <c r="I1765" s="3">
        <v>0</v>
      </c>
      <c r="J1765" s="3">
        <v>4258</v>
      </c>
      <c r="K1765" s="3">
        <v>0</v>
      </c>
      <c r="L1765" s="3">
        <v>20</v>
      </c>
      <c r="M1765" s="3">
        <v>0</v>
      </c>
      <c r="N1765" s="3">
        <v>2013</v>
      </c>
      <c r="O1765" s="3">
        <v>0</v>
      </c>
      <c r="P1765" s="3">
        <v>0</v>
      </c>
      <c r="Q1765" s="3">
        <v>0</v>
      </c>
      <c r="R1765" s="3">
        <v>0</v>
      </c>
      <c r="S1765" s="3">
        <v>7706</v>
      </c>
      <c r="T1765" s="3">
        <v>64799</v>
      </c>
      <c r="U1765" s="3">
        <v>0</v>
      </c>
      <c r="V1765" s="3">
        <v>2254</v>
      </c>
      <c r="W1765" s="3">
        <v>0</v>
      </c>
      <c r="X1765" s="3">
        <v>156379</v>
      </c>
      <c r="Y1765" s="3">
        <v>0</v>
      </c>
      <c r="Z1765" s="3">
        <v>0</v>
      </c>
      <c r="AA1765" s="3">
        <v>1434</v>
      </c>
      <c r="AB1765" s="3">
        <v>0</v>
      </c>
      <c r="AC1765" s="3">
        <v>0</v>
      </c>
      <c r="AD1765" s="3">
        <v>0</v>
      </c>
      <c r="AE1765" s="3">
        <v>0</v>
      </c>
      <c r="AF1765" s="33">
        <f t="shared" si="27"/>
        <v>245242</v>
      </c>
    </row>
    <row r="1766" spans="1:33" ht="13.5" thickBot="1" x14ac:dyDescent="0.25">
      <c r="A1766" s="6" t="s">
        <v>72</v>
      </c>
      <c r="B1766" s="3" t="s">
        <v>23</v>
      </c>
      <c r="C1766" s="3">
        <v>2006</v>
      </c>
      <c r="D1766" s="3">
        <v>0</v>
      </c>
      <c r="E1766" s="3">
        <v>1882</v>
      </c>
      <c r="F1766" s="3">
        <v>0</v>
      </c>
      <c r="G1766" s="3">
        <v>11028</v>
      </c>
      <c r="H1766" s="3">
        <v>7234</v>
      </c>
      <c r="I1766" s="3">
        <v>0</v>
      </c>
      <c r="J1766" s="3">
        <v>32494</v>
      </c>
      <c r="K1766" s="3">
        <v>0</v>
      </c>
      <c r="L1766" s="3">
        <v>179</v>
      </c>
      <c r="M1766" s="3">
        <v>0</v>
      </c>
      <c r="N1766" s="3">
        <v>774</v>
      </c>
      <c r="O1766" s="3">
        <v>70</v>
      </c>
      <c r="P1766" s="3">
        <v>0</v>
      </c>
      <c r="Q1766" s="3">
        <v>0</v>
      </c>
      <c r="R1766" s="3">
        <v>0</v>
      </c>
      <c r="S1766" s="3">
        <v>439</v>
      </c>
      <c r="T1766" s="3">
        <v>8150</v>
      </c>
      <c r="U1766" s="3">
        <v>0</v>
      </c>
      <c r="V1766" s="3">
        <v>46965</v>
      </c>
      <c r="W1766" s="3">
        <v>0</v>
      </c>
      <c r="X1766" s="3">
        <v>87241</v>
      </c>
      <c r="Y1766" s="3">
        <v>0</v>
      </c>
      <c r="Z1766" s="3">
        <v>0</v>
      </c>
      <c r="AA1766" s="3">
        <v>15583</v>
      </c>
      <c r="AB1766" s="3">
        <v>0</v>
      </c>
      <c r="AC1766" s="3">
        <v>0</v>
      </c>
      <c r="AD1766" s="3">
        <v>0</v>
      </c>
      <c r="AE1766" s="3">
        <v>0</v>
      </c>
      <c r="AF1766" s="33">
        <f t="shared" si="27"/>
        <v>212039</v>
      </c>
    </row>
    <row r="1767" spans="1:33" ht="13.5" thickBot="1" x14ac:dyDescent="0.25">
      <c r="A1767" s="6" t="s">
        <v>72</v>
      </c>
      <c r="B1767" s="3" t="s">
        <v>24</v>
      </c>
      <c r="C1767" s="3">
        <v>2006</v>
      </c>
      <c r="D1767" s="3">
        <v>0</v>
      </c>
      <c r="E1767" s="3">
        <v>326</v>
      </c>
      <c r="F1767" s="3">
        <v>0</v>
      </c>
      <c r="G1767" s="3">
        <v>20912</v>
      </c>
      <c r="H1767" s="3">
        <v>851</v>
      </c>
      <c r="I1767" s="3">
        <v>0</v>
      </c>
      <c r="J1767" s="3">
        <v>11609</v>
      </c>
      <c r="K1767" s="3">
        <v>390</v>
      </c>
      <c r="L1767" s="3">
        <v>3328</v>
      </c>
      <c r="M1767" s="3">
        <v>0</v>
      </c>
      <c r="N1767" s="3">
        <v>7299</v>
      </c>
      <c r="O1767" s="3">
        <v>0</v>
      </c>
      <c r="P1767" s="3">
        <v>0</v>
      </c>
      <c r="Q1767" s="3">
        <v>0</v>
      </c>
      <c r="R1767" s="3">
        <v>192</v>
      </c>
      <c r="S1767" s="3">
        <v>21572</v>
      </c>
      <c r="T1767" s="3">
        <v>254301</v>
      </c>
      <c r="U1767" s="3">
        <v>0</v>
      </c>
      <c r="V1767" s="3">
        <v>33413</v>
      </c>
      <c r="W1767" s="3">
        <v>1154</v>
      </c>
      <c r="X1767" s="3">
        <v>110651</v>
      </c>
      <c r="Y1767" s="3">
        <v>0</v>
      </c>
      <c r="Z1767" s="3">
        <v>0</v>
      </c>
      <c r="AA1767" s="3">
        <v>8590</v>
      </c>
      <c r="AB1767" s="3">
        <v>0</v>
      </c>
      <c r="AC1767" s="3">
        <v>0</v>
      </c>
      <c r="AD1767" s="3">
        <v>4315</v>
      </c>
      <c r="AE1767" s="3">
        <v>0</v>
      </c>
      <c r="AF1767" s="33">
        <f t="shared" si="27"/>
        <v>478903</v>
      </c>
    </row>
    <row r="1768" spans="1:33" ht="13.5" thickBot="1" x14ac:dyDescent="0.25">
      <c r="A1768" s="6" t="s">
        <v>72</v>
      </c>
      <c r="B1768" s="3" t="s">
        <v>25</v>
      </c>
      <c r="C1768" s="3">
        <v>2006</v>
      </c>
      <c r="D1768" s="3">
        <v>0</v>
      </c>
      <c r="E1768" s="3">
        <v>461</v>
      </c>
      <c r="F1768" s="3">
        <v>0</v>
      </c>
      <c r="G1768" s="3">
        <v>75618</v>
      </c>
      <c r="H1768" s="3">
        <v>890</v>
      </c>
      <c r="I1768" s="3">
        <v>0</v>
      </c>
      <c r="J1768" s="3">
        <v>5315</v>
      </c>
      <c r="K1768" s="3">
        <v>3251</v>
      </c>
      <c r="L1768" s="3">
        <v>1703</v>
      </c>
      <c r="M1768" s="3">
        <v>0</v>
      </c>
      <c r="N1768" s="3">
        <v>6783</v>
      </c>
      <c r="O1768" s="3">
        <v>0</v>
      </c>
      <c r="P1768" s="3">
        <v>0</v>
      </c>
      <c r="Q1768" s="3">
        <v>0</v>
      </c>
      <c r="R1768" s="3">
        <v>3788</v>
      </c>
      <c r="S1768" s="3">
        <v>26084</v>
      </c>
      <c r="T1768" s="3">
        <v>243360</v>
      </c>
      <c r="U1768" s="3">
        <v>0</v>
      </c>
      <c r="V1768" s="3">
        <v>20442</v>
      </c>
      <c r="W1768" s="3">
        <v>2720</v>
      </c>
      <c r="X1768" s="3">
        <v>78571</v>
      </c>
      <c r="Y1768" s="3">
        <v>0</v>
      </c>
      <c r="Z1768" s="3">
        <v>0</v>
      </c>
      <c r="AA1768" s="3">
        <v>10773</v>
      </c>
      <c r="AB1768" s="3">
        <v>0</v>
      </c>
      <c r="AC1768" s="3">
        <v>0</v>
      </c>
      <c r="AD1768" s="3">
        <v>11639</v>
      </c>
      <c r="AE1768" s="3">
        <v>0</v>
      </c>
      <c r="AF1768" s="33">
        <f t="shared" si="27"/>
        <v>491398</v>
      </c>
    </row>
    <row r="1769" spans="1:33" ht="13.5" thickBot="1" x14ac:dyDescent="0.25">
      <c r="A1769" s="6" t="s">
        <v>72</v>
      </c>
      <c r="B1769" s="3" t="s">
        <v>26</v>
      </c>
      <c r="C1769" s="3">
        <v>2006</v>
      </c>
      <c r="D1769" s="3">
        <v>0</v>
      </c>
      <c r="E1769" s="3">
        <v>81</v>
      </c>
      <c r="F1769" s="3">
        <v>0</v>
      </c>
      <c r="G1769" s="3">
        <v>8786</v>
      </c>
      <c r="H1769" s="3">
        <v>4453</v>
      </c>
      <c r="I1769" s="3">
        <v>0</v>
      </c>
      <c r="J1769" s="3">
        <v>3913</v>
      </c>
      <c r="K1769" s="3">
        <v>0</v>
      </c>
      <c r="L1769" s="3">
        <v>939</v>
      </c>
      <c r="M1769" s="3">
        <v>0</v>
      </c>
      <c r="N1769" s="3">
        <v>1331</v>
      </c>
      <c r="O1769" s="3">
        <v>0</v>
      </c>
      <c r="P1769" s="3">
        <v>0</v>
      </c>
      <c r="Q1769" s="3">
        <v>0</v>
      </c>
      <c r="R1769" s="3">
        <v>0</v>
      </c>
      <c r="S1769" s="3">
        <v>1518</v>
      </c>
      <c r="T1769" s="3">
        <v>16213</v>
      </c>
      <c r="U1769" s="3">
        <v>0</v>
      </c>
      <c r="V1769" s="3">
        <v>11195</v>
      </c>
      <c r="W1769" s="3">
        <v>1929</v>
      </c>
      <c r="X1769" s="3">
        <v>122155</v>
      </c>
      <c r="Y1769" s="3">
        <v>0</v>
      </c>
      <c r="Z1769" s="3">
        <v>0</v>
      </c>
      <c r="AA1769" s="3">
        <v>715</v>
      </c>
      <c r="AB1769" s="3">
        <v>0</v>
      </c>
      <c r="AC1769" s="3">
        <v>0</v>
      </c>
      <c r="AD1769" s="3">
        <v>0</v>
      </c>
      <c r="AE1769" s="3">
        <v>0</v>
      </c>
      <c r="AF1769" s="33">
        <f t="shared" si="27"/>
        <v>173228</v>
      </c>
    </row>
    <row r="1770" spans="1:33" ht="13.5" thickBot="1" x14ac:dyDescent="0.25">
      <c r="A1770" s="6" t="s">
        <v>72</v>
      </c>
      <c r="B1770" s="3" t="s">
        <v>27</v>
      </c>
      <c r="C1770" s="3">
        <v>2006</v>
      </c>
      <c r="D1770" s="3">
        <v>0</v>
      </c>
      <c r="E1770" s="3">
        <v>4314</v>
      </c>
      <c r="F1770" s="3">
        <v>0</v>
      </c>
      <c r="G1770" s="3">
        <v>12353</v>
      </c>
      <c r="H1770" s="3">
        <v>1604</v>
      </c>
      <c r="I1770" s="3">
        <v>0</v>
      </c>
      <c r="J1770" s="3">
        <v>33188</v>
      </c>
      <c r="K1770" s="3">
        <v>0</v>
      </c>
      <c r="L1770" s="3">
        <v>0</v>
      </c>
      <c r="M1770" s="3">
        <v>0</v>
      </c>
      <c r="N1770" s="3">
        <v>5048</v>
      </c>
      <c r="O1770" s="3">
        <v>0</v>
      </c>
      <c r="P1770" s="3">
        <v>0</v>
      </c>
      <c r="Q1770" s="3">
        <v>0</v>
      </c>
      <c r="R1770" s="3">
        <v>0</v>
      </c>
      <c r="S1770" s="3">
        <v>4040</v>
      </c>
      <c r="T1770" s="3">
        <v>30186</v>
      </c>
      <c r="U1770" s="3">
        <v>0</v>
      </c>
      <c r="V1770" s="3">
        <v>34721</v>
      </c>
      <c r="W1770" s="3">
        <v>0</v>
      </c>
      <c r="X1770" s="3">
        <v>160052</v>
      </c>
      <c r="Y1770" s="3">
        <v>0</v>
      </c>
      <c r="Z1770" s="3">
        <v>0</v>
      </c>
      <c r="AA1770" s="3">
        <v>16644</v>
      </c>
      <c r="AB1770" s="3">
        <v>0</v>
      </c>
      <c r="AC1770" s="3">
        <v>0</v>
      </c>
      <c r="AD1770" s="3">
        <v>0</v>
      </c>
      <c r="AE1770" s="3">
        <v>0</v>
      </c>
      <c r="AF1770" s="33">
        <f t="shared" si="27"/>
        <v>302150</v>
      </c>
    </row>
    <row r="1771" spans="1:33" ht="13.5" thickBot="1" x14ac:dyDescent="0.25">
      <c r="A1771" s="6" t="s">
        <v>72</v>
      </c>
      <c r="B1771" s="3" t="s">
        <v>28</v>
      </c>
      <c r="C1771" s="3">
        <v>2006</v>
      </c>
      <c r="D1771" s="3">
        <v>0</v>
      </c>
      <c r="E1771" s="3">
        <v>3822</v>
      </c>
      <c r="F1771" s="3">
        <v>0</v>
      </c>
      <c r="G1771" s="3">
        <v>19493</v>
      </c>
      <c r="H1771" s="3">
        <v>137</v>
      </c>
      <c r="I1771" s="3">
        <v>4</v>
      </c>
      <c r="J1771" s="3">
        <v>47736</v>
      </c>
      <c r="K1771" s="3">
        <v>0</v>
      </c>
      <c r="L1771" s="3">
        <v>0</v>
      </c>
      <c r="M1771" s="3">
        <v>0</v>
      </c>
      <c r="N1771" s="3">
        <v>10957</v>
      </c>
      <c r="O1771" s="3">
        <v>0</v>
      </c>
      <c r="P1771" s="3">
        <v>0</v>
      </c>
      <c r="Q1771" s="3">
        <v>0</v>
      </c>
      <c r="R1771" s="3">
        <v>0</v>
      </c>
      <c r="S1771" s="3">
        <v>2591</v>
      </c>
      <c r="T1771" s="3">
        <v>81372</v>
      </c>
      <c r="U1771" s="3">
        <v>0</v>
      </c>
      <c r="V1771" s="3">
        <v>0</v>
      </c>
      <c r="W1771" s="3">
        <v>0</v>
      </c>
      <c r="X1771" s="3">
        <v>36312</v>
      </c>
      <c r="Y1771" s="3">
        <v>0</v>
      </c>
      <c r="Z1771" s="3">
        <v>0</v>
      </c>
      <c r="AA1771" s="3">
        <v>23529</v>
      </c>
      <c r="AB1771" s="3">
        <v>0</v>
      </c>
      <c r="AC1771" s="3">
        <v>0</v>
      </c>
      <c r="AD1771" s="3">
        <v>85</v>
      </c>
      <c r="AE1771" s="3">
        <v>0</v>
      </c>
      <c r="AF1771" s="33">
        <f t="shared" si="27"/>
        <v>226038</v>
      </c>
    </row>
    <row r="1772" spans="1:33" ht="13.5" thickBot="1" x14ac:dyDescent="0.25">
      <c r="A1772" s="6" t="s">
        <v>72</v>
      </c>
      <c r="B1772" s="3" t="s">
        <v>29</v>
      </c>
      <c r="C1772" s="3">
        <v>2006</v>
      </c>
      <c r="D1772" s="3">
        <v>0</v>
      </c>
      <c r="E1772" s="3">
        <v>0</v>
      </c>
      <c r="F1772" s="3">
        <v>0</v>
      </c>
      <c r="G1772" s="3">
        <v>0</v>
      </c>
      <c r="H1772" s="3">
        <v>0</v>
      </c>
      <c r="I1772" s="3">
        <v>0</v>
      </c>
      <c r="J1772" s="3">
        <v>0</v>
      </c>
      <c r="K1772" s="3">
        <v>0</v>
      </c>
      <c r="L1772" s="3">
        <v>0</v>
      </c>
      <c r="M1772" s="3">
        <v>0</v>
      </c>
      <c r="N1772" s="3">
        <v>0</v>
      </c>
      <c r="O1772" s="3">
        <v>0</v>
      </c>
      <c r="P1772" s="3">
        <v>0</v>
      </c>
      <c r="Q1772" s="3">
        <v>0</v>
      </c>
      <c r="R1772" s="3">
        <v>0</v>
      </c>
      <c r="S1772" s="3">
        <v>0</v>
      </c>
      <c r="T1772" s="3">
        <v>0</v>
      </c>
      <c r="U1772" s="3">
        <v>0</v>
      </c>
      <c r="V1772" s="3">
        <v>0</v>
      </c>
      <c r="W1772" s="3">
        <v>137</v>
      </c>
      <c r="X1772" s="3">
        <v>0</v>
      </c>
      <c r="Y1772" s="3">
        <v>0</v>
      </c>
      <c r="Z1772" s="3">
        <v>0</v>
      </c>
      <c r="AA1772" s="3">
        <v>0</v>
      </c>
      <c r="AB1772" s="3">
        <v>0</v>
      </c>
      <c r="AC1772" s="3">
        <v>0</v>
      </c>
      <c r="AD1772" s="3">
        <v>0</v>
      </c>
      <c r="AE1772" s="3">
        <v>0</v>
      </c>
      <c r="AF1772" s="33">
        <f t="shared" si="27"/>
        <v>137</v>
      </c>
    </row>
    <row r="1773" spans="1:33" ht="13.5" thickBot="1" x14ac:dyDescent="0.25">
      <c r="A1773" s="6" t="s">
        <v>72</v>
      </c>
      <c r="B1773" s="3" t="s">
        <v>30</v>
      </c>
      <c r="C1773" s="3">
        <v>2006</v>
      </c>
      <c r="D1773" s="3">
        <v>0</v>
      </c>
      <c r="E1773" s="3">
        <v>115</v>
      </c>
      <c r="F1773" s="3">
        <v>0</v>
      </c>
      <c r="G1773" s="3">
        <v>1193</v>
      </c>
      <c r="H1773" s="3">
        <v>5104</v>
      </c>
      <c r="I1773" s="3">
        <v>0</v>
      </c>
      <c r="J1773" s="3">
        <v>1076</v>
      </c>
      <c r="K1773" s="3">
        <v>0</v>
      </c>
      <c r="L1773" s="3">
        <v>251</v>
      </c>
      <c r="M1773" s="3">
        <v>0</v>
      </c>
      <c r="N1773" s="3">
        <v>19</v>
      </c>
      <c r="O1773" s="3">
        <v>0</v>
      </c>
      <c r="P1773" s="3">
        <v>0</v>
      </c>
      <c r="Q1773" s="3">
        <v>0</v>
      </c>
      <c r="R1773" s="3">
        <v>0</v>
      </c>
      <c r="S1773" s="3">
        <v>25</v>
      </c>
      <c r="T1773" s="3">
        <v>19</v>
      </c>
      <c r="U1773" s="3">
        <v>0</v>
      </c>
      <c r="V1773" s="3">
        <v>699</v>
      </c>
      <c r="W1773" s="3">
        <v>0</v>
      </c>
      <c r="X1773" s="3">
        <v>6733</v>
      </c>
      <c r="Y1773" s="3">
        <v>0</v>
      </c>
      <c r="Z1773" s="3">
        <v>0</v>
      </c>
      <c r="AA1773" s="3">
        <v>142</v>
      </c>
      <c r="AB1773" s="3">
        <v>0</v>
      </c>
      <c r="AC1773" s="3">
        <v>0</v>
      </c>
      <c r="AD1773" s="3">
        <v>0</v>
      </c>
      <c r="AE1773" s="3">
        <v>0</v>
      </c>
      <c r="AF1773" s="33">
        <f t="shared" si="27"/>
        <v>15376</v>
      </c>
    </row>
    <row r="1774" spans="1:33" ht="13.5" thickBot="1" x14ac:dyDescent="0.25">
      <c r="A1774" s="6" t="s">
        <v>72</v>
      </c>
      <c r="B1774" s="3" t="s">
        <v>31</v>
      </c>
      <c r="C1774" s="3">
        <v>2006</v>
      </c>
      <c r="D1774" s="3">
        <v>0</v>
      </c>
      <c r="E1774" s="3">
        <v>1911</v>
      </c>
      <c r="F1774" s="3">
        <v>0</v>
      </c>
      <c r="G1774" s="3">
        <v>1986</v>
      </c>
      <c r="H1774" s="3">
        <v>934</v>
      </c>
      <c r="I1774" s="3">
        <v>0</v>
      </c>
      <c r="J1774" s="3">
        <v>8373</v>
      </c>
      <c r="K1774" s="3">
        <v>0</v>
      </c>
      <c r="L1774" s="3">
        <v>12</v>
      </c>
      <c r="M1774" s="3">
        <v>0</v>
      </c>
      <c r="N1774" s="3">
        <v>1325</v>
      </c>
      <c r="O1774" s="3">
        <v>0</v>
      </c>
      <c r="P1774" s="3">
        <v>0</v>
      </c>
      <c r="Q1774" s="3">
        <v>0</v>
      </c>
      <c r="R1774" s="3">
        <v>0</v>
      </c>
      <c r="S1774" s="3">
        <v>1835</v>
      </c>
      <c r="T1774" s="3">
        <v>9063</v>
      </c>
      <c r="U1774" s="3">
        <v>0</v>
      </c>
      <c r="V1774" s="3">
        <v>326</v>
      </c>
      <c r="W1774" s="3">
        <v>0</v>
      </c>
      <c r="X1774" s="3">
        <v>25904</v>
      </c>
      <c r="Y1774" s="3">
        <v>0</v>
      </c>
      <c r="Z1774" s="3">
        <v>0</v>
      </c>
      <c r="AA1774" s="3">
        <v>328</v>
      </c>
      <c r="AB1774" s="3">
        <v>0</v>
      </c>
      <c r="AC1774" s="3">
        <v>0</v>
      </c>
      <c r="AD1774" s="3">
        <v>59</v>
      </c>
      <c r="AE1774" s="3">
        <v>0</v>
      </c>
      <c r="AF1774" s="33">
        <f t="shared" si="27"/>
        <v>52056</v>
      </c>
    </row>
    <row r="1775" spans="1:33" ht="13.5" thickBot="1" x14ac:dyDescent="0.25">
      <c r="A1775" s="6" t="s">
        <v>72</v>
      </c>
      <c r="B1775" s="3" t="s">
        <v>32</v>
      </c>
      <c r="C1775" s="3">
        <v>2006</v>
      </c>
      <c r="D1775" s="3">
        <v>0</v>
      </c>
      <c r="E1775" s="3">
        <v>0</v>
      </c>
      <c r="F1775" s="3">
        <v>0</v>
      </c>
      <c r="G1775" s="3">
        <v>48716</v>
      </c>
      <c r="H1775" s="3">
        <v>358</v>
      </c>
      <c r="I1775" s="3">
        <v>0</v>
      </c>
      <c r="J1775" s="3">
        <v>21830</v>
      </c>
      <c r="K1775" s="3">
        <v>1984</v>
      </c>
      <c r="L1775" s="3">
        <v>2414</v>
      </c>
      <c r="M1775" s="3">
        <v>0</v>
      </c>
      <c r="N1775" s="3">
        <v>9236</v>
      </c>
      <c r="O1775" s="3">
        <v>0</v>
      </c>
      <c r="P1775" s="3">
        <v>0</v>
      </c>
      <c r="Q1775" s="3">
        <v>0</v>
      </c>
      <c r="R1775" s="3">
        <v>0</v>
      </c>
      <c r="S1775" s="3">
        <v>24690</v>
      </c>
      <c r="T1775" s="3">
        <v>523906</v>
      </c>
      <c r="U1775" s="3">
        <v>0</v>
      </c>
      <c r="V1775" s="3">
        <v>31533</v>
      </c>
      <c r="W1775" s="3">
        <v>1146</v>
      </c>
      <c r="X1775" s="3">
        <v>167195</v>
      </c>
      <c r="Y1775" s="3">
        <v>0</v>
      </c>
      <c r="Z1775" s="3">
        <v>0</v>
      </c>
      <c r="AA1775" s="3">
        <v>9692</v>
      </c>
      <c r="AB1775" s="3">
        <v>0</v>
      </c>
      <c r="AC1775" s="3">
        <v>0</v>
      </c>
      <c r="AD1775" s="3">
        <v>9308</v>
      </c>
      <c r="AE1775" s="3">
        <v>0</v>
      </c>
      <c r="AF1775" s="33">
        <f t="shared" si="27"/>
        <v>852008</v>
      </c>
    </row>
    <row r="1776" spans="1:33" ht="13.5" thickBot="1" x14ac:dyDescent="0.25">
      <c r="A1776" s="6" t="s">
        <v>73</v>
      </c>
      <c r="B1776" s="3" t="s">
        <v>33</v>
      </c>
      <c r="C1776" s="3">
        <v>2006</v>
      </c>
      <c r="D1776" s="3">
        <v>0</v>
      </c>
      <c r="E1776" s="3">
        <v>0</v>
      </c>
      <c r="F1776" s="3">
        <v>0</v>
      </c>
      <c r="G1776" s="3">
        <v>1237</v>
      </c>
      <c r="H1776" s="3">
        <v>0</v>
      </c>
      <c r="I1776" s="3">
        <v>0</v>
      </c>
      <c r="J1776" s="3">
        <v>267</v>
      </c>
      <c r="K1776" s="3">
        <v>267</v>
      </c>
      <c r="L1776" s="3">
        <v>101</v>
      </c>
      <c r="M1776" s="3">
        <v>0</v>
      </c>
      <c r="N1776" s="3">
        <v>83</v>
      </c>
      <c r="O1776" s="3">
        <v>0</v>
      </c>
      <c r="P1776" s="3">
        <v>0</v>
      </c>
      <c r="Q1776" s="3">
        <v>0</v>
      </c>
      <c r="R1776" s="3">
        <v>0</v>
      </c>
      <c r="S1776" s="3">
        <v>251</v>
      </c>
      <c r="T1776" s="3">
        <v>4207</v>
      </c>
      <c r="U1776" s="3">
        <v>0</v>
      </c>
      <c r="V1776" s="3">
        <v>107</v>
      </c>
      <c r="W1776" s="3">
        <v>189</v>
      </c>
      <c r="X1776" s="3">
        <v>1533</v>
      </c>
      <c r="Y1776" s="3">
        <v>0</v>
      </c>
      <c r="Z1776" s="3">
        <v>0</v>
      </c>
      <c r="AA1776" s="3">
        <v>64</v>
      </c>
      <c r="AB1776" s="3">
        <v>0</v>
      </c>
      <c r="AC1776" s="3">
        <v>0</v>
      </c>
      <c r="AD1776" s="3">
        <v>8</v>
      </c>
      <c r="AE1776" s="3">
        <v>0</v>
      </c>
      <c r="AF1776" s="33">
        <f t="shared" si="27"/>
        <v>8314</v>
      </c>
    </row>
    <row r="1777" spans="1:32" ht="13.5" thickBot="1" x14ac:dyDescent="0.25">
      <c r="A1777" s="6" t="s">
        <v>73</v>
      </c>
      <c r="B1777" s="25" t="s">
        <v>34</v>
      </c>
      <c r="C1777" s="3">
        <v>2006</v>
      </c>
      <c r="D1777" s="3">
        <v>0</v>
      </c>
      <c r="E1777" s="3">
        <v>0</v>
      </c>
      <c r="F1777" s="3">
        <v>0</v>
      </c>
      <c r="G1777" s="3">
        <v>137</v>
      </c>
      <c r="H1777" s="3">
        <v>0</v>
      </c>
      <c r="I1777" s="3">
        <v>0</v>
      </c>
      <c r="J1777" s="3">
        <v>0</v>
      </c>
      <c r="K1777" s="3">
        <v>0</v>
      </c>
      <c r="L1777" s="3">
        <v>105</v>
      </c>
      <c r="M1777" s="3">
        <v>0</v>
      </c>
      <c r="N1777" s="3">
        <v>0</v>
      </c>
      <c r="O1777" s="3">
        <v>0</v>
      </c>
      <c r="P1777" s="3">
        <v>0</v>
      </c>
      <c r="Q1777" s="3">
        <v>0</v>
      </c>
      <c r="R1777" s="3">
        <v>0</v>
      </c>
      <c r="S1777" s="3">
        <v>4</v>
      </c>
      <c r="T1777" s="3">
        <v>15182</v>
      </c>
      <c r="U1777" s="3">
        <v>0</v>
      </c>
      <c r="V1777" s="3">
        <v>629</v>
      </c>
      <c r="W1777" s="3">
        <v>43</v>
      </c>
      <c r="X1777" s="3">
        <v>1889</v>
      </c>
      <c r="Y1777" s="3">
        <v>0</v>
      </c>
      <c r="Z1777" s="3">
        <v>0</v>
      </c>
      <c r="AA1777" s="3">
        <v>69</v>
      </c>
      <c r="AB1777" s="3">
        <v>0</v>
      </c>
      <c r="AC1777" s="3">
        <v>0</v>
      </c>
      <c r="AD1777" s="3">
        <v>0</v>
      </c>
      <c r="AE1777" s="3">
        <v>0</v>
      </c>
      <c r="AF1777" s="33">
        <f t="shared" si="27"/>
        <v>18058</v>
      </c>
    </row>
    <row r="1778" spans="1:32" ht="13.5" thickBot="1" x14ac:dyDescent="0.25">
      <c r="A1778" s="6" t="s">
        <v>73</v>
      </c>
      <c r="B1778" s="25" t="s">
        <v>35</v>
      </c>
      <c r="C1778" s="3">
        <v>2006</v>
      </c>
      <c r="D1778" s="3">
        <v>0</v>
      </c>
      <c r="E1778" s="3">
        <v>0</v>
      </c>
      <c r="F1778" s="3">
        <v>0</v>
      </c>
      <c r="G1778" s="3">
        <v>12635</v>
      </c>
      <c r="H1778" s="3">
        <v>344</v>
      </c>
      <c r="I1778" s="3">
        <v>0</v>
      </c>
      <c r="J1778" s="3">
        <v>2007</v>
      </c>
      <c r="K1778" s="3">
        <v>1968</v>
      </c>
      <c r="L1778" s="3">
        <v>107</v>
      </c>
      <c r="M1778" s="3">
        <v>0</v>
      </c>
      <c r="N1778" s="3">
        <v>1245</v>
      </c>
      <c r="O1778" s="3">
        <v>0</v>
      </c>
      <c r="P1778" s="3">
        <v>0</v>
      </c>
      <c r="Q1778" s="3">
        <v>0</v>
      </c>
      <c r="R1778" s="3">
        <v>2350</v>
      </c>
      <c r="S1778" s="3">
        <v>2280</v>
      </c>
      <c r="T1778" s="3">
        <v>0</v>
      </c>
      <c r="U1778" s="3">
        <v>0</v>
      </c>
      <c r="V1778" s="3">
        <v>0</v>
      </c>
      <c r="W1778" s="3">
        <v>968</v>
      </c>
      <c r="X1778" s="3">
        <v>0</v>
      </c>
      <c r="Y1778" s="3">
        <v>0</v>
      </c>
      <c r="Z1778" s="3">
        <v>0</v>
      </c>
      <c r="AA1778" s="3">
        <v>0</v>
      </c>
      <c r="AB1778" s="3">
        <v>0</v>
      </c>
      <c r="AC1778" s="3">
        <v>0</v>
      </c>
      <c r="AD1778" s="3">
        <v>0</v>
      </c>
      <c r="AE1778" s="3">
        <v>0</v>
      </c>
      <c r="AF1778" s="33">
        <f t="shared" si="27"/>
        <v>23904</v>
      </c>
    </row>
    <row r="1779" spans="1:32" ht="13.5" thickBot="1" x14ac:dyDescent="0.25">
      <c r="A1779" s="6" t="s">
        <v>73</v>
      </c>
      <c r="B1779" s="25" t="s">
        <v>36</v>
      </c>
      <c r="C1779" s="3">
        <v>2006</v>
      </c>
      <c r="D1779" s="3">
        <v>0</v>
      </c>
      <c r="E1779" s="3">
        <v>0</v>
      </c>
      <c r="F1779" s="3">
        <v>0</v>
      </c>
      <c r="G1779" s="3">
        <v>2088</v>
      </c>
      <c r="H1779" s="3">
        <v>0</v>
      </c>
      <c r="I1779" s="3">
        <v>0</v>
      </c>
      <c r="J1779" s="3">
        <v>1031</v>
      </c>
      <c r="K1779" s="3">
        <v>45</v>
      </c>
      <c r="L1779" s="3">
        <v>4104</v>
      </c>
      <c r="M1779" s="3">
        <v>0</v>
      </c>
      <c r="N1779" s="3">
        <v>14017</v>
      </c>
      <c r="O1779" s="3">
        <v>0</v>
      </c>
      <c r="P1779" s="3">
        <v>0</v>
      </c>
      <c r="Q1779" s="3">
        <v>0</v>
      </c>
      <c r="R1779" s="3">
        <v>0</v>
      </c>
      <c r="S1779" s="3">
        <v>90</v>
      </c>
      <c r="T1779" s="3">
        <v>38094</v>
      </c>
      <c r="U1779" s="3">
        <v>916</v>
      </c>
      <c r="V1779" s="3">
        <v>2291</v>
      </c>
      <c r="W1779" s="3">
        <v>208</v>
      </c>
      <c r="X1779" s="3">
        <v>16815</v>
      </c>
      <c r="Y1779" s="3">
        <v>0</v>
      </c>
      <c r="Z1779" s="3">
        <v>0</v>
      </c>
      <c r="AA1779" s="3">
        <v>444</v>
      </c>
      <c r="AB1779" s="3">
        <v>0</v>
      </c>
      <c r="AC1779" s="3">
        <v>0</v>
      </c>
      <c r="AD1779" s="3">
        <v>0</v>
      </c>
      <c r="AE1779" s="3">
        <v>0</v>
      </c>
      <c r="AF1779" s="33">
        <f t="shared" si="27"/>
        <v>80143</v>
      </c>
    </row>
    <row r="1780" spans="1:32" ht="13.5" thickBot="1" x14ac:dyDescent="0.25">
      <c r="A1780" s="6" t="s">
        <v>73</v>
      </c>
      <c r="B1780" s="25" t="s">
        <v>37</v>
      </c>
      <c r="C1780" s="3">
        <v>2006</v>
      </c>
      <c r="D1780" s="3">
        <v>0</v>
      </c>
      <c r="E1780" s="3">
        <v>0</v>
      </c>
      <c r="F1780" s="3">
        <v>0</v>
      </c>
      <c r="G1780" s="3">
        <v>730</v>
      </c>
      <c r="H1780" s="3">
        <v>38</v>
      </c>
      <c r="I1780" s="3">
        <v>0</v>
      </c>
      <c r="J1780" s="3">
        <v>242</v>
      </c>
      <c r="K1780" s="3">
        <v>582</v>
      </c>
      <c r="L1780" s="3">
        <v>45</v>
      </c>
      <c r="M1780" s="3">
        <v>0</v>
      </c>
      <c r="N1780" s="3">
        <v>46</v>
      </c>
      <c r="O1780" s="3">
        <v>0</v>
      </c>
      <c r="P1780" s="3">
        <v>0</v>
      </c>
      <c r="Q1780" s="3">
        <v>0</v>
      </c>
      <c r="R1780" s="3">
        <v>0</v>
      </c>
      <c r="S1780" s="3">
        <v>36</v>
      </c>
      <c r="T1780" s="3">
        <v>679</v>
      </c>
      <c r="U1780" s="3">
        <v>0</v>
      </c>
      <c r="V1780" s="3">
        <v>25</v>
      </c>
      <c r="W1780" s="3">
        <v>97</v>
      </c>
      <c r="X1780" s="3">
        <v>234</v>
      </c>
      <c r="Y1780" s="3">
        <v>0</v>
      </c>
      <c r="Z1780" s="3">
        <v>0</v>
      </c>
      <c r="AA1780" s="3">
        <v>8</v>
      </c>
      <c r="AB1780" s="3">
        <v>0</v>
      </c>
      <c r="AC1780" s="3">
        <v>0</v>
      </c>
      <c r="AD1780" s="3">
        <v>1</v>
      </c>
      <c r="AE1780" s="3">
        <v>0</v>
      </c>
      <c r="AF1780" s="33">
        <f t="shared" si="27"/>
        <v>2763</v>
      </c>
    </row>
    <row r="1781" spans="1:32" ht="13.5" thickBot="1" x14ac:dyDescent="0.25">
      <c r="A1781" s="6" t="s">
        <v>73</v>
      </c>
      <c r="B1781" s="25" t="s">
        <v>38</v>
      </c>
      <c r="C1781" s="3">
        <v>2006</v>
      </c>
      <c r="D1781" s="3">
        <v>0</v>
      </c>
      <c r="E1781" s="3">
        <v>0</v>
      </c>
      <c r="F1781" s="3">
        <v>0</v>
      </c>
      <c r="G1781" s="3">
        <v>3329</v>
      </c>
      <c r="H1781" s="3">
        <v>0</v>
      </c>
      <c r="I1781" s="3">
        <v>0</v>
      </c>
      <c r="J1781" s="3">
        <v>551</v>
      </c>
      <c r="K1781" s="3">
        <v>587</v>
      </c>
      <c r="L1781" s="3">
        <v>164</v>
      </c>
      <c r="M1781" s="3">
        <v>0</v>
      </c>
      <c r="N1781" s="3">
        <v>326</v>
      </c>
      <c r="O1781" s="3">
        <v>0</v>
      </c>
      <c r="P1781" s="3">
        <v>0</v>
      </c>
      <c r="Q1781" s="3">
        <v>0</v>
      </c>
      <c r="R1781" s="3">
        <v>0</v>
      </c>
      <c r="S1781" s="3">
        <v>428</v>
      </c>
      <c r="T1781" s="3">
        <v>2489</v>
      </c>
      <c r="U1781" s="3">
        <v>0</v>
      </c>
      <c r="V1781" s="3">
        <v>75</v>
      </c>
      <c r="W1781" s="3">
        <v>330</v>
      </c>
      <c r="X1781" s="3">
        <v>447</v>
      </c>
      <c r="Y1781" s="3">
        <v>0</v>
      </c>
      <c r="Z1781" s="3">
        <v>0</v>
      </c>
      <c r="AA1781" s="3">
        <v>213</v>
      </c>
      <c r="AB1781" s="3">
        <v>0</v>
      </c>
      <c r="AC1781" s="3">
        <v>0</v>
      </c>
      <c r="AD1781" s="3">
        <v>29</v>
      </c>
      <c r="AE1781" s="3">
        <v>0</v>
      </c>
      <c r="AF1781" s="33">
        <f t="shared" si="27"/>
        <v>8968</v>
      </c>
    </row>
    <row r="1782" spans="1:32" ht="13.5" thickBot="1" x14ac:dyDescent="0.25">
      <c r="A1782" s="6" t="s">
        <v>73</v>
      </c>
      <c r="B1782" s="25" t="s">
        <v>39</v>
      </c>
      <c r="C1782" s="3">
        <v>2006</v>
      </c>
      <c r="D1782" s="3">
        <v>0</v>
      </c>
      <c r="E1782" s="3">
        <v>0</v>
      </c>
      <c r="F1782" s="3">
        <v>0</v>
      </c>
      <c r="G1782" s="3">
        <v>711</v>
      </c>
      <c r="H1782" s="3">
        <v>0</v>
      </c>
      <c r="I1782" s="3">
        <v>0</v>
      </c>
      <c r="J1782" s="3">
        <v>171</v>
      </c>
      <c r="K1782" s="3">
        <v>0</v>
      </c>
      <c r="L1782" s="3">
        <v>164</v>
      </c>
      <c r="M1782" s="3">
        <v>0</v>
      </c>
      <c r="N1782" s="3">
        <v>3108</v>
      </c>
      <c r="O1782" s="3">
        <v>0</v>
      </c>
      <c r="P1782" s="3">
        <v>0</v>
      </c>
      <c r="Q1782" s="3">
        <v>0</v>
      </c>
      <c r="R1782" s="3">
        <v>0</v>
      </c>
      <c r="S1782" s="3">
        <v>981</v>
      </c>
      <c r="T1782" s="3">
        <v>33747</v>
      </c>
      <c r="U1782" s="3">
        <v>0</v>
      </c>
      <c r="V1782" s="3">
        <v>813</v>
      </c>
      <c r="W1782" s="3">
        <v>42</v>
      </c>
      <c r="X1782" s="3">
        <v>3741</v>
      </c>
      <c r="Y1782" s="3">
        <v>0</v>
      </c>
      <c r="Z1782" s="3">
        <v>0</v>
      </c>
      <c r="AA1782" s="3">
        <v>151</v>
      </c>
      <c r="AB1782" s="3">
        <v>0</v>
      </c>
      <c r="AC1782" s="3">
        <v>0</v>
      </c>
      <c r="AD1782" s="3">
        <v>17</v>
      </c>
      <c r="AE1782" s="3">
        <v>0</v>
      </c>
      <c r="AF1782" s="33">
        <f t="shared" si="27"/>
        <v>43646</v>
      </c>
    </row>
    <row r="1783" spans="1:32" ht="13.5" thickBot="1" x14ac:dyDescent="0.25">
      <c r="A1783" s="6" t="s">
        <v>73</v>
      </c>
      <c r="B1783" s="25" t="s">
        <v>40</v>
      </c>
      <c r="C1783" s="3">
        <v>2006</v>
      </c>
      <c r="D1783" s="3">
        <v>0</v>
      </c>
      <c r="E1783" s="3">
        <v>0</v>
      </c>
      <c r="F1783" s="3">
        <v>0</v>
      </c>
      <c r="G1783" s="3">
        <v>23928</v>
      </c>
      <c r="H1783" s="3">
        <v>509</v>
      </c>
      <c r="I1783" s="3">
        <v>0</v>
      </c>
      <c r="J1783" s="3">
        <v>7112</v>
      </c>
      <c r="K1783" s="3">
        <v>3244</v>
      </c>
      <c r="L1783" s="3">
        <v>6272</v>
      </c>
      <c r="M1783" s="3">
        <v>0</v>
      </c>
      <c r="N1783" s="3">
        <v>15266</v>
      </c>
      <c r="O1783" s="3">
        <v>0</v>
      </c>
      <c r="P1783" s="3">
        <v>0</v>
      </c>
      <c r="Q1783" s="3">
        <v>0</v>
      </c>
      <c r="R1783" s="3">
        <v>39</v>
      </c>
      <c r="S1783" s="3">
        <v>18540</v>
      </c>
      <c r="T1783" s="3">
        <v>214173</v>
      </c>
      <c r="U1783" s="3">
        <v>0</v>
      </c>
      <c r="V1783" s="3">
        <v>16920</v>
      </c>
      <c r="W1783" s="3">
        <v>993</v>
      </c>
      <c r="X1783" s="3">
        <v>46112</v>
      </c>
      <c r="Y1783" s="3">
        <v>0</v>
      </c>
      <c r="Z1783" s="3">
        <v>0</v>
      </c>
      <c r="AA1783" s="3">
        <v>6169</v>
      </c>
      <c r="AB1783" s="3">
        <v>0</v>
      </c>
      <c r="AC1783" s="3">
        <v>0</v>
      </c>
      <c r="AD1783" s="3">
        <v>1742</v>
      </c>
      <c r="AE1783" s="3">
        <v>0</v>
      </c>
      <c r="AF1783" s="33">
        <f t="shared" si="27"/>
        <v>361019</v>
      </c>
    </row>
    <row r="1784" spans="1:32" ht="13.5" thickBot="1" x14ac:dyDescent="0.25">
      <c r="A1784" s="6" t="s">
        <v>73</v>
      </c>
      <c r="B1784" s="25" t="s">
        <v>41</v>
      </c>
      <c r="C1784" s="3">
        <v>2006</v>
      </c>
      <c r="D1784" s="3">
        <v>0</v>
      </c>
      <c r="E1784" s="3">
        <v>0</v>
      </c>
      <c r="F1784" s="3">
        <v>0</v>
      </c>
      <c r="G1784" s="3">
        <v>14210</v>
      </c>
      <c r="H1784" s="3">
        <v>258</v>
      </c>
      <c r="I1784" s="3">
        <v>0</v>
      </c>
      <c r="J1784" s="3">
        <v>11879</v>
      </c>
      <c r="K1784" s="3">
        <v>0</v>
      </c>
      <c r="L1784" s="3">
        <v>20754</v>
      </c>
      <c r="M1784" s="3">
        <v>0</v>
      </c>
      <c r="N1784" s="3">
        <v>45512</v>
      </c>
      <c r="O1784" s="3">
        <v>0</v>
      </c>
      <c r="P1784" s="3">
        <v>0</v>
      </c>
      <c r="Q1784" s="3">
        <v>0</v>
      </c>
      <c r="R1784" s="3">
        <v>0</v>
      </c>
      <c r="S1784" s="3">
        <v>12680</v>
      </c>
      <c r="T1784" s="3">
        <v>121167</v>
      </c>
      <c r="U1784" s="3">
        <v>0</v>
      </c>
      <c r="V1784" s="3">
        <v>48102</v>
      </c>
      <c r="W1784" s="3">
        <v>0</v>
      </c>
      <c r="X1784" s="3">
        <v>138640</v>
      </c>
      <c r="Y1784" s="3">
        <v>0</v>
      </c>
      <c r="Z1784" s="3">
        <v>0</v>
      </c>
      <c r="AA1784" s="3">
        <v>10687</v>
      </c>
      <c r="AB1784" s="3">
        <v>0</v>
      </c>
      <c r="AC1784" s="3">
        <v>0</v>
      </c>
      <c r="AD1784" s="3">
        <v>487</v>
      </c>
      <c r="AE1784" s="3">
        <v>0</v>
      </c>
      <c r="AF1784" s="33">
        <f t="shared" si="27"/>
        <v>424376</v>
      </c>
    </row>
    <row r="1785" spans="1:32" ht="13.5" thickBot="1" x14ac:dyDescent="0.25">
      <c r="A1785" s="6" t="s">
        <v>73</v>
      </c>
      <c r="B1785" s="25" t="s">
        <v>42</v>
      </c>
      <c r="C1785" s="3">
        <v>2006</v>
      </c>
      <c r="D1785" s="3">
        <v>0</v>
      </c>
      <c r="E1785" s="3">
        <v>0</v>
      </c>
      <c r="F1785" s="3">
        <v>0</v>
      </c>
      <c r="G1785" s="3">
        <v>121</v>
      </c>
      <c r="H1785" s="3">
        <v>0</v>
      </c>
      <c r="I1785" s="3">
        <v>0</v>
      </c>
      <c r="J1785" s="3">
        <v>1</v>
      </c>
      <c r="K1785" s="3">
        <v>83</v>
      </c>
      <c r="L1785" s="3">
        <v>8</v>
      </c>
      <c r="M1785" s="3">
        <v>0</v>
      </c>
      <c r="N1785" s="3">
        <v>1</v>
      </c>
      <c r="O1785" s="3">
        <v>0</v>
      </c>
      <c r="P1785" s="3">
        <v>0</v>
      </c>
      <c r="Q1785" s="3">
        <v>0</v>
      </c>
      <c r="R1785" s="3">
        <v>0</v>
      </c>
      <c r="S1785" s="3">
        <v>82</v>
      </c>
      <c r="T1785" s="3">
        <v>161</v>
      </c>
      <c r="U1785" s="3">
        <v>0</v>
      </c>
      <c r="V1785" s="3">
        <v>8</v>
      </c>
      <c r="W1785" s="3">
        <v>0</v>
      </c>
      <c r="X1785" s="3">
        <v>62</v>
      </c>
      <c r="Y1785" s="3">
        <v>0</v>
      </c>
      <c r="Z1785" s="3">
        <v>0</v>
      </c>
      <c r="AA1785" s="3">
        <v>4</v>
      </c>
      <c r="AB1785" s="3">
        <v>0</v>
      </c>
      <c r="AC1785" s="3">
        <v>0</v>
      </c>
      <c r="AD1785" s="3">
        <v>2</v>
      </c>
      <c r="AE1785" s="3">
        <v>0</v>
      </c>
      <c r="AF1785" s="33">
        <f t="shared" si="27"/>
        <v>533</v>
      </c>
    </row>
    <row r="1786" spans="1:32" ht="13.5" thickBot="1" x14ac:dyDescent="0.25">
      <c r="A1786" s="6" t="s">
        <v>73</v>
      </c>
      <c r="B1786" s="25" t="s">
        <v>43</v>
      </c>
      <c r="C1786" s="3">
        <v>2006</v>
      </c>
      <c r="D1786" s="3">
        <v>0</v>
      </c>
      <c r="E1786" s="3">
        <v>0</v>
      </c>
      <c r="F1786" s="3">
        <v>0</v>
      </c>
      <c r="G1786" s="3">
        <v>2431</v>
      </c>
      <c r="H1786" s="3">
        <v>93</v>
      </c>
      <c r="I1786" s="3">
        <v>0</v>
      </c>
      <c r="J1786" s="3">
        <v>343</v>
      </c>
      <c r="K1786" s="3">
        <v>608</v>
      </c>
      <c r="L1786" s="3">
        <v>67</v>
      </c>
      <c r="M1786" s="3">
        <v>0</v>
      </c>
      <c r="N1786" s="3">
        <v>332</v>
      </c>
      <c r="O1786" s="3">
        <v>0</v>
      </c>
      <c r="P1786" s="3">
        <v>0</v>
      </c>
      <c r="Q1786" s="3">
        <v>0</v>
      </c>
      <c r="R1786" s="3">
        <v>0</v>
      </c>
      <c r="S1786" s="3">
        <v>570</v>
      </c>
      <c r="T1786" s="3">
        <v>6158</v>
      </c>
      <c r="U1786" s="3">
        <v>0</v>
      </c>
      <c r="V1786" s="3">
        <v>0</v>
      </c>
      <c r="W1786" s="3">
        <v>193</v>
      </c>
      <c r="X1786" s="3">
        <v>551</v>
      </c>
      <c r="Y1786" s="3">
        <v>0</v>
      </c>
      <c r="Z1786" s="3">
        <v>0</v>
      </c>
      <c r="AA1786" s="3">
        <v>305</v>
      </c>
      <c r="AB1786" s="3">
        <v>0</v>
      </c>
      <c r="AC1786" s="3">
        <v>0</v>
      </c>
      <c r="AD1786" s="3">
        <v>52</v>
      </c>
      <c r="AE1786" s="3">
        <v>0</v>
      </c>
      <c r="AF1786" s="33">
        <f t="shared" si="27"/>
        <v>11703</v>
      </c>
    </row>
    <row r="1787" spans="1:32" ht="13.5" thickBot="1" x14ac:dyDescent="0.25">
      <c r="A1787" s="6" t="s">
        <v>74</v>
      </c>
      <c r="B1787" s="25" t="s">
        <v>44</v>
      </c>
      <c r="C1787" s="3">
        <v>2006</v>
      </c>
      <c r="D1787" s="3">
        <v>0</v>
      </c>
      <c r="E1787" s="3">
        <v>0</v>
      </c>
      <c r="F1787" s="3">
        <v>0</v>
      </c>
      <c r="G1787" s="3">
        <v>1703</v>
      </c>
      <c r="H1787" s="3">
        <v>719</v>
      </c>
      <c r="I1787" s="3">
        <v>0</v>
      </c>
      <c r="J1787" s="3">
        <v>277</v>
      </c>
      <c r="K1787" s="3">
        <v>0</v>
      </c>
      <c r="L1787" s="3">
        <v>217</v>
      </c>
      <c r="M1787" s="3">
        <v>0</v>
      </c>
      <c r="N1787" s="3">
        <v>8</v>
      </c>
      <c r="O1787" s="3">
        <v>0</v>
      </c>
      <c r="P1787" s="3">
        <v>0</v>
      </c>
      <c r="Q1787" s="3">
        <v>0</v>
      </c>
      <c r="R1787" s="3">
        <v>0</v>
      </c>
      <c r="S1787" s="3">
        <v>49</v>
      </c>
      <c r="T1787" s="3">
        <v>5950</v>
      </c>
      <c r="U1787" s="3">
        <v>251</v>
      </c>
      <c r="V1787" s="3">
        <v>446</v>
      </c>
      <c r="W1787" s="3">
        <v>676</v>
      </c>
      <c r="X1787" s="3">
        <v>1925</v>
      </c>
      <c r="Y1787" s="3">
        <v>0</v>
      </c>
      <c r="Z1787" s="3">
        <v>0</v>
      </c>
      <c r="AA1787" s="3">
        <v>11</v>
      </c>
      <c r="AB1787" s="3">
        <v>0</v>
      </c>
      <c r="AC1787" s="3">
        <v>0</v>
      </c>
      <c r="AD1787" s="3">
        <v>0</v>
      </c>
      <c r="AE1787" s="3">
        <v>0</v>
      </c>
      <c r="AF1787" s="33">
        <f t="shared" si="27"/>
        <v>12232</v>
      </c>
    </row>
    <row r="1788" spans="1:32" ht="13.5" thickBot="1" x14ac:dyDescent="0.25">
      <c r="A1788" s="6" t="s">
        <v>74</v>
      </c>
      <c r="B1788" s="25" t="s">
        <v>45</v>
      </c>
      <c r="C1788" s="3">
        <v>2006</v>
      </c>
      <c r="D1788" s="3">
        <v>0</v>
      </c>
      <c r="E1788" s="3">
        <v>0</v>
      </c>
      <c r="F1788" s="3">
        <v>0</v>
      </c>
      <c r="G1788" s="3">
        <v>8791</v>
      </c>
      <c r="H1788" s="3">
        <v>1695</v>
      </c>
      <c r="I1788" s="3">
        <v>0</v>
      </c>
      <c r="J1788" s="3">
        <v>461</v>
      </c>
      <c r="K1788" s="3">
        <v>0</v>
      </c>
      <c r="L1788" s="3">
        <v>1083</v>
      </c>
      <c r="M1788" s="3">
        <v>0</v>
      </c>
      <c r="N1788" s="3">
        <v>86</v>
      </c>
      <c r="O1788" s="3">
        <v>0</v>
      </c>
      <c r="P1788" s="3">
        <v>0</v>
      </c>
      <c r="Q1788" s="3">
        <v>0</v>
      </c>
      <c r="R1788" s="3">
        <v>0</v>
      </c>
      <c r="S1788" s="3">
        <v>800</v>
      </c>
      <c r="T1788" s="3">
        <v>941</v>
      </c>
      <c r="U1788" s="3">
        <v>323</v>
      </c>
      <c r="V1788" s="3">
        <v>1212</v>
      </c>
      <c r="W1788" s="3">
        <v>1596</v>
      </c>
      <c r="X1788" s="3">
        <v>11948</v>
      </c>
      <c r="Y1788" s="3">
        <v>0</v>
      </c>
      <c r="Z1788" s="3">
        <v>0</v>
      </c>
      <c r="AA1788" s="3">
        <v>29</v>
      </c>
      <c r="AB1788" s="3">
        <v>3</v>
      </c>
      <c r="AC1788" s="3">
        <v>0</v>
      </c>
      <c r="AD1788" s="3">
        <v>0</v>
      </c>
      <c r="AE1788" s="3">
        <v>0</v>
      </c>
      <c r="AF1788" s="33">
        <f t="shared" si="27"/>
        <v>28968</v>
      </c>
    </row>
    <row r="1789" spans="1:32" ht="13.5" thickBot="1" x14ac:dyDescent="0.25">
      <c r="A1789" s="6" t="s">
        <v>74</v>
      </c>
      <c r="B1789" s="25" t="s">
        <v>46</v>
      </c>
      <c r="C1789" s="3">
        <v>2006</v>
      </c>
      <c r="D1789" s="3">
        <v>0</v>
      </c>
      <c r="E1789" s="3">
        <v>0</v>
      </c>
      <c r="F1789" s="3">
        <v>0</v>
      </c>
      <c r="G1789" s="3">
        <v>0</v>
      </c>
      <c r="H1789" s="3">
        <v>46</v>
      </c>
      <c r="I1789" s="3">
        <v>0</v>
      </c>
      <c r="J1789" s="3">
        <v>0</v>
      </c>
      <c r="K1789" s="3">
        <v>0</v>
      </c>
      <c r="L1789" s="3">
        <v>0</v>
      </c>
      <c r="M1789" s="3">
        <v>0</v>
      </c>
      <c r="N1789" s="3">
        <v>0</v>
      </c>
      <c r="O1789" s="3">
        <v>0</v>
      </c>
      <c r="P1789" s="3">
        <v>0</v>
      </c>
      <c r="Q1789" s="3">
        <v>0</v>
      </c>
      <c r="R1789" s="3">
        <v>0</v>
      </c>
      <c r="S1789" s="3">
        <v>0</v>
      </c>
      <c r="T1789" s="3">
        <v>0</v>
      </c>
      <c r="U1789" s="3">
        <v>0</v>
      </c>
      <c r="V1789" s="3">
        <v>0</v>
      </c>
      <c r="W1789" s="3">
        <v>64</v>
      </c>
      <c r="X1789" s="3">
        <v>0</v>
      </c>
      <c r="Y1789" s="3">
        <v>0</v>
      </c>
      <c r="Z1789" s="3">
        <v>0</v>
      </c>
      <c r="AA1789" s="3">
        <v>0</v>
      </c>
      <c r="AB1789" s="3">
        <v>0</v>
      </c>
      <c r="AC1789" s="3">
        <v>0</v>
      </c>
      <c r="AD1789" s="3">
        <v>0</v>
      </c>
      <c r="AE1789" s="3">
        <v>0</v>
      </c>
      <c r="AF1789" s="33">
        <f t="shared" si="27"/>
        <v>110</v>
      </c>
    </row>
    <row r="1790" spans="1:32" ht="13.5" thickBot="1" x14ac:dyDescent="0.25">
      <c r="A1790" s="6" t="s">
        <v>74</v>
      </c>
      <c r="B1790" s="25" t="s">
        <v>47</v>
      </c>
      <c r="C1790" s="3">
        <v>2006</v>
      </c>
      <c r="D1790" s="3">
        <v>0</v>
      </c>
      <c r="E1790" s="3">
        <v>0</v>
      </c>
      <c r="F1790" s="3">
        <v>0</v>
      </c>
      <c r="G1790" s="3">
        <v>7433</v>
      </c>
      <c r="H1790" s="3">
        <v>2130</v>
      </c>
      <c r="I1790" s="3">
        <v>0</v>
      </c>
      <c r="J1790" s="3">
        <v>3906</v>
      </c>
      <c r="K1790" s="3">
        <v>0</v>
      </c>
      <c r="L1790" s="3">
        <v>3694</v>
      </c>
      <c r="M1790" s="3">
        <v>0</v>
      </c>
      <c r="N1790" s="3">
        <v>1088</v>
      </c>
      <c r="O1790" s="3">
        <v>0</v>
      </c>
      <c r="P1790" s="3">
        <v>0</v>
      </c>
      <c r="Q1790" s="3">
        <v>0</v>
      </c>
      <c r="R1790" s="3">
        <v>0</v>
      </c>
      <c r="S1790" s="3">
        <v>56</v>
      </c>
      <c r="T1790" s="3">
        <v>916</v>
      </c>
      <c r="U1790" s="3">
        <v>0</v>
      </c>
      <c r="V1790" s="3">
        <v>5946</v>
      </c>
      <c r="W1790" s="3">
        <v>1503</v>
      </c>
      <c r="X1790" s="3">
        <v>7823</v>
      </c>
      <c r="Y1790" s="3">
        <v>0</v>
      </c>
      <c r="Z1790" s="3">
        <v>0</v>
      </c>
      <c r="AA1790" s="3">
        <v>344</v>
      </c>
      <c r="AB1790" s="3">
        <v>10</v>
      </c>
      <c r="AC1790" s="3">
        <v>0</v>
      </c>
      <c r="AD1790" s="3">
        <v>0</v>
      </c>
      <c r="AE1790" s="3">
        <v>0</v>
      </c>
      <c r="AF1790" s="33">
        <f t="shared" si="27"/>
        <v>34849</v>
      </c>
    </row>
    <row r="1791" spans="1:32" ht="13.5" thickBot="1" x14ac:dyDescent="0.25">
      <c r="A1791" s="6" t="s">
        <v>74</v>
      </c>
      <c r="B1791" s="25" t="s">
        <v>48</v>
      </c>
      <c r="C1791" s="3">
        <v>2006</v>
      </c>
      <c r="D1791" s="3">
        <v>0</v>
      </c>
      <c r="E1791" s="3">
        <v>0</v>
      </c>
      <c r="F1791" s="3">
        <v>0</v>
      </c>
      <c r="G1791" s="3">
        <v>3987</v>
      </c>
      <c r="H1791" s="3">
        <v>1859</v>
      </c>
      <c r="I1791" s="3">
        <v>0</v>
      </c>
      <c r="J1791" s="3">
        <v>3262</v>
      </c>
      <c r="K1791" s="3">
        <v>0</v>
      </c>
      <c r="L1791" s="3">
        <v>621</v>
      </c>
      <c r="M1791" s="3">
        <v>0</v>
      </c>
      <c r="N1791" s="3">
        <v>882</v>
      </c>
      <c r="O1791" s="3">
        <v>0</v>
      </c>
      <c r="P1791" s="3">
        <v>0</v>
      </c>
      <c r="Q1791" s="3">
        <v>0</v>
      </c>
      <c r="R1791" s="3">
        <v>0</v>
      </c>
      <c r="S1791" s="3">
        <v>1067</v>
      </c>
      <c r="T1791" s="3">
        <v>5573</v>
      </c>
      <c r="U1791" s="3">
        <v>0</v>
      </c>
      <c r="V1791" s="3">
        <v>4750</v>
      </c>
      <c r="W1791" s="3">
        <v>714</v>
      </c>
      <c r="X1791" s="3">
        <v>13993</v>
      </c>
      <c r="Y1791" s="3">
        <v>0</v>
      </c>
      <c r="Z1791" s="3">
        <v>0</v>
      </c>
      <c r="AA1791" s="3">
        <v>1063</v>
      </c>
      <c r="AB1791" s="3">
        <v>0</v>
      </c>
      <c r="AC1791" s="3">
        <v>0</v>
      </c>
      <c r="AD1791" s="3">
        <v>7</v>
      </c>
      <c r="AE1791" s="3">
        <v>0</v>
      </c>
      <c r="AF1791" s="33">
        <f t="shared" si="27"/>
        <v>37778</v>
      </c>
    </row>
    <row r="1792" spans="1:32" ht="13.5" thickBot="1" x14ac:dyDescent="0.25">
      <c r="A1792" s="6" t="s">
        <v>74</v>
      </c>
      <c r="B1792" s="25" t="s">
        <v>49</v>
      </c>
      <c r="C1792" s="3">
        <v>2006</v>
      </c>
      <c r="D1792" s="3">
        <v>0</v>
      </c>
      <c r="E1792" s="3">
        <v>0</v>
      </c>
      <c r="F1792" s="3">
        <v>0</v>
      </c>
      <c r="G1792" s="3">
        <v>2480</v>
      </c>
      <c r="H1792" s="3">
        <v>678</v>
      </c>
      <c r="I1792" s="3">
        <v>0</v>
      </c>
      <c r="J1792" s="3">
        <v>50</v>
      </c>
      <c r="K1792" s="3">
        <v>0</v>
      </c>
      <c r="L1792" s="3">
        <v>306</v>
      </c>
      <c r="M1792" s="3">
        <v>0</v>
      </c>
      <c r="N1792" s="3">
        <v>17</v>
      </c>
      <c r="O1792" s="3">
        <v>0</v>
      </c>
      <c r="P1792" s="3">
        <v>0</v>
      </c>
      <c r="Q1792" s="3">
        <v>0</v>
      </c>
      <c r="R1792" s="3">
        <v>0</v>
      </c>
      <c r="S1792" s="3">
        <v>581</v>
      </c>
      <c r="T1792" s="3">
        <v>2234</v>
      </c>
      <c r="U1792" s="3">
        <v>380296</v>
      </c>
      <c r="V1792" s="3">
        <v>77</v>
      </c>
      <c r="W1792" s="3">
        <v>1348</v>
      </c>
      <c r="X1792" s="3">
        <v>6204</v>
      </c>
      <c r="Y1792" s="3">
        <v>0</v>
      </c>
      <c r="Z1792" s="3">
        <v>0</v>
      </c>
      <c r="AA1792" s="3">
        <v>0</v>
      </c>
      <c r="AB1792" s="3">
        <v>0</v>
      </c>
      <c r="AC1792" s="3">
        <v>0</v>
      </c>
      <c r="AD1792" s="3">
        <v>0</v>
      </c>
      <c r="AE1792" s="3">
        <v>0</v>
      </c>
      <c r="AF1792" s="33">
        <f t="shared" si="27"/>
        <v>394271</v>
      </c>
    </row>
    <row r="1793" spans="1:32" ht="13.5" thickBot="1" x14ac:dyDescent="0.25">
      <c r="A1793" s="6" t="s">
        <v>74</v>
      </c>
      <c r="B1793" s="25" t="s">
        <v>50</v>
      </c>
      <c r="C1793" s="3">
        <v>2006</v>
      </c>
      <c r="D1793" s="3">
        <v>0</v>
      </c>
      <c r="E1793" s="3">
        <v>0</v>
      </c>
      <c r="F1793" s="3">
        <v>0</v>
      </c>
      <c r="G1793" s="3">
        <v>13472</v>
      </c>
      <c r="H1793" s="3">
        <v>2248</v>
      </c>
      <c r="I1793" s="3">
        <v>0</v>
      </c>
      <c r="J1793" s="3">
        <v>3264</v>
      </c>
      <c r="K1793" s="3">
        <v>0</v>
      </c>
      <c r="L1793" s="3">
        <v>1843</v>
      </c>
      <c r="M1793" s="3">
        <v>0</v>
      </c>
      <c r="N1793" s="3">
        <v>386</v>
      </c>
      <c r="O1793" s="3">
        <v>0</v>
      </c>
      <c r="P1793" s="3">
        <v>0</v>
      </c>
      <c r="Q1793" s="3">
        <v>0</v>
      </c>
      <c r="R1793" s="3">
        <v>0</v>
      </c>
      <c r="S1793" s="3">
        <v>315</v>
      </c>
      <c r="T1793" s="3">
        <v>999</v>
      </c>
      <c r="U1793" s="3">
        <v>1623</v>
      </c>
      <c r="V1793" s="3">
        <v>5535</v>
      </c>
      <c r="W1793" s="3">
        <v>2228</v>
      </c>
      <c r="X1793" s="3">
        <v>13481</v>
      </c>
      <c r="Y1793" s="3">
        <v>0</v>
      </c>
      <c r="Z1793" s="3">
        <v>0</v>
      </c>
      <c r="AA1793" s="3">
        <v>1051</v>
      </c>
      <c r="AB1793" s="3">
        <v>50</v>
      </c>
      <c r="AC1793" s="3">
        <v>0</v>
      </c>
      <c r="AD1793" s="3">
        <v>1</v>
      </c>
      <c r="AE1793" s="3">
        <v>0</v>
      </c>
      <c r="AF1793" s="33">
        <f t="shared" si="27"/>
        <v>46496</v>
      </c>
    </row>
    <row r="1794" spans="1:32" ht="13.5" thickBot="1" x14ac:dyDescent="0.25">
      <c r="A1794" s="6" t="s">
        <v>74</v>
      </c>
      <c r="B1794" s="25" t="s">
        <v>51</v>
      </c>
      <c r="C1794" s="3">
        <v>2006</v>
      </c>
      <c r="D1794" s="3">
        <v>0</v>
      </c>
      <c r="E1794" s="3">
        <v>0</v>
      </c>
      <c r="F1794" s="3">
        <v>0</v>
      </c>
      <c r="G1794" s="3">
        <v>11458</v>
      </c>
      <c r="H1794" s="3">
        <v>791</v>
      </c>
      <c r="I1794" s="3">
        <v>0</v>
      </c>
      <c r="J1794" s="3">
        <v>847</v>
      </c>
      <c r="K1794" s="3">
        <v>0</v>
      </c>
      <c r="L1794" s="3">
        <v>3020</v>
      </c>
      <c r="M1794" s="3">
        <v>0</v>
      </c>
      <c r="N1794" s="3">
        <v>695</v>
      </c>
      <c r="O1794" s="3">
        <v>0</v>
      </c>
      <c r="P1794" s="3">
        <v>0</v>
      </c>
      <c r="Q1794" s="3">
        <v>0</v>
      </c>
      <c r="R1794" s="3">
        <v>0</v>
      </c>
      <c r="S1794" s="3">
        <v>328</v>
      </c>
      <c r="T1794" s="3">
        <v>7412</v>
      </c>
      <c r="U1794" s="3">
        <v>3720</v>
      </c>
      <c r="V1794" s="3">
        <v>4317</v>
      </c>
      <c r="W1794" s="3">
        <v>1751</v>
      </c>
      <c r="X1794" s="3">
        <v>5967</v>
      </c>
      <c r="Y1794" s="3">
        <v>0</v>
      </c>
      <c r="Z1794" s="3">
        <v>0</v>
      </c>
      <c r="AA1794" s="3">
        <v>186</v>
      </c>
      <c r="AB1794" s="3">
        <v>0</v>
      </c>
      <c r="AC1794" s="3">
        <v>0</v>
      </c>
      <c r="AD1794" s="3">
        <v>33</v>
      </c>
      <c r="AE1794" s="3">
        <v>0</v>
      </c>
      <c r="AF1794" s="33">
        <f t="shared" si="27"/>
        <v>40525</v>
      </c>
    </row>
    <row r="1795" spans="1:32" ht="13.5" thickBot="1" x14ac:dyDescent="0.25">
      <c r="A1795" s="6" t="s">
        <v>74</v>
      </c>
      <c r="B1795" s="25" t="s">
        <v>52</v>
      </c>
      <c r="C1795" s="3">
        <v>2006</v>
      </c>
      <c r="D1795" s="3">
        <v>0</v>
      </c>
      <c r="E1795" s="3">
        <v>0</v>
      </c>
      <c r="F1795" s="3">
        <v>0</v>
      </c>
      <c r="G1795" s="3">
        <v>2046</v>
      </c>
      <c r="H1795" s="3">
        <v>425</v>
      </c>
      <c r="I1795" s="3">
        <v>0</v>
      </c>
      <c r="J1795" s="3">
        <v>1223</v>
      </c>
      <c r="K1795" s="3">
        <v>0</v>
      </c>
      <c r="L1795" s="3">
        <v>1328</v>
      </c>
      <c r="M1795" s="3">
        <v>0</v>
      </c>
      <c r="N1795" s="3">
        <v>614</v>
      </c>
      <c r="O1795" s="3">
        <v>0</v>
      </c>
      <c r="P1795" s="3">
        <v>0</v>
      </c>
      <c r="Q1795" s="3">
        <v>0</v>
      </c>
      <c r="R1795" s="3">
        <v>0</v>
      </c>
      <c r="S1795" s="3">
        <v>3</v>
      </c>
      <c r="T1795" s="3">
        <v>177</v>
      </c>
      <c r="U1795" s="3">
        <v>0</v>
      </c>
      <c r="V1795" s="3">
        <v>2452</v>
      </c>
      <c r="W1795" s="3">
        <v>412</v>
      </c>
      <c r="X1795" s="3">
        <v>2727</v>
      </c>
      <c r="Y1795" s="3">
        <v>0</v>
      </c>
      <c r="Z1795" s="3">
        <v>0</v>
      </c>
      <c r="AA1795" s="3">
        <v>188</v>
      </c>
      <c r="AB1795" s="3">
        <v>0</v>
      </c>
      <c r="AC1795" s="3">
        <v>0</v>
      </c>
      <c r="AD1795" s="3">
        <v>0</v>
      </c>
      <c r="AE1795" s="3">
        <v>0</v>
      </c>
      <c r="AF1795" s="33">
        <f t="shared" ref="AF1795:AF1858" si="28">SUM(D1795:AE1795)</f>
        <v>11595</v>
      </c>
    </row>
    <row r="1796" spans="1:32" ht="13.5" thickBot="1" x14ac:dyDescent="0.25">
      <c r="A1796" s="6" t="s">
        <v>74</v>
      </c>
      <c r="B1796" s="25" t="s">
        <v>53</v>
      </c>
      <c r="C1796" s="3">
        <v>2006</v>
      </c>
      <c r="D1796" s="3">
        <v>0</v>
      </c>
      <c r="E1796" s="3">
        <v>0</v>
      </c>
      <c r="F1796" s="3">
        <v>0</v>
      </c>
      <c r="G1796" s="3">
        <v>1885</v>
      </c>
      <c r="H1796" s="3">
        <v>922</v>
      </c>
      <c r="I1796" s="3">
        <v>0</v>
      </c>
      <c r="J1796" s="3">
        <v>408</v>
      </c>
      <c r="K1796" s="3">
        <v>0</v>
      </c>
      <c r="L1796" s="3">
        <v>243</v>
      </c>
      <c r="M1796" s="3">
        <v>0</v>
      </c>
      <c r="N1796" s="3">
        <v>132</v>
      </c>
      <c r="O1796" s="3">
        <v>0</v>
      </c>
      <c r="P1796" s="3">
        <v>0</v>
      </c>
      <c r="Q1796" s="3">
        <v>0</v>
      </c>
      <c r="R1796" s="3">
        <v>0</v>
      </c>
      <c r="S1796" s="3">
        <v>353</v>
      </c>
      <c r="T1796" s="3">
        <v>2147</v>
      </c>
      <c r="U1796" s="3">
        <v>0</v>
      </c>
      <c r="V1796" s="3">
        <v>590</v>
      </c>
      <c r="W1796" s="3">
        <v>894</v>
      </c>
      <c r="X1796" s="3">
        <v>3948</v>
      </c>
      <c r="Y1796" s="3">
        <v>0</v>
      </c>
      <c r="Z1796" s="3">
        <v>0</v>
      </c>
      <c r="AA1796" s="3">
        <v>53</v>
      </c>
      <c r="AB1796" s="3">
        <v>8</v>
      </c>
      <c r="AC1796" s="3">
        <v>0</v>
      </c>
      <c r="AD1796" s="3">
        <v>0</v>
      </c>
      <c r="AE1796" s="3">
        <v>0</v>
      </c>
      <c r="AF1796" s="33">
        <f t="shared" si="28"/>
        <v>11583</v>
      </c>
    </row>
    <row r="1797" spans="1:32" ht="13.5" thickBot="1" x14ac:dyDescent="0.25">
      <c r="A1797" s="6" t="s">
        <v>74</v>
      </c>
      <c r="B1797" s="25" t="s">
        <v>54</v>
      </c>
      <c r="C1797" s="3">
        <v>2006</v>
      </c>
      <c r="D1797" s="3">
        <v>0</v>
      </c>
      <c r="E1797" s="3">
        <v>0</v>
      </c>
      <c r="F1797" s="3">
        <v>0</v>
      </c>
      <c r="G1797" s="3">
        <v>4446</v>
      </c>
      <c r="H1797" s="3">
        <v>1505</v>
      </c>
      <c r="I1797" s="3">
        <v>0</v>
      </c>
      <c r="J1797" s="3">
        <v>0</v>
      </c>
      <c r="K1797" s="3">
        <v>0</v>
      </c>
      <c r="L1797" s="3">
        <v>3238</v>
      </c>
      <c r="M1797" s="3">
        <v>0</v>
      </c>
      <c r="N1797" s="3">
        <v>3120</v>
      </c>
      <c r="O1797" s="3">
        <v>0</v>
      </c>
      <c r="P1797" s="3">
        <v>0</v>
      </c>
      <c r="Q1797" s="3">
        <v>0</v>
      </c>
      <c r="R1797" s="3">
        <v>0</v>
      </c>
      <c r="S1797" s="3">
        <v>629</v>
      </c>
      <c r="T1797" s="3">
        <v>10308</v>
      </c>
      <c r="U1797" s="3">
        <v>0</v>
      </c>
      <c r="V1797" s="3">
        <v>1621</v>
      </c>
      <c r="W1797" s="3">
        <v>923</v>
      </c>
      <c r="X1797" s="3">
        <v>0</v>
      </c>
      <c r="Y1797" s="3">
        <v>0</v>
      </c>
      <c r="Z1797" s="3">
        <v>0</v>
      </c>
      <c r="AA1797" s="3">
        <v>358</v>
      </c>
      <c r="AB1797" s="3">
        <v>0</v>
      </c>
      <c r="AC1797" s="3">
        <v>0</v>
      </c>
      <c r="AD1797" s="3">
        <v>0</v>
      </c>
      <c r="AE1797" s="3">
        <v>0</v>
      </c>
      <c r="AF1797" s="33">
        <f t="shared" si="28"/>
        <v>26148</v>
      </c>
    </row>
    <row r="1798" spans="1:32" ht="13.5" thickBot="1" x14ac:dyDescent="0.25">
      <c r="A1798" s="6" t="s">
        <v>74</v>
      </c>
      <c r="B1798" s="25" t="s">
        <v>55</v>
      </c>
      <c r="C1798" s="3">
        <v>2006</v>
      </c>
      <c r="D1798" s="3">
        <v>0</v>
      </c>
      <c r="E1798" s="3">
        <v>0</v>
      </c>
      <c r="F1798" s="3">
        <v>0</v>
      </c>
      <c r="G1798" s="3">
        <v>1839</v>
      </c>
      <c r="H1798" s="3">
        <v>1902</v>
      </c>
      <c r="I1798" s="3">
        <v>0</v>
      </c>
      <c r="J1798" s="3">
        <v>360</v>
      </c>
      <c r="K1798" s="3">
        <v>98</v>
      </c>
      <c r="L1798" s="3">
        <v>2115</v>
      </c>
      <c r="M1798" s="3">
        <v>0</v>
      </c>
      <c r="N1798" s="3">
        <v>1683</v>
      </c>
      <c r="O1798" s="3">
        <v>0</v>
      </c>
      <c r="P1798" s="3">
        <v>0</v>
      </c>
      <c r="Q1798" s="3">
        <v>0</v>
      </c>
      <c r="R1798" s="3">
        <v>0</v>
      </c>
      <c r="S1798" s="3">
        <v>335</v>
      </c>
      <c r="T1798" s="3">
        <v>3293</v>
      </c>
      <c r="U1798" s="3">
        <v>0</v>
      </c>
      <c r="V1798" s="3">
        <v>1925</v>
      </c>
      <c r="W1798" s="3">
        <v>0</v>
      </c>
      <c r="X1798" s="3">
        <v>11726</v>
      </c>
      <c r="Y1798" s="3">
        <v>0</v>
      </c>
      <c r="Z1798" s="3">
        <v>0</v>
      </c>
      <c r="AA1798" s="3">
        <v>235</v>
      </c>
      <c r="AB1798" s="3">
        <v>0</v>
      </c>
      <c r="AC1798" s="3">
        <v>0</v>
      </c>
      <c r="AD1798" s="3">
        <v>4</v>
      </c>
      <c r="AE1798" s="3">
        <v>0</v>
      </c>
      <c r="AF1798" s="33">
        <v>25515</v>
      </c>
    </row>
    <row r="1799" spans="1:32" ht="13.5" thickBot="1" x14ac:dyDescent="0.25">
      <c r="A1799" s="6" t="s">
        <v>71</v>
      </c>
      <c r="B1799" s="25" t="s">
        <v>56</v>
      </c>
      <c r="C1799" s="3">
        <v>2006</v>
      </c>
      <c r="D1799" s="3">
        <v>0</v>
      </c>
      <c r="E1799" s="3">
        <v>0</v>
      </c>
      <c r="F1799" s="3">
        <v>0</v>
      </c>
      <c r="G1799" s="3">
        <v>0</v>
      </c>
      <c r="H1799" s="3">
        <v>0</v>
      </c>
      <c r="I1799" s="3">
        <v>0</v>
      </c>
      <c r="J1799" s="3">
        <v>0</v>
      </c>
      <c r="K1799" s="3">
        <v>0</v>
      </c>
      <c r="L1799" s="3">
        <v>0</v>
      </c>
      <c r="M1799" s="3">
        <v>0</v>
      </c>
      <c r="N1799" s="3">
        <v>0</v>
      </c>
      <c r="O1799" s="3">
        <v>0</v>
      </c>
      <c r="P1799" s="3">
        <v>1216</v>
      </c>
      <c r="Q1799" s="3">
        <v>3635</v>
      </c>
      <c r="R1799" s="3">
        <v>0</v>
      </c>
      <c r="S1799" s="3">
        <v>0</v>
      </c>
      <c r="T1799" s="3">
        <v>0</v>
      </c>
      <c r="U1799" s="3">
        <v>0</v>
      </c>
      <c r="V1799" s="3">
        <v>0</v>
      </c>
      <c r="W1799" s="3">
        <v>1459</v>
      </c>
      <c r="X1799" s="3">
        <v>0</v>
      </c>
      <c r="Y1799" s="3">
        <v>0</v>
      </c>
      <c r="Z1799" s="3">
        <v>0</v>
      </c>
      <c r="AA1799" s="3">
        <v>0</v>
      </c>
      <c r="AB1799" s="3">
        <v>0</v>
      </c>
      <c r="AC1799" s="3">
        <v>0</v>
      </c>
      <c r="AD1799" s="3">
        <v>0</v>
      </c>
      <c r="AE1799" s="3">
        <v>562</v>
      </c>
      <c r="AF1799" s="33">
        <f t="shared" si="28"/>
        <v>6872</v>
      </c>
    </row>
    <row r="1800" spans="1:32" ht="13.5" thickBot="1" x14ac:dyDescent="0.25">
      <c r="A1800" s="6" t="s">
        <v>71</v>
      </c>
      <c r="B1800" s="25" t="s">
        <v>57</v>
      </c>
      <c r="C1800" s="3">
        <v>2006</v>
      </c>
      <c r="D1800" s="3">
        <v>0</v>
      </c>
      <c r="E1800" s="3">
        <v>26</v>
      </c>
      <c r="F1800" s="3">
        <v>35</v>
      </c>
      <c r="G1800" s="3">
        <v>10</v>
      </c>
      <c r="H1800" s="3">
        <v>957</v>
      </c>
      <c r="I1800" s="3">
        <v>0</v>
      </c>
      <c r="J1800" s="3">
        <v>670</v>
      </c>
      <c r="K1800" s="3">
        <v>0</v>
      </c>
      <c r="L1800" s="3">
        <v>751</v>
      </c>
      <c r="M1800" s="3">
        <v>0</v>
      </c>
      <c r="N1800" s="3">
        <v>0</v>
      </c>
      <c r="O1800" s="3">
        <v>0</v>
      </c>
      <c r="P1800" s="3">
        <v>0</v>
      </c>
      <c r="Q1800" s="3">
        <v>0</v>
      </c>
      <c r="R1800" s="3">
        <v>0</v>
      </c>
      <c r="S1800" s="3">
        <v>0</v>
      </c>
      <c r="T1800" s="3">
        <v>1</v>
      </c>
      <c r="U1800" s="3">
        <v>0</v>
      </c>
      <c r="V1800" s="3">
        <v>0</v>
      </c>
      <c r="W1800" s="3">
        <v>0</v>
      </c>
      <c r="X1800" s="3">
        <v>19</v>
      </c>
      <c r="Y1800" s="3">
        <v>0</v>
      </c>
      <c r="Z1800" s="3">
        <v>0</v>
      </c>
      <c r="AA1800" s="3">
        <v>188</v>
      </c>
      <c r="AB1800" s="3">
        <v>0</v>
      </c>
      <c r="AC1800" s="3">
        <v>0</v>
      </c>
      <c r="AD1800" s="3">
        <v>0</v>
      </c>
      <c r="AE1800" s="3">
        <v>0</v>
      </c>
      <c r="AF1800" s="33">
        <f t="shared" si="28"/>
        <v>2657</v>
      </c>
    </row>
    <row r="1801" spans="1:32" ht="13.5" thickBot="1" x14ac:dyDescent="0.25">
      <c r="A1801" s="6" t="s">
        <v>71</v>
      </c>
      <c r="B1801" s="25" t="s">
        <v>58</v>
      </c>
      <c r="C1801" s="3">
        <v>2006</v>
      </c>
      <c r="D1801" s="3">
        <v>0</v>
      </c>
      <c r="E1801" s="3">
        <v>15</v>
      </c>
      <c r="F1801" s="3">
        <v>0</v>
      </c>
      <c r="G1801" s="3">
        <v>276</v>
      </c>
      <c r="H1801" s="3">
        <v>885</v>
      </c>
      <c r="I1801" s="3">
        <v>0</v>
      </c>
      <c r="J1801" s="3">
        <v>226</v>
      </c>
      <c r="K1801" s="3">
        <v>0</v>
      </c>
      <c r="L1801" s="3">
        <v>531</v>
      </c>
      <c r="M1801" s="3">
        <v>0</v>
      </c>
      <c r="N1801" s="3">
        <v>0</v>
      </c>
      <c r="O1801" s="3">
        <v>0</v>
      </c>
      <c r="P1801" s="3">
        <v>0</v>
      </c>
      <c r="Q1801" s="3">
        <v>0</v>
      </c>
      <c r="R1801" s="3">
        <v>0</v>
      </c>
      <c r="S1801" s="3">
        <v>5</v>
      </c>
      <c r="T1801" s="3">
        <v>6643</v>
      </c>
      <c r="U1801" s="3">
        <v>0</v>
      </c>
      <c r="V1801" s="3">
        <v>24</v>
      </c>
      <c r="W1801" s="3">
        <v>0</v>
      </c>
      <c r="X1801" s="3">
        <v>588</v>
      </c>
      <c r="Y1801" s="3">
        <v>0</v>
      </c>
      <c r="Z1801" s="3">
        <v>0</v>
      </c>
      <c r="AA1801" s="3">
        <v>486</v>
      </c>
      <c r="AB1801" s="3">
        <v>0</v>
      </c>
      <c r="AC1801" s="3">
        <v>0</v>
      </c>
      <c r="AD1801" s="3">
        <v>8</v>
      </c>
      <c r="AE1801" s="3">
        <v>0</v>
      </c>
      <c r="AF1801" s="33">
        <f t="shared" si="28"/>
        <v>9687</v>
      </c>
    </row>
    <row r="1802" spans="1:32" ht="13.5" thickBot="1" x14ac:dyDescent="0.25">
      <c r="A1802" s="6" t="s">
        <v>71</v>
      </c>
      <c r="B1802" s="25" t="s">
        <v>59</v>
      </c>
      <c r="C1802" s="3">
        <v>2006</v>
      </c>
      <c r="D1802" s="3">
        <v>0</v>
      </c>
      <c r="E1802" s="3">
        <v>135</v>
      </c>
      <c r="F1802" s="3">
        <v>0</v>
      </c>
      <c r="G1802" s="3">
        <v>1072</v>
      </c>
      <c r="H1802" s="3">
        <v>1707</v>
      </c>
      <c r="I1802" s="3">
        <v>0</v>
      </c>
      <c r="J1802" s="3">
        <v>34943</v>
      </c>
      <c r="K1802" s="3">
        <v>0</v>
      </c>
      <c r="L1802" s="3">
        <v>0</v>
      </c>
      <c r="M1802" s="3">
        <v>0</v>
      </c>
      <c r="N1802" s="3">
        <v>0</v>
      </c>
      <c r="O1802" s="3">
        <v>0</v>
      </c>
      <c r="P1802" s="3">
        <v>0</v>
      </c>
      <c r="Q1802" s="3">
        <v>0</v>
      </c>
      <c r="R1802" s="3">
        <v>175</v>
      </c>
      <c r="S1802" s="3">
        <v>0</v>
      </c>
      <c r="T1802" s="3">
        <v>1230</v>
      </c>
      <c r="U1802" s="3">
        <v>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3">
        <v>0</v>
      </c>
      <c r="AB1802" s="3">
        <v>0</v>
      </c>
      <c r="AC1802" s="3">
        <v>0</v>
      </c>
      <c r="AD1802" s="3">
        <v>0</v>
      </c>
      <c r="AE1802" s="3">
        <v>0</v>
      </c>
      <c r="AF1802" s="33">
        <f t="shared" si="28"/>
        <v>39262</v>
      </c>
    </row>
    <row r="1803" spans="1:32" ht="13.5" thickBot="1" x14ac:dyDescent="0.25">
      <c r="A1803" s="6" t="s">
        <v>71</v>
      </c>
      <c r="B1803" s="25" t="s">
        <v>60</v>
      </c>
      <c r="C1803" s="3">
        <v>2006</v>
      </c>
      <c r="D1803" s="3">
        <v>0</v>
      </c>
      <c r="E1803" s="3">
        <v>487</v>
      </c>
      <c r="F1803" s="3">
        <v>0</v>
      </c>
      <c r="G1803" s="3">
        <v>2744</v>
      </c>
      <c r="H1803" s="3">
        <v>1507</v>
      </c>
      <c r="I1803" s="3">
        <v>0</v>
      </c>
      <c r="J1803" s="3">
        <v>4061</v>
      </c>
      <c r="K1803" s="3">
        <v>0</v>
      </c>
      <c r="L1803" s="3">
        <v>0</v>
      </c>
      <c r="M1803" s="3">
        <v>0</v>
      </c>
      <c r="N1803" s="3">
        <v>1469</v>
      </c>
      <c r="O1803" s="3">
        <v>0</v>
      </c>
      <c r="P1803" s="3">
        <v>0</v>
      </c>
      <c r="Q1803" s="3">
        <v>0</v>
      </c>
      <c r="R1803" s="3">
        <v>1437</v>
      </c>
      <c r="S1803" s="3">
        <v>1105</v>
      </c>
      <c r="T1803" s="3">
        <v>15973</v>
      </c>
      <c r="U1803" s="3">
        <v>0</v>
      </c>
      <c r="V1803" s="3">
        <v>0</v>
      </c>
      <c r="W1803" s="3">
        <v>88</v>
      </c>
      <c r="X1803" s="3">
        <v>1397</v>
      </c>
      <c r="Y1803" s="3">
        <v>0</v>
      </c>
      <c r="Z1803" s="3">
        <v>0</v>
      </c>
      <c r="AA1803" s="3">
        <v>760</v>
      </c>
      <c r="AB1803" s="3">
        <v>75</v>
      </c>
      <c r="AC1803" s="3">
        <v>0</v>
      </c>
      <c r="AD1803" s="3">
        <v>201</v>
      </c>
      <c r="AE1803" s="3">
        <v>0</v>
      </c>
      <c r="AF1803" s="33">
        <f t="shared" si="28"/>
        <v>31304</v>
      </c>
    </row>
    <row r="1804" spans="1:32" ht="13.5" thickBot="1" x14ac:dyDescent="0.25">
      <c r="A1804" s="6" t="s">
        <v>71</v>
      </c>
      <c r="B1804" s="25" t="s">
        <v>61</v>
      </c>
      <c r="C1804" s="3">
        <v>2006</v>
      </c>
      <c r="D1804" s="3">
        <v>0</v>
      </c>
      <c r="E1804" s="3">
        <v>1330</v>
      </c>
      <c r="F1804" s="3">
        <v>0</v>
      </c>
      <c r="G1804" s="3">
        <v>7421</v>
      </c>
      <c r="H1804" s="3">
        <v>2228</v>
      </c>
      <c r="I1804" s="3">
        <v>282</v>
      </c>
      <c r="J1804" s="3">
        <v>10886</v>
      </c>
      <c r="K1804" s="3">
        <v>7</v>
      </c>
      <c r="L1804" s="3">
        <v>3164</v>
      </c>
      <c r="M1804" s="3">
        <v>0</v>
      </c>
      <c r="N1804" s="3">
        <v>0</v>
      </c>
      <c r="O1804" s="3">
        <v>0</v>
      </c>
      <c r="P1804" s="3">
        <v>0</v>
      </c>
      <c r="Q1804" s="3">
        <v>0</v>
      </c>
      <c r="R1804" s="3">
        <v>856</v>
      </c>
      <c r="S1804" s="3">
        <v>1348</v>
      </c>
      <c r="T1804" s="3">
        <v>17014</v>
      </c>
      <c r="U1804" s="3">
        <v>0</v>
      </c>
      <c r="V1804" s="3">
        <v>0</v>
      </c>
      <c r="W1804" s="3">
        <v>78</v>
      </c>
      <c r="X1804" s="3">
        <v>4368</v>
      </c>
      <c r="Y1804" s="3">
        <v>0</v>
      </c>
      <c r="Z1804" s="3">
        <v>0</v>
      </c>
      <c r="AA1804" s="3">
        <v>1933</v>
      </c>
      <c r="AB1804" s="3">
        <v>0</v>
      </c>
      <c r="AC1804" s="3">
        <v>0</v>
      </c>
      <c r="AD1804" s="3">
        <v>503</v>
      </c>
      <c r="AE1804" s="3">
        <v>9</v>
      </c>
      <c r="AF1804" s="33">
        <f t="shared" si="28"/>
        <v>51427</v>
      </c>
    </row>
    <row r="1805" spans="1:32" ht="13.5" thickBot="1" x14ac:dyDescent="0.25">
      <c r="A1805" s="6" t="s">
        <v>71</v>
      </c>
      <c r="B1805" s="25" t="s">
        <v>62</v>
      </c>
      <c r="C1805" s="3">
        <v>2006</v>
      </c>
      <c r="D1805" s="3">
        <v>0</v>
      </c>
      <c r="E1805" s="3">
        <v>555</v>
      </c>
      <c r="F1805" s="3">
        <v>11</v>
      </c>
      <c r="G1805" s="3">
        <v>494</v>
      </c>
      <c r="H1805" s="3">
        <v>4911</v>
      </c>
      <c r="I1805" s="3">
        <v>0</v>
      </c>
      <c r="J1805" s="3">
        <v>2956</v>
      </c>
      <c r="K1805" s="3">
        <v>0</v>
      </c>
      <c r="L1805" s="3">
        <v>1608</v>
      </c>
      <c r="M1805" s="3">
        <v>516</v>
      </c>
      <c r="N1805" s="3">
        <v>12</v>
      </c>
      <c r="O1805" s="3">
        <v>0</v>
      </c>
      <c r="P1805" s="3">
        <v>0</v>
      </c>
      <c r="Q1805" s="3">
        <v>0</v>
      </c>
      <c r="R1805" s="3">
        <v>0</v>
      </c>
      <c r="S1805" s="3">
        <v>108</v>
      </c>
      <c r="T1805" s="3">
        <v>4546</v>
      </c>
      <c r="U1805" s="3">
        <v>0</v>
      </c>
      <c r="V1805" s="3">
        <v>0</v>
      </c>
      <c r="W1805" s="3">
        <v>1</v>
      </c>
      <c r="X1805" s="3">
        <v>116</v>
      </c>
      <c r="Y1805" s="3">
        <v>0</v>
      </c>
      <c r="Z1805" s="3">
        <v>0</v>
      </c>
      <c r="AA1805" s="3">
        <v>295</v>
      </c>
      <c r="AB1805" s="3">
        <v>0</v>
      </c>
      <c r="AC1805" s="3">
        <v>0</v>
      </c>
      <c r="AD1805" s="3">
        <v>9</v>
      </c>
      <c r="AE1805" s="3">
        <v>0</v>
      </c>
      <c r="AF1805" s="33">
        <f t="shared" si="28"/>
        <v>16138</v>
      </c>
    </row>
    <row r="1806" spans="1:32" ht="13.5" thickBot="1" x14ac:dyDescent="0.25">
      <c r="A1806" s="6" t="s">
        <v>71</v>
      </c>
      <c r="B1806" s="25" t="s">
        <v>63</v>
      </c>
      <c r="C1806" s="3">
        <v>2006</v>
      </c>
      <c r="D1806" s="3">
        <v>0</v>
      </c>
      <c r="E1806" s="3">
        <v>245</v>
      </c>
      <c r="F1806" s="3">
        <v>280</v>
      </c>
      <c r="G1806" s="3">
        <v>154</v>
      </c>
      <c r="H1806" s="3">
        <v>3410</v>
      </c>
      <c r="I1806" s="3">
        <v>0</v>
      </c>
      <c r="J1806" s="3">
        <v>0</v>
      </c>
      <c r="K1806" s="3">
        <v>0</v>
      </c>
      <c r="L1806" s="3">
        <v>3907</v>
      </c>
      <c r="M1806" s="3">
        <v>77</v>
      </c>
      <c r="N1806" s="3">
        <v>191</v>
      </c>
      <c r="O1806" s="3">
        <v>107</v>
      </c>
      <c r="P1806" s="3">
        <v>0</v>
      </c>
      <c r="Q1806" s="3">
        <v>0</v>
      </c>
      <c r="R1806" s="3">
        <v>0</v>
      </c>
      <c r="S1806" s="3">
        <v>0</v>
      </c>
      <c r="T1806" s="3">
        <v>192</v>
      </c>
      <c r="U1806" s="3">
        <v>8</v>
      </c>
      <c r="V1806" s="3">
        <v>0</v>
      </c>
      <c r="W1806" s="3">
        <v>0</v>
      </c>
      <c r="X1806" s="3">
        <v>365</v>
      </c>
      <c r="Y1806" s="3">
        <v>0</v>
      </c>
      <c r="Z1806" s="3">
        <v>0</v>
      </c>
      <c r="AA1806" s="3">
        <v>0</v>
      </c>
      <c r="AB1806" s="3">
        <v>0</v>
      </c>
      <c r="AC1806" s="3">
        <v>0</v>
      </c>
      <c r="AD1806" s="3">
        <v>5</v>
      </c>
      <c r="AE1806" s="3">
        <v>0</v>
      </c>
      <c r="AF1806" s="33">
        <f t="shared" si="28"/>
        <v>8941</v>
      </c>
    </row>
    <row r="1807" spans="1:32" ht="13.5" thickBot="1" x14ac:dyDescent="0.25">
      <c r="A1807" s="6" t="s">
        <v>71</v>
      </c>
      <c r="B1807" s="25" t="s">
        <v>64</v>
      </c>
      <c r="C1807" s="3">
        <v>2006</v>
      </c>
      <c r="D1807" s="3">
        <v>0</v>
      </c>
      <c r="E1807" s="3">
        <v>724</v>
      </c>
      <c r="F1807" s="3">
        <v>0</v>
      </c>
      <c r="G1807" s="3">
        <v>3258</v>
      </c>
      <c r="H1807" s="3">
        <v>4500</v>
      </c>
      <c r="I1807" s="3">
        <v>0</v>
      </c>
      <c r="J1807" s="3">
        <v>7408</v>
      </c>
      <c r="K1807" s="3">
        <v>0</v>
      </c>
      <c r="L1807" s="3">
        <v>433</v>
      </c>
      <c r="M1807" s="3">
        <v>0</v>
      </c>
      <c r="N1807" s="3">
        <v>198</v>
      </c>
      <c r="O1807" s="3">
        <v>0</v>
      </c>
      <c r="P1807" s="3">
        <v>0</v>
      </c>
      <c r="Q1807" s="3">
        <v>0</v>
      </c>
      <c r="R1807" s="3">
        <v>58</v>
      </c>
      <c r="S1807" s="3">
        <v>411</v>
      </c>
      <c r="T1807" s="3">
        <v>5506</v>
      </c>
      <c r="U1807" s="3">
        <v>2431</v>
      </c>
      <c r="V1807" s="3">
        <v>572</v>
      </c>
      <c r="W1807" s="3">
        <v>357</v>
      </c>
      <c r="X1807" s="3">
        <v>2386</v>
      </c>
      <c r="Y1807" s="3">
        <v>0</v>
      </c>
      <c r="Z1807" s="3">
        <v>0</v>
      </c>
      <c r="AA1807" s="3">
        <v>630</v>
      </c>
      <c r="AB1807" s="3">
        <v>682</v>
      </c>
      <c r="AC1807" s="3">
        <v>0</v>
      </c>
      <c r="AD1807" s="3">
        <v>42</v>
      </c>
      <c r="AE1807" s="3">
        <v>0</v>
      </c>
      <c r="AF1807" s="33">
        <f t="shared" si="28"/>
        <v>29596</v>
      </c>
    </row>
    <row r="1808" spans="1:32" ht="13.5" thickBot="1" x14ac:dyDescent="0.25">
      <c r="A1808" s="6" t="s">
        <v>71</v>
      </c>
      <c r="B1808" s="25" t="s">
        <v>65</v>
      </c>
      <c r="C1808" s="3">
        <v>2006</v>
      </c>
      <c r="D1808" s="3">
        <v>0</v>
      </c>
      <c r="E1808" s="3">
        <v>0</v>
      </c>
      <c r="F1808" s="3">
        <v>0</v>
      </c>
      <c r="G1808" s="3">
        <v>14</v>
      </c>
      <c r="H1808" s="3">
        <v>10083</v>
      </c>
      <c r="I1808" s="3">
        <v>0</v>
      </c>
      <c r="J1808" s="3">
        <v>0</v>
      </c>
      <c r="K1808" s="3">
        <v>0</v>
      </c>
      <c r="L1808" s="3">
        <v>0</v>
      </c>
      <c r="M1808" s="3">
        <v>0</v>
      </c>
      <c r="N1808" s="3">
        <v>0</v>
      </c>
      <c r="O1808" s="3">
        <v>0</v>
      </c>
      <c r="P1808" s="3">
        <v>0</v>
      </c>
      <c r="Q1808" s="3">
        <v>0</v>
      </c>
      <c r="R1808" s="3">
        <v>0</v>
      </c>
      <c r="S1808" s="3">
        <v>1</v>
      </c>
      <c r="T1808" s="3">
        <v>0</v>
      </c>
      <c r="U1808" s="3">
        <v>6</v>
      </c>
      <c r="V1808" s="3">
        <v>38</v>
      </c>
      <c r="W1808" s="3">
        <v>229</v>
      </c>
      <c r="X1808" s="3">
        <v>981</v>
      </c>
      <c r="Y1808" s="3">
        <v>0</v>
      </c>
      <c r="Z1808" s="3">
        <v>0</v>
      </c>
      <c r="AA1808" s="3">
        <v>0</v>
      </c>
      <c r="AB1808" s="3">
        <v>2</v>
      </c>
      <c r="AC1808" s="3">
        <v>0</v>
      </c>
      <c r="AD1808" s="3">
        <v>0</v>
      </c>
      <c r="AE1808" s="3">
        <v>0</v>
      </c>
      <c r="AF1808" s="33">
        <f t="shared" si="28"/>
        <v>11354</v>
      </c>
    </row>
    <row r="1809" spans="1:33" ht="13.5" thickBot="1" x14ac:dyDescent="0.25">
      <c r="A1809" s="6" t="s">
        <v>71</v>
      </c>
      <c r="B1809" s="25" t="s">
        <v>66</v>
      </c>
      <c r="C1809" s="3">
        <v>2006</v>
      </c>
      <c r="D1809" s="3">
        <v>0</v>
      </c>
      <c r="E1809" s="3">
        <v>0</v>
      </c>
      <c r="F1809" s="3">
        <v>0</v>
      </c>
      <c r="G1809" s="3">
        <v>0</v>
      </c>
      <c r="H1809" s="3">
        <v>3377</v>
      </c>
      <c r="I1809" s="3">
        <v>0</v>
      </c>
      <c r="J1809" s="3">
        <v>0</v>
      </c>
      <c r="K1809" s="3">
        <v>0</v>
      </c>
      <c r="L1809" s="3">
        <v>0</v>
      </c>
      <c r="M1809" s="3">
        <v>0</v>
      </c>
      <c r="N1809" s="3">
        <v>0</v>
      </c>
      <c r="O1809" s="3">
        <v>0</v>
      </c>
      <c r="P1809" s="3">
        <v>0</v>
      </c>
      <c r="Q1809" s="3">
        <v>0</v>
      </c>
      <c r="R1809" s="3">
        <v>7</v>
      </c>
      <c r="S1809" s="3">
        <v>0</v>
      </c>
      <c r="T1809" s="3">
        <v>0</v>
      </c>
      <c r="U1809" s="3">
        <v>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3">
        <v>0</v>
      </c>
      <c r="AB1809" s="3">
        <v>0</v>
      </c>
      <c r="AC1809" s="3">
        <v>0</v>
      </c>
      <c r="AD1809" s="3">
        <v>0</v>
      </c>
      <c r="AE1809" s="3">
        <v>0</v>
      </c>
      <c r="AF1809" s="33">
        <f t="shared" si="28"/>
        <v>3384</v>
      </c>
    </row>
    <row r="1810" spans="1:33" ht="13.5" thickBot="1" x14ac:dyDescent="0.25">
      <c r="A1810" s="6" t="s">
        <v>71</v>
      </c>
      <c r="B1810" s="25" t="s">
        <v>67</v>
      </c>
      <c r="C1810" s="3">
        <v>2006</v>
      </c>
      <c r="D1810" s="3">
        <v>0</v>
      </c>
      <c r="E1810" s="3">
        <v>0</v>
      </c>
      <c r="F1810" s="3">
        <v>0</v>
      </c>
      <c r="G1810" s="3">
        <v>0</v>
      </c>
      <c r="H1810" s="3">
        <v>0</v>
      </c>
      <c r="I1810" s="3">
        <v>0</v>
      </c>
      <c r="J1810" s="3">
        <v>0</v>
      </c>
      <c r="K1810" s="3">
        <v>0</v>
      </c>
      <c r="L1810" s="3">
        <v>0</v>
      </c>
      <c r="M1810" s="3">
        <v>0</v>
      </c>
      <c r="N1810" s="3">
        <v>0</v>
      </c>
      <c r="O1810" s="3">
        <v>0</v>
      </c>
      <c r="P1810" s="3">
        <v>0</v>
      </c>
      <c r="Q1810" s="3">
        <v>0</v>
      </c>
      <c r="R1810" s="3">
        <v>0</v>
      </c>
      <c r="S1810" s="3">
        <v>0</v>
      </c>
      <c r="T1810" s="3">
        <v>0</v>
      </c>
      <c r="U1810" s="3">
        <v>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3">
        <v>0</v>
      </c>
      <c r="AB1810" s="3">
        <v>0</v>
      </c>
      <c r="AC1810" s="3">
        <v>0</v>
      </c>
      <c r="AD1810" s="3">
        <v>0</v>
      </c>
      <c r="AE1810" s="3">
        <v>0</v>
      </c>
      <c r="AF1810" s="33">
        <f t="shared" si="28"/>
        <v>0</v>
      </c>
    </row>
    <row r="1811" spans="1:33" ht="13.5" thickBot="1" x14ac:dyDescent="0.25">
      <c r="A1811" s="6" t="s">
        <v>71</v>
      </c>
      <c r="B1811" s="25" t="s">
        <v>68</v>
      </c>
      <c r="C1811" s="3">
        <v>2006</v>
      </c>
      <c r="D1811" s="3">
        <v>0</v>
      </c>
      <c r="E1811" s="3">
        <v>1638</v>
      </c>
      <c r="F1811" s="3">
        <v>0</v>
      </c>
      <c r="G1811" s="3">
        <v>3712</v>
      </c>
      <c r="H1811" s="3">
        <v>2860</v>
      </c>
      <c r="I1811" s="3">
        <v>186</v>
      </c>
      <c r="J1811" s="3">
        <v>14282</v>
      </c>
      <c r="K1811" s="3">
        <v>0</v>
      </c>
      <c r="L1811" s="3">
        <v>0</v>
      </c>
      <c r="M1811" s="3">
        <v>0</v>
      </c>
      <c r="N1811" s="3">
        <v>2375</v>
      </c>
      <c r="O1811" s="3">
        <v>0</v>
      </c>
      <c r="P1811" s="3">
        <v>0</v>
      </c>
      <c r="Q1811" s="3">
        <v>0</v>
      </c>
      <c r="R1811" s="3">
        <v>2072</v>
      </c>
      <c r="S1811" s="3">
        <v>480</v>
      </c>
      <c r="T1811" s="3">
        <v>4844</v>
      </c>
      <c r="U1811" s="3">
        <v>0</v>
      </c>
      <c r="V1811" s="3">
        <v>0</v>
      </c>
      <c r="W1811" s="3">
        <v>0</v>
      </c>
      <c r="X1811" s="3">
        <v>4483</v>
      </c>
      <c r="Y1811" s="3">
        <v>0</v>
      </c>
      <c r="Z1811" s="3">
        <v>0</v>
      </c>
      <c r="AA1811" s="3">
        <v>1671</v>
      </c>
      <c r="AB1811" s="3">
        <v>0</v>
      </c>
      <c r="AC1811" s="3">
        <v>1212</v>
      </c>
      <c r="AD1811" s="3">
        <v>252</v>
      </c>
      <c r="AE1811" s="3">
        <v>0</v>
      </c>
      <c r="AF1811" s="33">
        <f t="shared" si="28"/>
        <v>40067</v>
      </c>
      <c r="AG1811" s="3">
        <f>SUM(AF1763:AF1811)</f>
        <v>5387282</v>
      </c>
    </row>
    <row r="1812" spans="1:33" ht="13.5" thickBot="1" x14ac:dyDescent="0.25">
      <c r="A1812" s="6" t="s">
        <v>72</v>
      </c>
      <c r="B1812" s="3" t="s">
        <v>20</v>
      </c>
      <c r="C1812" s="3">
        <v>2007</v>
      </c>
      <c r="D1812" s="3">
        <v>0</v>
      </c>
      <c r="E1812" s="3">
        <v>28</v>
      </c>
      <c r="F1812" s="3">
        <v>0</v>
      </c>
      <c r="G1812" s="3">
        <v>4232</v>
      </c>
      <c r="H1812" s="3">
        <v>0</v>
      </c>
      <c r="I1812" s="3">
        <v>0</v>
      </c>
      <c r="J1812" s="3">
        <v>6813</v>
      </c>
      <c r="K1812" s="3">
        <v>0</v>
      </c>
      <c r="L1812" s="3">
        <v>60</v>
      </c>
      <c r="M1812" s="3">
        <v>0</v>
      </c>
      <c r="N1812" s="3">
        <v>807</v>
      </c>
      <c r="O1812" s="3">
        <v>0</v>
      </c>
      <c r="P1812" s="3">
        <v>0</v>
      </c>
      <c r="Q1812" s="3">
        <v>0</v>
      </c>
      <c r="R1812" s="3">
        <v>0</v>
      </c>
      <c r="S1812" s="3">
        <v>1975</v>
      </c>
      <c r="T1812" s="3">
        <v>20580</v>
      </c>
      <c r="U1812" s="3">
        <v>0</v>
      </c>
      <c r="V1812" s="3">
        <v>4611</v>
      </c>
      <c r="W1812" s="3">
        <v>0</v>
      </c>
      <c r="X1812" s="3">
        <v>113909</v>
      </c>
      <c r="Y1812" s="3">
        <v>0</v>
      </c>
      <c r="Z1812" s="3">
        <v>0</v>
      </c>
      <c r="AA1812" s="3">
        <v>723</v>
      </c>
      <c r="AB1812" s="3">
        <v>0</v>
      </c>
      <c r="AC1812" s="3">
        <v>0</v>
      </c>
      <c r="AD1812" s="3">
        <v>10</v>
      </c>
      <c r="AE1812" s="3">
        <v>0</v>
      </c>
      <c r="AF1812" s="33">
        <f t="shared" si="28"/>
        <v>153748</v>
      </c>
    </row>
    <row r="1813" spans="1:33" ht="13.5" thickBot="1" x14ac:dyDescent="0.25">
      <c r="A1813" s="6" t="s">
        <v>72</v>
      </c>
      <c r="B1813" s="3" t="s">
        <v>21</v>
      </c>
      <c r="C1813" s="3">
        <v>2007</v>
      </c>
      <c r="D1813" s="3">
        <v>0</v>
      </c>
      <c r="E1813" s="3">
        <v>0</v>
      </c>
      <c r="F1813" s="3">
        <v>0</v>
      </c>
      <c r="G1813" s="3">
        <v>3744</v>
      </c>
      <c r="H1813" s="3">
        <v>0</v>
      </c>
      <c r="I1813" s="3">
        <v>0</v>
      </c>
      <c r="J1813" s="3">
        <v>4152</v>
      </c>
      <c r="K1813" s="3">
        <v>0</v>
      </c>
      <c r="L1813" s="3">
        <v>143</v>
      </c>
      <c r="M1813" s="3">
        <v>0</v>
      </c>
      <c r="N1813" s="3">
        <v>1512</v>
      </c>
      <c r="O1813" s="3">
        <v>0</v>
      </c>
      <c r="P1813" s="3">
        <v>0</v>
      </c>
      <c r="Q1813" s="3">
        <v>0</v>
      </c>
      <c r="R1813" s="3">
        <v>0</v>
      </c>
      <c r="S1813" s="3">
        <v>1934</v>
      </c>
      <c r="T1813" s="3">
        <v>26565</v>
      </c>
      <c r="U1813" s="3">
        <v>0</v>
      </c>
      <c r="V1813" s="3">
        <v>7364</v>
      </c>
      <c r="W1813" s="3">
        <v>0</v>
      </c>
      <c r="X1813" s="3">
        <v>27720</v>
      </c>
      <c r="Y1813" s="3">
        <v>0</v>
      </c>
      <c r="Z1813" s="3">
        <v>0</v>
      </c>
      <c r="AA1813" s="3">
        <v>914</v>
      </c>
      <c r="AB1813" s="3">
        <v>0</v>
      </c>
      <c r="AC1813" s="3">
        <v>0</v>
      </c>
      <c r="AD1813" s="3">
        <v>27</v>
      </c>
      <c r="AE1813" s="3">
        <v>0</v>
      </c>
      <c r="AF1813" s="33">
        <f t="shared" si="28"/>
        <v>74075</v>
      </c>
    </row>
    <row r="1814" spans="1:33" ht="13.5" thickBot="1" x14ac:dyDescent="0.25">
      <c r="A1814" s="6" t="s">
        <v>72</v>
      </c>
      <c r="B1814" s="3" t="s">
        <v>22</v>
      </c>
      <c r="C1814" s="3">
        <v>2007</v>
      </c>
      <c r="D1814" s="3">
        <v>0</v>
      </c>
      <c r="E1814" s="3">
        <v>536</v>
      </c>
      <c r="F1814" s="3">
        <v>0</v>
      </c>
      <c r="G1814" s="3">
        <v>5303</v>
      </c>
      <c r="H1814" s="3">
        <v>0</v>
      </c>
      <c r="I1814" s="3">
        <v>0</v>
      </c>
      <c r="J1814" s="3">
        <v>4513</v>
      </c>
      <c r="K1814" s="3">
        <v>0</v>
      </c>
      <c r="L1814" s="3">
        <v>178</v>
      </c>
      <c r="M1814" s="3">
        <v>0</v>
      </c>
      <c r="N1814" s="3">
        <v>2143</v>
      </c>
      <c r="O1814" s="3">
        <v>0</v>
      </c>
      <c r="P1814" s="3">
        <v>0</v>
      </c>
      <c r="Q1814" s="3">
        <v>0</v>
      </c>
      <c r="R1814" s="3">
        <v>0</v>
      </c>
      <c r="S1814" s="3">
        <v>7967</v>
      </c>
      <c r="T1814" s="3">
        <v>55476</v>
      </c>
      <c r="U1814" s="3">
        <v>0</v>
      </c>
      <c r="V1814" s="3">
        <v>2673</v>
      </c>
      <c r="W1814" s="3">
        <v>0</v>
      </c>
      <c r="X1814" s="3">
        <v>143271</v>
      </c>
      <c r="Y1814" s="3">
        <v>0</v>
      </c>
      <c r="Z1814" s="3">
        <v>0</v>
      </c>
      <c r="AA1814" s="3">
        <v>1256</v>
      </c>
      <c r="AB1814" s="3">
        <v>0</v>
      </c>
      <c r="AC1814" s="3">
        <v>0</v>
      </c>
      <c r="AD1814" s="3">
        <v>0</v>
      </c>
      <c r="AE1814" s="3">
        <v>0</v>
      </c>
      <c r="AF1814" s="33">
        <f t="shared" si="28"/>
        <v>223316</v>
      </c>
    </row>
    <row r="1815" spans="1:33" ht="13.5" thickBot="1" x14ac:dyDescent="0.25">
      <c r="A1815" s="6" t="s">
        <v>72</v>
      </c>
      <c r="B1815" s="3" t="s">
        <v>23</v>
      </c>
      <c r="C1815" s="3">
        <v>2007</v>
      </c>
      <c r="D1815" s="3">
        <v>0</v>
      </c>
      <c r="E1815" s="3">
        <v>2020</v>
      </c>
      <c r="F1815" s="3">
        <v>0</v>
      </c>
      <c r="G1815" s="3">
        <v>6658</v>
      </c>
      <c r="H1815" s="3">
        <v>5668</v>
      </c>
      <c r="I1815" s="3">
        <v>0</v>
      </c>
      <c r="J1815" s="3">
        <v>29305</v>
      </c>
      <c r="K1815" s="3">
        <v>0</v>
      </c>
      <c r="L1815" s="3">
        <v>84</v>
      </c>
      <c r="M1815" s="3">
        <v>0</v>
      </c>
      <c r="N1815" s="3">
        <v>976</v>
      </c>
      <c r="O1815" s="3">
        <v>65</v>
      </c>
      <c r="P1815" s="3">
        <v>0</v>
      </c>
      <c r="Q1815" s="3">
        <v>0</v>
      </c>
      <c r="R1815" s="3">
        <v>0</v>
      </c>
      <c r="S1815" s="3">
        <v>209</v>
      </c>
      <c r="T1815" s="3">
        <v>5120</v>
      </c>
      <c r="U1815" s="3">
        <v>0</v>
      </c>
      <c r="V1815" s="3">
        <v>51138</v>
      </c>
      <c r="W1815" s="3">
        <v>0</v>
      </c>
      <c r="X1815" s="3">
        <v>93687</v>
      </c>
      <c r="Y1815" s="3">
        <v>0</v>
      </c>
      <c r="Z1815" s="3">
        <v>0</v>
      </c>
      <c r="AA1815" s="3">
        <v>17669</v>
      </c>
      <c r="AB1815" s="3">
        <v>0</v>
      </c>
      <c r="AC1815" s="3">
        <v>0</v>
      </c>
      <c r="AD1815" s="3">
        <v>4</v>
      </c>
      <c r="AE1815" s="3">
        <v>0</v>
      </c>
      <c r="AF1815" s="33">
        <f t="shared" si="28"/>
        <v>212603</v>
      </c>
    </row>
    <row r="1816" spans="1:33" ht="13.5" thickBot="1" x14ac:dyDescent="0.25">
      <c r="A1816" s="6" t="s">
        <v>72</v>
      </c>
      <c r="B1816" s="3" t="s">
        <v>24</v>
      </c>
      <c r="C1816" s="3">
        <v>2007</v>
      </c>
      <c r="D1816" s="3">
        <v>0</v>
      </c>
      <c r="E1816" s="3">
        <v>203</v>
      </c>
      <c r="F1816" s="3">
        <v>0</v>
      </c>
      <c r="G1816" s="3">
        <v>20765</v>
      </c>
      <c r="H1816" s="3">
        <v>635</v>
      </c>
      <c r="I1816" s="3">
        <v>0</v>
      </c>
      <c r="J1816" s="3">
        <v>10179</v>
      </c>
      <c r="K1816" s="3">
        <v>280</v>
      </c>
      <c r="L1816" s="3">
        <v>2636</v>
      </c>
      <c r="M1816" s="3">
        <v>0</v>
      </c>
      <c r="N1816" s="3">
        <v>6942</v>
      </c>
      <c r="O1816" s="3">
        <v>0</v>
      </c>
      <c r="P1816" s="3">
        <v>0</v>
      </c>
      <c r="Q1816" s="3">
        <v>0</v>
      </c>
      <c r="R1816" s="3">
        <v>316</v>
      </c>
      <c r="S1816" s="3">
        <v>16798</v>
      </c>
      <c r="T1816" s="3">
        <v>167359</v>
      </c>
      <c r="U1816" s="3">
        <v>0</v>
      </c>
      <c r="V1816" s="3">
        <v>41077</v>
      </c>
      <c r="W1816" s="3">
        <v>663</v>
      </c>
      <c r="X1816" s="3">
        <v>89953</v>
      </c>
      <c r="Y1816" s="3">
        <v>0</v>
      </c>
      <c r="Z1816" s="3">
        <v>0</v>
      </c>
      <c r="AA1816" s="3">
        <v>8692</v>
      </c>
      <c r="AB1816" s="3">
        <v>0</v>
      </c>
      <c r="AC1816" s="3">
        <v>0</v>
      </c>
      <c r="AD1816" s="3">
        <v>5686</v>
      </c>
      <c r="AE1816" s="3">
        <v>0</v>
      </c>
      <c r="AF1816" s="33">
        <f t="shared" si="28"/>
        <v>372184</v>
      </c>
    </row>
    <row r="1817" spans="1:33" ht="13.5" thickBot="1" x14ac:dyDescent="0.25">
      <c r="A1817" s="6" t="s">
        <v>72</v>
      </c>
      <c r="B1817" s="3" t="s">
        <v>25</v>
      </c>
      <c r="C1817" s="3">
        <v>2007</v>
      </c>
      <c r="D1817" s="3">
        <v>0</v>
      </c>
      <c r="E1817" s="3">
        <v>499</v>
      </c>
      <c r="F1817" s="3">
        <v>0</v>
      </c>
      <c r="G1817" s="3">
        <v>48099</v>
      </c>
      <c r="H1817" s="3">
        <v>702</v>
      </c>
      <c r="I1817" s="3">
        <v>0</v>
      </c>
      <c r="J1817" s="3">
        <v>5355</v>
      </c>
      <c r="K1817" s="3">
        <v>1682</v>
      </c>
      <c r="L1817" s="3">
        <v>1360</v>
      </c>
      <c r="M1817" s="3">
        <v>0</v>
      </c>
      <c r="N1817" s="3">
        <v>4060</v>
      </c>
      <c r="O1817" s="3">
        <v>0</v>
      </c>
      <c r="P1817" s="3">
        <v>0</v>
      </c>
      <c r="Q1817" s="3">
        <v>0</v>
      </c>
      <c r="R1817" s="3">
        <v>2221</v>
      </c>
      <c r="S1817" s="3">
        <v>18626</v>
      </c>
      <c r="T1817" s="3">
        <v>75439</v>
      </c>
      <c r="U1817" s="3">
        <v>0</v>
      </c>
      <c r="V1817" s="3">
        <v>17312</v>
      </c>
      <c r="W1817" s="3">
        <v>1861</v>
      </c>
      <c r="X1817" s="3">
        <v>73498</v>
      </c>
      <c r="Y1817" s="3">
        <v>0</v>
      </c>
      <c r="Z1817" s="3">
        <v>0</v>
      </c>
      <c r="AA1817" s="3">
        <v>10811</v>
      </c>
      <c r="AB1817" s="3">
        <v>0</v>
      </c>
      <c r="AC1817" s="3">
        <v>0</v>
      </c>
      <c r="AD1817" s="3">
        <v>6168</v>
      </c>
      <c r="AE1817" s="3">
        <v>0</v>
      </c>
      <c r="AF1817" s="33">
        <f t="shared" si="28"/>
        <v>267693</v>
      </c>
    </row>
    <row r="1818" spans="1:33" ht="13.5" thickBot="1" x14ac:dyDescent="0.25">
      <c r="A1818" s="6" t="s">
        <v>72</v>
      </c>
      <c r="B1818" s="3" t="s">
        <v>26</v>
      </c>
      <c r="C1818" s="3">
        <v>2007</v>
      </c>
      <c r="D1818" s="3">
        <v>0</v>
      </c>
      <c r="E1818" s="3">
        <v>47</v>
      </c>
      <c r="F1818" s="3">
        <v>0</v>
      </c>
      <c r="G1818" s="3">
        <v>6107</v>
      </c>
      <c r="H1818" s="3">
        <v>3747</v>
      </c>
      <c r="I1818" s="3">
        <v>0</v>
      </c>
      <c r="J1818" s="3">
        <v>3449</v>
      </c>
      <c r="K1818" s="3">
        <v>0</v>
      </c>
      <c r="L1818" s="3">
        <v>1205</v>
      </c>
      <c r="M1818" s="3">
        <v>0</v>
      </c>
      <c r="N1818" s="3">
        <v>1236</v>
      </c>
      <c r="O1818" s="3">
        <v>0</v>
      </c>
      <c r="P1818" s="3">
        <v>0</v>
      </c>
      <c r="Q1818" s="3">
        <v>0</v>
      </c>
      <c r="R1818" s="3">
        <v>0</v>
      </c>
      <c r="S1818" s="3">
        <v>1072</v>
      </c>
      <c r="T1818" s="3">
        <v>8125</v>
      </c>
      <c r="U1818" s="3">
        <v>0</v>
      </c>
      <c r="V1818" s="3">
        <v>11135</v>
      </c>
      <c r="W1818" s="3">
        <v>1454</v>
      </c>
      <c r="X1818" s="3">
        <v>118166</v>
      </c>
      <c r="Y1818" s="3">
        <v>0</v>
      </c>
      <c r="Z1818" s="3">
        <v>0</v>
      </c>
      <c r="AA1818" s="3">
        <v>616</v>
      </c>
      <c r="AB1818" s="3">
        <v>0</v>
      </c>
      <c r="AC1818" s="3">
        <v>0</v>
      </c>
      <c r="AD1818" s="3">
        <v>0</v>
      </c>
      <c r="AE1818" s="3">
        <v>0</v>
      </c>
      <c r="AF1818" s="33">
        <f t="shared" si="28"/>
        <v>156359</v>
      </c>
    </row>
    <row r="1819" spans="1:33" ht="13.5" thickBot="1" x14ac:dyDescent="0.25">
      <c r="A1819" s="6" t="s">
        <v>72</v>
      </c>
      <c r="B1819" s="3" t="s">
        <v>27</v>
      </c>
      <c r="C1819" s="3">
        <v>2007</v>
      </c>
      <c r="D1819" s="3">
        <v>0</v>
      </c>
      <c r="E1819" s="3">
        <v>3608</v>
      </c>
      <c r="F1819" s="3">
        <v>0</v>
      </c>
      <c r="G1819" s="3">
        <v>11862</v>
      </c>
      <c r="H1819" s="3">
        <v>1579</v>
      </c>
      <c r="I1819" s="3">
        <v>0</v>
      </c>
      <c r="J1819" s="3">
        <v>28635</v>
      </c>
      <c r="K1819" s="3">
        <v>0</v>
      </c>
      <c r="L1819" s="3">
        <v>0</v>
      </c>
      <c r="M1819" s="3">
        <v>0</v>
      </c>
      <c r="N1819" s="3">
        <v>4686</v>
      </c>
      <c r="O1819" s="3">
        <v>0</v>
      </c>
      <c r="P1819" s="3">
        <v>0</v>
      </c>
      <c r="Q1819" s="3">
        <v>0</v>
      </c>
      <c r="R1819" s="3">
        <v>0</v>
      </c>
      <c r="S1819" s="3">
        <v>3655</v>
      </c>
      <c r="T1819" s="3">
        <v>14677</v>
      </c>
      <c r="U1819" s="3">
        <v>0</v>
      </c>
      <c r="V1819" s="3">
        <v>31548</v>
      </c>
      <c r="W1819" s="3">
        <v>0</v>
      </c>
      <c r="X1819" s="3">
        <v>183753</v>
      </c>
      <c r="Y1819" s="3">
        <v>0</v>
      </c>
      <c r="Z1819" s="3">
        <v>0</v>
      </c>
      <c r="AA1819" s="3">
        <v>15598</v>
      </c>
      <c r="AB1819" s="3">
        <v>0</v>
      </c>
      <c r="AC1819" s="3">
        <v>0</v>
      </c>
      <c r="AD1819" s="3">
        <v>0</v>
      </c>
      <c r="AE1819" s="3">
        <v>0</v>
      </c>
      <c r="AF1819" s="33">
        <f t="shared" si="28"/>
        <v>299601</v>
      </c>
    </row>
    <row r="1820" spans="1:33" ht="13.5" thickBot="1" x14ac:dyDescent="0.25">
      <c r="A1820" s="6" t="s">
        <v>72</v>
      </c>
      <c r="B1820" s="3" t="s">
        <v>28</v>
      </c>
      <c r="C1820" s="3">
        <v>2007</v>
      </c>
      <c r="D1820" s="3">
        <v>0</v>
      </c>
      <c r="E1820" s="3">
        <v>4814</v>
      </c>
      <c r="F1820" s="3">
        <v>0</v>
      </c>
      <c r="G1820" s="3">
        <v>8540</v>
      </c>
      <c r="H1820" s="3">
        <v>171</v>
      </c>
      <c r="I1820" s="3">
        <v>5</v>
      </c>
      <c r="J1820" s="3">
        <v>72518</v>
      </c>
      <c r="K1820" s="3">
        <v>0</v>
      </c>
      <c r="L1820" s="3">
        <v>0</v>
      </c>
      <c r="M1820" s="3">
        <v>0</v>
      </c>
      <c r="N1820" s="3">
        <v>12112</v>
      </c>
      <c r="O1820" s="3">
        <v>0</v>
      </c>
      <c r="P1820" s="3">
        <v>0</v>
      </c>
      <c r="Q1820" s="3">
        <v>0</v>
      </c>
      <c r="R1820" s="3">
        <v>0</v>
      </c>
      <c r="S1820" s="3">
        <v>3158</v>
      </c>
      <c r="T1820" s="3">
        <v>38200</v>
      </c>
      <c r="U1820" s="3">
        <v>0</v>
      </c>
      <c r="V1820" s="3">
        <v>0</v>
      </c>
      <c r="W1820" s="3">
        <v>0</v>
      </c>
      <c r="X1820" s="3">
        <v>53210</v>
      </c>
      <c r="Y1820" s="3">
        <v>0</v>
      </c>
      <c r="Z1820" s="3">
        <v>0</v>
      </c>
      <c r="AA1820" s="3">
        <v>35198</v>
      </c>
      <c r="AB1820" s="3">
        <v>0</v>
      </c>
      <c r="AC1820" s="3">
        <v>0</v>
      </c>
      <c r="AD1820" s="3">
        <v>0</v>
      </c>
      <c r="AE1820" s="3">
        <v>0</v>
      </c>
      <c r="AF1820" s="33">
        <f t="shared" si="28"/>
        <v>227926</v>
      </c>
    </row>
    <row r="1821" spans="1:33" ht="13.5" thickBot="1" x14ac:dyDescent="0.25">
      <c r="A1821" s="6" t="s">
        <v>72</v>
      </c>
      <c r="B1821" s="3" t="s">
        <v>29</v>
      </c>
      <c r="C1821" s="3">
        <v>2007</v>
      </c>
      <c r="D1821" s="3">
        <v>0</v>
      </c>
      <c r="E1821" s="3">
        <v>0</v>
      </c>
      <c r="F1821" s="3">
        <v>0</v>
      </c>
      <c r="G1821" s="3">
        <v>0</v>
      </c>
      <c r="H1821" s="3">
        <v>0</v>
      </c>
      <c r="I1821" s="3">
        <v>0</v>
      </c>
      <c r="J1821" s="3">
        <v>0</v>
      </c>
      <c r="K1821" s="3">
        <v>0</v>
      </c>
      <c r="L1821" s="3">
        <v>0</v>
      </c>
      <c r="M1821" s="3">
        <v>0</v>
      </c>
      <c r="N1821" s="3">
        <v>0</v>
      </c>
      <c r="O1821" s="3">
        <v>0</v>
      </c>
      <c r="P1821" s="3">
        <v>0</v>
      </c>
      <c r="Q1821" s="3">
        <v>0</v>
      </c>
      <c r="R1821" s="3">
        <v>0</v>
      </c>
      <c r="S1821" s="3">
        <v>0</v>
      </c>
      <c r="T1821" s="3">
        <v>0</v>
      </c>
      <c r="U1821" s="3">
        <v>0</v>
      </c>
      <c r="V1821" s="3">
        <v>0</v>
      </c>
      <c r="W1821" s="3">
        <v>108</v>
      </c>
      <c r="X1821" s="3">
        <v>0</v>
      </c>
      <c r="Y1821" s="3">
        <v>0</v>
      </c>
      <c r="Z1821" s="3">
        <v>0</v>
      </c>
      <c r="AA1821" s="3">
        <v>0</v>
      </c>
      <c r="AB1821" s="3">
        <v>0</v>
      </c>
      <c r="AC1821" s="3">
        <v>0</v>
      </c>
      <c r="AD1821" s="3">
        <v>0</v>
      </c>
      <c r="AE1821" s="3">
        <v>0</v>
      </c>
      <c r="AF1821" s="33">
        <f t="shared" si="28"/>
        <v>108</v>
      </c>
    </row>
    <row r="1822" spans="1:33" ht="13.5" thickBot="1" x14ac:dyDescent="0.25">
      <c r="A1822" s="6" t="s">
        <v>72</v>
      </c>
      <c r="B1822" s="3" t="s">
        <v>30</v>
      </c>
      <c r="C1822" s="3">
        <v>2007</v>
      </c>
      <c r="D1822" s="3">
        <v>0</v>
      </c>
      <c r="E1822" s="3">
        <v>88</v>
      </c>
      <c r="F1822" s="3">
        <v>0</v>
      </c>
      <c r="G1822" s="3">
        <v>1153</v>
      </c>
      <c r="H1822" s="3">
        <v>3469</v>
      </c>
      <c r="I1822" s="3">
        <v>0</v>
      </c>
      <c r="J1822" s="3">
        <v>898</v>
      </c>
      <c r="K1822" s="3">
        <v>0</v>
      </c>
      <c r="L1822" s="3">
        <v>390</v>
      </c>
      <c r="M1822" s="3">
        <v>0</v>
      </c>
      <c r="N1822" s="3">
        <v>32</v>
      </c>
      <c r="O1822" s="3">
        <v>0</v>
      </c>
      <c r="P1822" s="3">
        <v>0</v>
      </c>
      <c r="Q1822" s="3">
        <v>0</v>
      </c>
      <c r="R1822" s="3">
        <v>0</v>
      </c>
      <c r="S1822" s="3">
        <v>20</v>
      </c>
      <c r="T1822" s="3">
        <v>17</v>
      </c>
      <c r="U1822" s="3">
        <v>0</v>
      </c>
      <c r="V1822" s="3">
        <v>1474</v>
      </c>
      <c r="W1822" s="3">
        <v>72</v>
      </c>
      <c r="X1822" s="3">
        <v>8740</v>
      </c>
      <c r="Y1822" s="3">
        <v>0</v>
      </c>
      <c r="Z1822" s="3">
        <v>0</v>
      </c>
      <c r="AA1822" s="3">
        <v>133</v>
      </c>
      <c r="AB1822" s="3">
        <v>0</v>
      </c>
      <c r="AC1822" s="3">
        <v>0</v>
      </c>
      <c r="AD1822" s="3">
        <v>0</v>
      </c>
      <c r="AE1822" s="3">
        <v>0</v>
      </c>
      <c r="AF1822" s="33">
        <f t="shared" si="28"/>
        <v>16486</v>
      </c>
    </row>
    <row r="1823" spans="1:33" ht="13.5" thickBot="1" x14ac:dyDescent="0.25">
      <c r="A1823" s="6" t="s">
        <v>72</v>
      </c>
      <c r="B1823" s="3" t="s">
        <v>31</v>
      </c>
      <c r="C1823" s="3">
        <v>2007</v>
      </c>
      <c r="D1823" s="3">
        <v>0</v>
      </c>
      <c r="E1823" s="3">
        <v>1160</v>
      </c>
      <c r="F1823" s="3">
        <v>0</v>
      </c>
      <c r="G1823" s="3">
        <v>1099</v>
      </c>
      <c r="H1823" s="3">
        <v>790</v>
      </c>
      <c r="I1823" s="3">
        <v>0</v>
      </c>
      <c r="J1823" s="3">
        <v>4814</v>
      </c>
      <c r="K1823" s="3">
        <v>0</v>
      </c>
      <c r="L1823" s="3">
        <v>0</v>
      </c>
      <c r="M1823" s="3">
        <v>0</v>
      </c>
      <c r="N1823" s="3">
        <v>906</v>
      </c>
      <c r="O1823" s="3">
        <v>0</v>
      </c>
      <c r="P1823" s="3">
        <v>0</v>
      </c>
      <c r="Q1823" s="3">
        <v>0</v>
      </c>
      <c r="R1823" s="3">
        <v>0</v>
      </c>
      <c r="S1823" s="3">
        <v>1474</v>
      </c>
      <c r="T1823" s="3">
        <v>4165</v>
      </c>
      <c r="U1823" s="3">
        <v>0</v>
      </c>
      <c r="V1823" s="3">
        <v>68</v>
      </c>
      <c r="W1823" s="3">
        <v>0</v>
      </c>
      <c r="X1823" s="3">
        <v>24454</v>
      </c>
      <c r="Y1823" s="3">
        <v>0</v>
      </c>
      <c r="Z1823" s="3">
        <v>0</v>
      </c>
      <c r="AA1823" s="3">
        <v>747</v>
      </c>
      <c r="AB1823" s="3">
        <v>0</v>
      </c>
      <c r="AC1823" s="3">
        <v>0</v>
      </c>
      <c r="AD1823" s="3">
        <v>18</v>
      </c>
      <c r="AE1823" s="3">
        <v>0</v>
      </c>
      <c r="AF1823" s="33">
        <f t="shared" si="28"/>
        <v>39695</v>
      </c>
    </row>
    <row r="1824" spans="1:33" ht="13.5" thickBot="1" x14ac:dyDescent="0.25">
      <c r="A1824" s="6" t="s">
        <v>72</v>
      </c>
      <c r="B1824" s="3" t="s">
        <v>32</v>
      </c>
      <c r="C1824" s="3">
        <v>2007</v>
      </c>
      <c r="D1824" s="3">
        <v>0</v>
      </c>
      <c r="E1824" s="3">
        <v>0</v>
      </c>
      <c r="F1824" s="3">
        <v>0</v>
      </c>
      <c r="G1824" s="3">
        <v>29924</v>
      </c>
      <c r="H1824" s="3">
        <v>474</v>
      </c>
      <c r="I1824" s="3">
        <v>0</v>
      </c>
      <c r="J1824" s="3">
        <v>19002</v>
      </c>
      <c r="K1824" s="3">
        <v>1122</v>
      </c>
      <c r="L1824" s="3">
        <v>1941</v>
      </c>
      <c r="M1824" s="3">
        <v>0</v>
      </c>
      <c r="N1824" s="3">
        <v>7884</v>
      </c>
      <c r="O1824" s="3">
        <v>0</v>
      </c>
      <c r="P1824" s="3">
        <v>0</v>
      </c>
      <c r="Q1824" s="3">
        <v>0</v>
      </c>
      <c r="R1824" s="3">
        <v>0</v>
      </c>
      <c r="S1824" s="3">
        <v>19243</v>
      </c>
      <c r="T1824" s="3">
        <v>255499</v>
      </c>
      <c r="U1824" s="3">
        <v>0</v>
      </c>
      <c r="V1824" s="3">
        <v>25006</v>
      </c>
      <c r="W1824" s="3">
        <v>777</v>
      </c>
      <c r="X1824" s="3">
        <v>97830</v>
      </c>
      <c r="Y1824" s="3">
        <v>0</v>
      </c>
      <c r="Z1824" s="3">
        <v>0</v>
      </c>
      <c r="AA1824" s="3">
        <v>8179</v>
      </c>
      <c r="AB1824" s="3">
        <v>0</v>
      </c>
      <c r="AC1824" s="3">
        <v>0</v>
      </c>
      <c r="AD1824" s="3">
        <v>8162</v>
      </c>
      <c r="AE1824" s="3">
        <v>0</v>
      </c>
      <c r="AF1824" s="33">
        <f t="shared" si="28"/>
        <v>475043</v>
      </c>
    </row>
    <row r="1825" spans="1:32" ht="13.5" thickBot="1" x14ac:dyDescent="0.25">
      <c r="A1825" s="6" t="s">
        <v>73</v>
      </c>
      <c r="B1825" s="3" t="s">
        <v>33</v>
      </c>
      <c r="C1825" s="3">
        <v>2007</v>
      </c>
      <c r="D1825" s="3">
        <v>0</v>
      </c>
      <c r="E1825" s="3">
        <v>0</v>
      </c>
      <c r="F1825" s="3">
        <v>0</v>
      </c>
      <c r="G1825" s="3">
        <v>1095</v>
      </c>
      <c r="H1825" s="3">
        <v>0</v>
      </c>
      <c r="I1825" s="3">
        <v>0</v>
      </c>
      <c r="J1825" s="3">
        <v>212</v>
      </c>
      <c r="K1825" s="3">
        <v>214</v>
      </c>
      <c r="L1825" s="3">
        <v>76</v>
      </c>
      <c r="M1825" s="3">
        <v>0</v>
      </c>
      <c r="N1825" s="3">
        <v>86</v>
      </c>
      <c r="O1825" s="3">
        <v>0</v>
      </c>
      <c r="P1825" s="3">
        <v>0</v>
      </c>
      <c r="Q1825" s="3">
        <v>0</v>
      </c>
      <c r="R1825" s="3">
        <v>0</v>
      </c>
      <c r="S1825" s="3">
        <v>305</v>
      </c>
      <c r="T1825" s="3">
        <v>0</v>
      </c>
      <c r="U1825" s="3">
        <v>0</v>
      </c>
      <c r="V1825" s="3">
        <v>207</v>
      </c>
      <c r="W1825" s="3">
        <v>193</v>
      </c>
      <c r="X1825" s="3">
        <v>1013</v>
      </c>
      <c r="Y1825" s="3">
        <v>0</v>
      </c>
      <c r="Z1825" s="3">
        <v>0</v>
      </c>
      <c r="AA1825" s="3">
        <v>35</v>
      </c>
      <c r="AB1825" s="3">
        <v>0</v>
      </c>
      <c r="AC1825" s="3">
        <v>0</v>
      </c>
      <c r="AD1825" s="3">
        <v>63</v>
      </c>
      <c r="AE1825" s="3">
        <v>0</v>
      </c>
      <c r="AF1825" s="33">
        <f t="shared" si="28"/>
        <v>3499</v>
      </c>
    </row>
    <row r="1826" spans="1:32" ht="13.5" thickBot="1" x14ac:dyDescent="0.25">
      <c r="A1826" s="6" t="s">
        <v>73</v>
      </c>
      <c r="B1826" s="25" t="s">
        <v>34</v>
      </c>
      <c r="C1826" s="3">
        <v>2007</v>
      </c>
      <c r="D1826" s="3">
        <v>0</v>
      </c>
      <c r="E1826" s="3">
        <v>0</v>
      </c>
      <c r="F1826" s="3">
        <v>0</v>
      </c>
      <c r="G1826" s="3">
        <v>0</v>
      </c>
      <c r="H1826" s="3">
        <v>0</v>
      </c>
      <c r="I1826" s="3">
        <v>0</v>
      </c>
      <c r="J1826" s="3">
        <v>0</v>
      </c>
      <c r="K1826" s="3">
        <v>0</v>
      </c>
      <c r="L1826" s="3">
        <v>0</v>
      </c>
      <c r="M1826" s="3">
        <v>0</v>
      </c>
      <c r="N1826" s="3">
        <v>0</v>
      </c>
      <c r="O1826" s="3">
        <v>0</v>
      </c>
      <c r="P1826" s="3">
        <v>0</v>
      </c>
      <c r="Q1826" s="3">
        <v>0</v>
      </c>
      <c r="R1826" s="3">
        <v>0</v>
      </c>
      <c r="S1826" s="3">
        <v>0</v>
      </c>
      <c r="T1826" s="3">
        <v>0</v>
      </c>
      <c r="U1826" s="3">
        <v>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3">
        <v>0</v>
      </c>
      <c r="AB1826" s="3">
        <v>0</v>
      </c>
      <c r="AC1826" s="3">
        <v>0</v>
      </c>
      <c r="AD1826" s="3">
        <v>0</v>
      </c>
      <c r="AE1826" s="3">
        <v>0</v>
      </c>
      <c r="AF1826" s="33">
        <f t="shared" si="28"/>
        <v>0</v>
      </c>
    </row>
    <row r="1827" spans="1:32" ht="13.5" thickBot="1" x14ac:dyDescent="0.25">
      <c r="A1827" s="6" t="s">
        <v>73</v>
      </c>
      <c r="B1827" s="25" t="s">
        <v>35</v>
      </c>
      <c r="C1827" s="3">
        <v>2007</v>
      </c>
      <c r="D1827" s="3">
        <v>0</v>
      </c>
      <c r="E1827" s="3">
        <v>0</v>
      </c>
      <c r="F1827" s="3">
        <v>0</v>
      </c>
      <c r="G1827" s="3">
        <v>6357</v>
      </c>
      <c r="H1827" s="3">
        <v>410</v>
      </c>
      <c r="I1827" s="3">
        <v>0</v>
      </c>
      <c r="J1827" s="3">
        <v>1819</v>
      </c>
      <c r="K1827" s="3">
        <v>993</v>
      </c>
      <c r="L1827" s="3">
        <v>161</v>
      </c>
      <c r="M1827" s="3">
        <v>0</v>
      </c>
      <c r="N1827" s="3">
        <v>1030</v>
      </c>
      <c r="O1827" s="3">
        <v>0</v>
      </c>
      <c r="P1827" s="3">
        <v>0</v>
      </c>
      <c r="Q1827" s="3">
        <v>0</v>
      </c>
      <c r="R1827" s="3">
        <v>2401</v>
      </c>
      <c r="S1827" s="3">
        <v>1888</v>
      </c>
      <c r="T1827" s="3">
        <v>0</v>
      </c>
      <c r="U1827" s="3">
        <v>0</v>
      </c>
      <c r="V1827" s="3">
        <v>0</v>
      </c>
      <c r="W1827" s="3">
        <v>493</v>
      </c>
      <c r="X1827" s="3">
        <v>0</v>
      </c>
      <c r="Y1827" s="3">
        <v>0</v>
      </c>
      <c r="Z1827" s="3">
        <v>0</v>
      </c>
      <c r="AA1827" s="3">
        <v>0</v>
      </c>
      <c r="AB1827" s="3">
        <v>0</v>
      </c>
      <c r="AC1827" s="3">
        <v>0</v>
      </c>
      <c r="AD1827" s="3">
        <v>0</v>
      </c>
      <c r="AE1827" s="3">
        <v>0</v>
      </c>
      <c r="AF1827" s="33">
        <f t="shared" si="28"/>
        <v>15552</v>
      </c>
    </row>
    <row r="1828" spans="1:32" ht="13.5" thickBot="1" x14ac:dyDescent="0.25">
      <c r="A1828" s="6" t="s">
        <v>73</v>
      </c>
      <c r="B1828" s="25" t="s">
        <v>36</v>
      </c>
      <c r="C1828" s="3">
        <v>2007</v>
      </c>
      <c r="D1828" s="3">
        <v>0</v>
      </c>
      <c r="E1828" s="3">
        <v>0</v>
      </c>
      <c r="F1828" s="3">
        <v>0</v>
      </c>
      <c r="G1828" s="3">
        <v>883</v>
      </c>
      <c r="H1828" s="3">
        <v>0</v>
      </c>
      <c r="I1828" s="3">
        <v>0</v>
      </c>
      <c r="J1828" s="3">
        <v>713</v>
      </c>
      <c r="K1828" s="3">
        <v>50</v>
      </c>
      <c r="L1828" s="3">
        <v>3484</v>
      </c>
      <c r="M1828" s="3">
        <v>0</v>
      </c>
      <c r="N1828" s="3">
        <v>14017</v>
      </c>
      <c r="O1828" s="3">
        <v>0</v>
      </c>
      <c r="P1828" s="3">
        <v>0</v>
      </c>
      <c r="Q1828" s="3">
        <v>0</v>
      </c>
      <c r="R1828" s="3">
        <v>0</v>
      </c>
      <c r="S1828" s="3">
        <v>204</v>
      </c>
      <c r="T1828" s="3">
        <v>58493</v>
      </c>
      <c r="U1828" s="3">
        <v>58</v>
      </c>
      <c r="V1828" s="3">
        <v>2828</v>
      </c>
      <c r="W1828" s="3">
        <v>200</v>
      </c>
      <c r="X1828" s="3">
        <v>13785</v>
      </c>
      <c r="Y1828" s="3">
        <v>0</v>
      </c>
      <c r="Z1828" s="3">
        <v>0</v>
      </c>
      <c r="AA1828" s="3">
        <v>472</v>
      </c>
      <c r="AB1828" s="3">
        <v>0</v>
      </c>
      <c r="AC1828" s="3">
        <v>0</v>
      </c>
      <c r="AD1828" s="3">
        <v>0</v>
      </c>
      <c r="AE1828" s="3">
        <v>0</v>
      </c>
      <c r="AF1828" s="33">
        <f t="shared" si="28"/>
        <v>95187</v>
      </c>
    </row>
    <row r="1829" spans="1:32" ht="13.5" thickBot="1" x14ac:dyDescent="0.25">
      <c r="A1829" s="6" t="s">
        <v>73</v>
      </c>
      <c r="B1829" s="25" t="s">
        <v>37</v>
      </c>
      <c r="C1829" s="3">
        <v>2007</v>
      </c>
      <c r="D1829" s="3">
        <v>0</v>
      </c>
      <c r="E1829" s="3">
        <v>0</v>
      </c>
      <c r="F1829" s="3">
        <v>0</v>
      </c>
      <c r="G1829" s="3">
        <v>848</v>
      </c>
      <c r="H1829" s="3">
        <v>53</v>
      </c>
      <c r="I1829" s="3">
        <v>0</v>
      </c>
      <c r="J1829" s="3">
        <v>530</v>
      </c>
      <c r="K1829" s="3">
        <v>486</v>
      </c>
      <c r="L1829" s="3">
        <v>33</v>
      </c>
      <c r="M1829" s="3">
        <v>0</v>
      </c>
      <c r="N1829" s="3">
        <v>48</v>
      </c>
      <c r="O1829" s="3">
        <v>0</v>
      </c>
      <c r="P1829" s="3">
        <v>0</v>
      </c>
      <c r="Q1829" s="3">
        <v>0</v>
      </c>
      <c r="R1829" s="3">
        <v>0</v>
      </c>
      <c r="S1829" s="3">
        <v>40</v>
      </c>
      <c r="T1829" s="3">
        <v>976</v>
      </c>
      <c r="U1829" s="3">
        <v>0</v>
      </c>
      <c r="V1829" s="3">
        <v>79</v>
      </c>
      <c r="W1829" s="3">
        <v>72</v>
      </c>
      <c r="X1829" s="3">
        <v>344</v>
      </c>
      <c r="Y1829" s="3">
        <v>0</v>
      </c>
      <c r="Z1829" s="3">
        <v>0</v>
      </c>
      <c r="AA1829" s="3">
        <v>25</v>
      </c>
      <c r="AB1829" s="3">
        <v>0</v>
      </c>
      <c r="AC1829" s="3">
        <v>0</v>
      </c>
      <c r="AD1829" s="3">
        <v>3</v>
      </c>
      <c r="AE1829" s="3">
        <v>0</v>
      </c>
      <c r="AF1829" s="33">
        <f t="shared" si="28"/>
        <v>3537</v>
      </c>
    </row>
    <row r="1830" spans="1:32" ht="13.5" thickBot="1" x14ac:dyDescent="0.25">
      <c r="A1830" s="6" t="s">
        <v>73</v>
      </c>
      <c r="B1830" s="25" t="s">
        <v>38</v>
      </c>
      <c r="C1830" s="3">
        <v>2007</v>
      </c>
      <c r="D1830" s="3">
        <v>0</v>
      </c>
      <c r="E1830" s="3">
        <v>0</v>
      </c>
      <c r="F1830" s="3">
        <v>0</v>
      </c>
      <c r="G1830" s="3">
        <v>2210</v>
      </c>
      <c r="H1830" s="3">
        <v>8</v>
      </c>
      <c r="I1830" s="3">
        <v>0</v>
      </c>
      <c r="J1830" s="3">
        <v>378</v>
      </c>
      <c r="K1830" s="3">
        <v>397</v>
      </c>
      <c r="L1830" s="3">
        <v>113</v>
      </c>
      <c r="M1830" s="3">
        <v>0</v>
      </c>
      <c r="N1830" s="3">
        <v>218</v>
      </c>
      <c r="O1830" s="3">
        <v>0</v>
      </c>
      <c r="P1830" s="3">
        <v>0</v>
      </c>
      <c r="Q1830" s="3">
        <v>0</v>
      </c>
      <c r="R1830" s="3">
        <v>1</v>
      </c>
      <c r="S1830" s="3">
        <v>420</v>
      </c>
      <c r="T1830" s="3">
        <v>1518</v>
      </c>
      <c r="U1830" s="3">
        <v>0</v>
      </c>
      <c r="V1830" s="3">
        <v>26</v>
      </c>
      <c r="W1830" s="3">
        <v>165</v>
      </c>
      <c r="X1830" s="3">
        <v>449</v>
      </c>
      <c r="Y1830" s="3">
        <v>0</v>
      </c>
      <c r="Z1830" s="3">
        <v>0</v>
      </c>
      <c r="AA1830" s="3">
        <v>248</v>
      </c>
      <c r="AB1830" s="3">
        <v>0</v>
      </c>
      <c r="AC1830" s="3">
        <v>0</v>
      </c>
      <c r="AD1830" s="3">
        <v>107</v>
      </c>
      <c r="AE1830" s="3">
        <v>0</v>
      </c>
      <c r="AF1830" s="33">
        <f t="shared" si="28"/>
        <v>6258</v>
      </c>
    </row>
    <row r="1831" spans="1:32" ht="13.5" thickBot="1" x14ac:dyDescent="0.25">
      <c r="A1831" s="6" t="s">
        <v>73</v>
      </c>
      <c r="B1831" s="25" t="s">
        <v>39</v>
      </c>
      <c r="C1831" s="3">
        <v>2007</v>
      </c>
      <c r="D1831" s="3">
        <v>0</v>
      </c>
      <c r="E1831" s="3">
        <v>0</v>
      </c>
      <c r="F1831" s="3">
        <v>0</v>
      </c>
      <c r="G1831" s="3">
        <v>653</v>
      </c>
      <c r="H1831" s="3">
        <v>0</v>
      </c>
      <c r="I1831" s="3">
        <v>0</v>
      </c>
      <c r="J1831" s="3">
        <v>136</v>
      </c>
      <c r="K1831" s="3">
        <v>0</v>
      </c>
      <c r="L1831" s="3">
        <v>225</v>
      </c>
      <c r="M1831" s="3">
        <v>0</v>
      </c>
      <c r="N1831" s="3">
        <v>3645</v>
      </c>
      <c r="O1831" s="3">
        <v>0</v>
      </c>
      <c r="P1831" s="3">
        <v>0</v>
      </c>
      <c r="Q1831" s="3">
        <v>0</v>
      </c>
      <c r="R1831" s="3">
        <v>0</v>
      </c>
      <c r="S1831" s="3">
        <v>1052</v>
      </c>
      <c r="T1831" s="3">
        <v>25721</v>
      </c>
      <c r="U1831" s="3">
        <v>0</v>
      </c>
      <c r="V1831" s="3">
        <v>1199</v>
      </c>
      <c r="W1831" s="3">
        <v>40</v>
      </c>
      <c r="X1831" s="3">
        <v>8065</v>
      </c>
      <c r="Y1831" s="3">
        <v>0</v>
      </c>
      <c r="Z1831" s="3">
        <v>0</v>
      </c>
      <c r="AA1831" s="3">
        <v>160</v>
      </c>
      <c r="AB1831" s="3">
        <v>0</v>
      </c>
      <c r="AC1831" s="3">
        <v>35348</v>
      </c>
      <c r="AD1831" s="3">
        <v>9</v>
      </c>
      <c r="AE1831" s="3">
        <v>0</v>
      </c>
      <c r="AF1831" s="33">
        <f t="shared" si="28"/>
        <v>76253</v>
      </c>
    </row>
    <row r="1832" spans="1:32" ht="13.5" thickBot="1" x14ac:dyDescent="0.25">
      <c r="A1832" s="6" t="s">
        <v>73</v>
      </c>
      <c r="B1832" s="25" t="s">
        <v>40</v>
      </c>
      <c r="C1832" s="3">
        <v>2007</v>
      </c>
      <c r="D1832" s="3">
        <v>0</v>
      </c>
      <c r="E1832" s="3">
        <v>0</v>
      </c>
      <c r="F1832" s="3">
        <v>0</v>
      </c>
      <c r="G1832" s="3">
        <v>15088</v>
      </c>
      <c r="H1832" s="3">
        <v>436</v>
      </c>
      <c r="I1832" s="3">
        <v>0</v>
      </c>
      <c r="J1832" s="3">
        <v>7758</v>
      </c>
      <c r="K1832" s="3">
        <v>2772</v>
      </c>
      <c r="L1832" s="3">
        <v>4383</v>
      </c>
      <c r="M1832" s="3">
        <v>0</v>
      </c>
      <c r="N1832" s="3">
        <v>15568</v>
      </c>
      <c r="O1832" s="3">
        <v>0</v>
      </c>
      <c r="P1832" s="3">
        <v>0</v>
      </c>
      <c r="Q1832" s="3">
        <v>0</v>
      </c>
      <c r="R1832" s="3">
        <v>237</v>
      </c>
      <c r="S1832" s="3">
        <v>16998</v>
      </c>
      <c r="T1832" s="3">
        <v>108324</v>
      </c>
      <c r="U1832" s="3">
        <v>0</v>
      </c>
      <c r="V1832" s="3">
        <v>12350</v>
      </c>
      <c r="W1832" s="3">
        <v>679</v>
      </c>
      <c r="X1832" s="3">
        <v>36990</v>
      </c>
      <c r="Y1832" s="3">
        <v>0</v>
      </c>
      <c r="Z1832" s="3">
        <v>0</v>
      </c>
      <c r="AA1832" s="3">
        <v>4877</v>
      </c>
      <c r="AB1832" s="3">
        <v>0</v>
      </c>
      <c r="AC1832" s="3">
        <v>0</v>
      </c>
      <c r="AD1832" s="3">
        <v>2632</v>
      </c>
      <c r="AE1832" s="3">
        <v>0</v>
      </c>
      <c r="AF1832" s="33">
        <f t="shared" si="28"/>
        <v>229092</v>
      </c>
    </row>
    <row r="1833" spans="1:32" ht="13.5" thickBot="1" x14ac:dyDescent="0.25">
      <c r="A1833" s="6" t="s">
        <v>73</v>
      </c>
      <c r="B1833" s="25" t="s">
        <v>41</v>
      </c>
      <c r="C1833" s="3">
        <v>2007</v>
      </c>
      <c r="D1833" s="3">
        <v>0</v>
      </c>
      <c r="E1833" s="3">
        <v>0</v>
      </c>
      <c r="F1833" s="3">
        <v>0</v>
      </c>
      <c r="G1833" s="3">
        <v>11542</v>
      </c>
      <c r="H1833" s="3">
        <v>356</v>
      </c>
      <c r="I1833" s="3">
        <v>0</v>
      </c>
      <c r="J1833" s="3">
        <v>13360</v>
      </c>
      <c r="K1833" s="3">
        <v>0</v>
      </c>
      <c r="L1833" s="3">
        <v>18613</v>
      </c>
      <c r="M1833" s="3">
        <v>0</v>
      </c>
      <c r="N1833" s="3">
        <v>52000</v>
      </c>
      <c r="O1833" s="3">
        <v>0</v>
      </c>
      <c r="P1833" s="3">
        <v>0</v>
      </c>
      <c r="Q1833" s="3">
        <v>0</v>
      </c>
      <c r="R1833" s="3">
        <v>0</v>
      </c>
      <c r="S1833" s="3">
        <v>10004</v>
      </c>
      <c r="T1833" s="3">
        <v>121446</v>
      </c>
      <c r="U1833" s="3">
        <v>0</v>
      </c>
      <c r="V1833" s="3">
        <v>41168</v>
      </c>
      <c r="W1833" s="3">
        <v>0</v>
      </c>
      <c r="X1833" s="3">
        <v>121466</v>
      </c>
      <c r="Y1833" s="3">
        <v>0</v>
      </c>
      <c r="Z1833" s="3">
        <v>0</v>
      </c>
      <c r="AA1833" s="3">
        <v>9818</v>
      </c>
      <c r="AB1833" s="3">
        <v>0</v>
      </c>
      <c r="AC1833" s="3">
        <v>0</v>
      </c>
      <c r="AD1833" s="3">
        <v>440</v>
      </c>
      <c r="AE1833" s="3">
        <v>0</v>
      </c>
      <c r="AF1833" s="33">
        <f t="shared" si="28"/>
        <v>400213</v>
      </c>
    </row>
    <row r="1834" spans="1:32" ht="13.5" thickBot="1" x14ac:dyDescent="0.25">
      <c r="A1834" s="6" t="s">
        <v>73</v>
      </c>
      <c r="B1834" s="25" t="s">
        <v>42</v>
      </c>
      <c r="C1834" s="3">
        <v>2007</v>
      </c>
      <c r="D1834" s="3">
        <v>0</v>
      </c>
      <c r="E1834" s="3">
        <v>0</v>
      </c>
      <c r="F1834" s="3">
        <v>0</v>
      </c>
      <c r="G1834" s="3">
        <v>63</v>
      </c>
      <c r="H1834" s="3">
        <v>0</v>
      </c>
      <c r="I1834" s="3">
        <v>0</v>
      </c>
      <c r="J1834" s="3">
        <v>6</v>
      </c>
      <c r="K1834" s="3">
        <v>97</v>
      </c>
      <c r="L1834" s="3">
        <v>10</v>
      </c>
      <c r="M1834" s="3">
        <v>0</v>
      </c>
      <c r="N1834" s="3">
        <v>12</v>
      </c>
      <c r="O1834" s="3">
        <v>0</v>
      </c>
      <c r="P1834" s="3">
        <v>0</v>
      </c>
      <c r="Q1834" s="3">
        <v>0</v>
      </c>
      <c r="R1834" s="3">
        <v>0</v>
      </c>
      <c r="S1834" s="3">
        <v>114</v>
      </c>
      <c r="T1834" s="3">
        <v>126</v>
      </c>
      <c r="U1834" s="3">
        <v>0</v>
      </c>
      <c r="V1834" s="3">
        <v>39</v>
      </c>
      <c r="W1834" s="3">
        <v>0</v>
      </c>
      <c r="X1834" s="3">
        <v>82</v>
      </c>
      <c r="Y1834" s="3">
        <v>0</v>
      </c>
      <c r="Z1834" s="3">
        <v>0</v>
      </c>
      <c r="AA1834" s="3">
        <v>30</v>
      </c>
      <c r="AB1834" s="3">
        <v>0</v>
      </c>
      <c r="AC1834" s="3">
        <v>0</v>
      </c>
      <c r="AD1834" s="3">
        <v>0</v>
      </c>
      <c r="AE1834" s="3">
        <v>0</v>
      </c>
      <c r="AF1834" s="33">
        <f t="shared" si="28"/>
        <v>579</v>
      </c>
    </row>
    <row r="1835" spans="1:32" ht="13.5" thickBot="1" x14ac:dyDescent="0.25">
      <c r="A1835" s="6" t="s">
        <v>73</v>
      </c>
      <c r="B1835" s="25" t="s">
        <v>43</v>
      </c>
      <c r="C1835" s="3">
        <v>2007</v>
      </c>
      <c r="D1835" s="3">
        <v>0</v>
      </c>
      <c r="E1835" s="3">
        <v>0</v>
      </c>
      <c r="F1835" s="3">
        <v>0</v>
      </c>
      <c r="G1835" s="3">
        <v>1244</v>
      </c>
      <c r="H1835" s="3">
        <v>0</v>
      </c>
      <c r="I1835" s="3">
        <v>0</v>
      </c>
      <c r="J1835" s="3">
        <v>213</v>
      </c>
      <c r="K1835" s="3">
        <v>0</v>
      </c>
      <c r="L1835" s="3">
        <v>52</v>
      </c>
      <c r="M1835" s="3">
        <v>0</v>
      </c>
      <c r="N1835" s="3">
        <v>189</v>
      </c>
      <c r="O1835" s="3">
        <v>0</v>
      </c>
      <c r="P1835" s="3">
        <v>0</v>
      </c>
      <c r="Q1835" s="3">
        <v>0</v>
      </c>
      <c r="R1835" s="3">
        <v>0</v>
      </c>
      <c r="S1835" s="3">
        <v>450</v>
      </c>
      <c r="T1835" s="3">
        <v>2237</v>
      </c>
      <c r="U1835" s="3">
        <v>0</v>
      </c>
      <c r="V1835" s="3">
        <v>0</v>
      </c>
      <c r="W1835" s="3">
        <v>0</v>
      </c>
      <c r="X1835" s="3">
        <v>602</v>
      </c>
      <c r="Y1835" s="3">
        <v>0</v>
      </c>
      <c r="Z1835" s="3">
        <v>0</v>
      </c>
      <c r="AA1835" s="3">
        <v>157</v>
      </c>
      <c r="AB1835" s="3">
        <v>0</v>
      </c>
      <c r="AC1835" s="3">
        <v>0</v>
      </c>
      <c r="AD1835" s="3">
        <v>84</v>
      </c>
      <c r="AE1835" s="3">
        <v>0</v>
      </c>
      <c r="AF1835" s="33">
        <f t="shared" si="28"/>
        <v>5228</v>
      </c>
    </row>
    <row r="1836" spans="1:32" ht="13.5" thickBot="1" x14ac:dyDescent="0.25">
      <c r="A1836" s="6" t="s">
        <v>74</v>
      </c>
      <c r="B1836" s="25" t="s">
        <v>44</v>
      </c>
      <c r="C1836" s="3">
        <v>2007</v>
      </c>
      <c r="D1836" s="3">
        <v>0</v>
      </c>
      <c r="E1836" s="3">
        <v>0</v>
      </c>
      <c r="F1836" s="3">
        <v>0</v>
      </c>
      <c r="G1836" s="3">
        <v>1280</v>
      </c>
      <c r="H1836" s="3">
        <v>635</v>
      </c>
      <c r="I1836" s="3">
        <v>0</v>
      </c>
      <c r="J1836" s="3">
        <v>154</v>
      </c>
      <c r="K1836" s="3">
        <v>0</v>
      </c>
      <c r="L1836" s="3">
        <v>146</v>
      </c>
      <c r="M1836" s="3">
        <v>0</v>
      </c>
      <c r="N1836" s="3">
        <v>41</v>
      </c>
      <c r="O1836" s="3">
        <v>0</v>
      </c>
      <c r="P1836" s="3">
        <v>0</v>
      </c>
      <c r="Q1836" s="3">
        <v>0</v>
      </c>
      <c r="R1836" s="3">
        <v>0</v>
      </c>
      <c r="S1836" s="3">
        <v>36</v>
      </c>
      <c r="T1836" s="3">
        <v>525</v>
      </c>
      <c r="U1836" s="3">
        <v>90</v>
      </c>
      <c r="V1836" s="3">
        <v>475</v>
      </c>
      <c r="W1836" s="3">
        <v>407</v>
      </c>
      <c r="X1836" s="3">
        <v>1647</v>
      </c>
      <c r="Y1836" s="3">
        <v>0</v>
      </c>
      <c r="Z1836" s="3">
        <v>0</v>
      </c>
      <c r="AA1836" s="3">
        <v>32</v>
      </c>
      <c r="AB1836" s="3">
        <v>0</v>
      </c>
      <c r="AC1836" s="3">
        <v>0</v>
      </c>
      <c r="AD1836" s="3">
        <v>0</v>
      </c>
      <c r="AE1836" s="3">
        <v>0</v>
      </c>
      <c r="AF1836" s="33">
        <f t="shared" si="28"/>
        <v>5468</v>
      </c>
    </row>
    <row r="1837" spans="1:32" ht="13.5" thickBot="1" x14ac:dyDescent="0.25">
      <c r="A1837" s="6" t="s">
        <v>74</v>
      </c>
      <c r="B1837" s="25" t="s">
        <v>45</v>
      </c>
      <c r="C1837" s="3">
        <v>2007</v>
      </c>
      <c r="D1837" s="3">
        <v>0</v>
      </c>
      <c r="E1837" s="3">
        <v>1</v>
      </c>
      <c r="F1837" s="3">
        <v>0</v>
      </c>
      <c r="G1837" s="3">
        <v>6625</v>
      </c>
      <c r="H1837" s="3">
        <v>1668</v>
      </c>
      <c r="I1837" s="3">
        <v>0</v>
      </c>
      <c r="J1837" s="3">
        <v>534</v>
      </c>
      <c r="K1837" s="3">
        <v>0</v>
      </c>
      <c r="L1837" s="3">
        <v>1451</v>
      </c>
      <c r="M1837" s="3">
        <v>0</v>
      </c>
      <c r="N1837" s="3">
        <v>101</v>
      </c>
      <c r="O1837" s="3">
        <v>0</v>
      </c>
      <c r="P1837" s="3">
        <v>0</v>
      </c>
      <c r="Q1837" s="3">
        <v>0</v>
      </c>
      <c r="R1837" s="3">
        <v>0</v>
      </c>
      <c r="S1837" s="3">
        <v>447</v>
      </c>
      <c r="T1837" s="3">
        <v>397</v>
      </c>
      <c r="U1837" s="3">
        <v>378</v>
      </c>
      <c r="V1837" s="3">
        <v>1293</v>
      </c>
      <c r="W1837" s="3">
        <v>1513</v>
      </c>
      <c r="X1837" s="3">
        <v>13115</v>
      </c>
      <c r="Y1837" s="3">
        <v>0</v>
      </c>
      <c r="Z1837" s="3">
        <v>0</v>
      </c>
      <c r="AA1837" s="3">
        <v>81</v>
      </c>
      <c r="AB1837" s="3">
        <v>5</v>
      </c>
      <c r="AC1837" s="3">
        <v>0</v>
      </c>
      <c r="AD1837" s="3">
        <v>0</v>
      </c>
      <c r="AE1837" s="3">
        <v>0</v>
      </c>
      <c r="AF1837" s="33">
        <f t="shared" si="28"/>
        <v>27609</v>
      </c>
    </row>
    <row r="1838" spans="1:32" ht="13.5" thickBot="1" x14ac:dyDescent="0.25">
      <c r="A1838" s="6" t="s">
        <v>74</v>
      </c>
      <c r="B1838" s="25" t="s">
        <v>46</v>
      </c>
      <c r="C1838" s="3">
        <v>2007</v>
      </c>
      <c r="D1838" s="3">
        <v>0</v>
      </c>
      <c r="E1838" s="3">
        <v>0</v>
      </c>
      <c r="F1838" s="3">
        <v>0</v>
      </c>
      <c r="G1838" s="3">
        <v>0</v>
      </c>
      <c r="H1838" s="3">
        <v>71</v>
      </c>
      <c r="I1838" s="3">
        <v>0</v>
      </c>
      <c r="J1838" s="3">
        <v>0</v>
      </c>
      <c r="K1838" s="3">
        <v>0</v>
      </c>
      <c r="L1838" s="3">
        <v>0</v>
      </c>
      <c r="M1838" s="3">
        <v>0</v>
      </c>
      <c r="N1838" s="3">
        <v>0</v>
      </c>
      <c r="O1838" s="3">
        <v>0</v>
      </c>
      <c r="P1838" s="3">
        <v>0</v>
      </c>
      <c r="Q1838" s="3">
        <v>0</v>
      </c>
      <c r="R1838" s="3">
        <v>0</v>
      </c>
      <c r="S1838" s="3">
        <v>0</v>
      </c>
      <c r="T1838" s="3">
        <v>0</v>
      </c>
      <c r="U1838" s="3">
        <v>0</v>
      </c>
      <c r="V1838" s="3">
        <v>0</v>
      </c>
      <c r="W1838" s="3">
        <v>102</v>
      </c>
      <c r="X1838" s="3">
        <v>0</v>
      </c>
      <c r="Y1838" s="3">
        <v>0</v>
      </c>
      <c r="Z1838" s="3">
        <v>0</v>
      </c>
      <c r="AA1838" s="3">
        <v>0</v>
      </c>
      <c r="AB1838" s="3">
        <v>0</v>
      </c>
      <c r="AC1838" s="3">
        <v>0</v>
      </c>
      <c r="AD1838" s="3">
        <v>0</v>
      </c>
      <c r="AE1838" s="3">
        <v>0</v>
      </c>
      <c r="AF1838" s="33">
        <f t="shared" si="28"/>
        <v>173</v>
      </c>
    </row>
    <row r="1839" spans="1:32" ht="13.5" thickBot="1" x14ac:dyDescent="0.25">
      <c r="A1839" s="6" t="s">
        <v>74</v>
      </c>
      <c r="B1839" s="25" t="s">
        <v>47</v>
      </c>
      <c r="C1839" s="3">
        <v>2007</v>
      </c>
      <c r="D1839" s="3">
        <v>0</v>
      </c>
      <c r="E1839" s="3">
        <v>0</v>
      </c>
      <c r="F1839" s="3">
        <v>0</v>
      </c>
      <c r="G1839" s="3">
        <v>7902</v>
      </c>
      <c r="H1839" s="3">
        <v>2156</v>
      </c>
      <c r="I1839" s="3">
        <v>0</v>
      </c>
      <c r="J1839" s="3">
        <v>4501</v>
      </c>
      <c r="K1839" s="3">
        <v>0</v>
      </c>
      <c r="L1839" s="3">
        <v>3552</v>
      </c>
      <c r="M1839" s="3">
        <v>0</v>
      </c>
      <c r="N1839" s="3">
        <v>1250</v>
      </c>
      <c r="O1839" s="3">
        <v>0</v>
      </c>
      <c r="P1839" s="3">
        <v>0</v>
      </c>
      <c r="Q1839" s="3">
        <v>0</v>
      </c>
      <c r="R1839" s="3">
        <v>0</v>
      </c>
      <c r="S1839" s="3">
        <v>27</v>
      </c>
      <c r="T1839" s="3">
        <v>949</v>
      </c>
      <c r="U1839" s="3">
        <v>2</v>
      </c>
      <c r="V1839" s="3">
        <v>4425</v>
      </c>
      <c r="W1839" s="3">
        <v>997</v>
      </c>
      <c r="X1839" s="3">
        <v>6630</v>
      </c>
      <c r="Y1839" s="3">
        <v>0</v>
      </c>
      <c r="Z1839" s="3">
        <v>0</v>
      </c>
      <c r="AA1839" s="3">
        <v>420</v>
      </c>
      <c r="AB1839" s="3">
        <v>22</v>
      </c>
      <c r="AC1839" s="3">
        <v>0</v>
      </c>
      <c r="AD1839" s="3">
        <v>3</v>
      </c>
      <c r="AE1839" s="3">
        <v>0</v>
      </c>
      <c r="AF1839" s="33">
        <f t="shared" si="28"/>
        <v>32836</v>
      </c>
    </row>
    <row r="1840" spans="1:32" ht="13.5" thickBot="1" x14ac:dyDescent="0.25">
      <c r="A1840" s="6" t="s">
        <v>74</v>
      </c>
      <c r="B1840" s="25" t="s">
        <v>48</v>
      </c>
      <c r="C1840" s="3">
        <v>2007</v>
      </c>
      <c r="D1840" s="3">
        <v>0</v>
      </c>
      <c r="E1840" s="3">
        <v>0</v>
      </c>
      <c r="F1840" s="3">
        <v>0</v>
      </c>
      <c r="G1840" s="3">
        <v>2571</v>
      </c>
      <c r="H1840" s="3">
        <v>2387</v>
      </c>
      <c r="I1840" s="3">
        <v>0</v>
      </c>
      <c r="J1840" s="3">
        <v>2873</v>
      </c>
      <c r="K1840" s="3">
        <v>0</v>
      </c>
      <c r="L1840" s="3">
        <v>605</v>
      </c>
      <c r="M1840" s="3">
        <v>0</v>
      </c>
      <c r="N1840" s="3">
        <v>889</v>
      </c>
      <c r="O1840" s="3">
        <v>0</v>
      </c>
      <c r="P1840" s="3">
        <v>0</v>
      </c>
      <c r="Q1840" s="3">
        <v>0</v>
      </c>
      <c r="R1840" s="3">
        <v>0</v>
      </c>
      <c r="S1840" s="3">
        <v>693</v>
      </c>
      <c r="T1840" s="3">
        <v>2230</v>
      </c>
      <c r="U1840" s="3">
        <v>0</v>
      </c>
      <c r="V1840" s="3">
        <v>4645</v>
      </c>
      <c r="W1840" s="3">
        <v>654</v>
      </c>
      <c r="X1840" s="3">
        <v>12560</v>
      </c>
      <c r="Y1840" s="3">
        <v>0</v>
      </c>
      <c r="Z1840" s="3">
        <v>0</v>
      </c>
      <c r="AA1840" s="3">
        <v>831</v>
      </c>
      <c r="AB1840" s="3">
        <v>0</v>
      </c>
      <c r="AC1840" s="3">
        <v>0</v>
      </c>
      <c r="AD1840" s="3">
        <v>24</v>
      </c>
      <c r="AE1840" s="3">
        <v>0</v>
      </c>
      <c r="AF1840" s="33">
        <f t="shared" si="28"/>
        <v>30962</v>
      </c>
    </row>
    <row r="1841" spans="1:32" ht="13.5" thickBot="1" x14ac:dyDescent="0.25">
      <c r="A1841" s="6" t="s">
        <v>74</v>
      </c>
      <c r="B1841" s="25" t="s">
        <v>49</v>
      </c>
      <c r="C1841" s="3">
        <v>2007</v>
      </c>
      <c r="D1841" s="3">
        <v>0</v>
      </c>
      <c r="E1841" s="3">
        <v>0</v>
      </c>
      <c r="F1841" s="3">
        <v>0</v>
      </c>
      <c r="G1841" s="3">
        <v>2597</v>
      </c>
      <c r="H1841" s="3">
        <v>815</v>
      </c>
      <c r="I1841" s="3">
        <v>0</v>
      </c>
      <c r="J1841" s="3">
        <v>129</v>
      </c>
      <c r="K1841" s="3">
        <v>0</v>
      </c>
      <c r="L1841" s="3">
        <v>626</v>
      </c>
      <c r="M1841" s="3">
        <v>0</v>
      </c>
      <c r="N1841" s="3">
        <v>67</v>
      </c>
      <c r="O1841" s="3">
        <v>0</v>
      </c>
      <c r="P1841" s="3">
        <v>0</v>
      </c>
      <c r="Q1841" s="3">
        <v>0</v>
      </c>
      <c r="R1841" s="3">
        <v>0</v>
      </c>
      <c r="S1841" s="3">
        <v>530</v>
      </c>
      <c r="T1841" s="3">
        <v>218</v>
      </c>
      <c r="U1841" s="3">
        <v>308212</v>
      </c>
      <c r="V1841" s="3">
        <v>429</v>
      </c>
      <c r="W1841" s="3">
        <v>1989</v>
      </c>
      <c r="X1841" s="3">
        <v>11956</v>
      </c>
      <c r="Y1841" s="3">
        <v>0</v>
      </c>
      <c r="Z1841" s="3">
        <v>0</v>
      </c>
      <c r="AA1841" s="3">
        <v>1</v>
      </c>
      <c r="AB1841" s="3">
        <v>0</v>
      </c>
      <c r="AC1841" s="3">
        <v>0</v>
      </c>
      <c r="AD1841" s="3">
        <v>0</v>
      </c>
      <c r="AE1841" s="3">
        <v>0</v>
      </c>
      <c r="AF1841" s="33">
        <f t="shared" si="28"/>
        <v>327569</v>
      </c>
    </row>
    <row r="1842" spans="1:32" ht="13.5" thickBot="1" x14ac:dyDescent="0.25">
      <c r="A1842" s="6" t="s">
        <v>74</v>
      </c>
      <c r="B1842" s="25" t="s">
        <v>50</v>
      </c>
      <c r="C1842" s="3">
        <v>2007</v>
      </c>
      <c r="D1842" s="3">
        <v>0</v>
      </c>
      <c r="E1842" s="3">
        <v>0</v>
      </c>
      <c r="F1842" s="3">
        <v>0</v>
      </c>
      <c r="G1842" s="3">
        <v>11926</v>
      </c>
      <c r="H1842" s="3">
        <v>1850</v>
      </c>
      <c r="I1842" s="3">
        <v>0</v>
      </c>
      <c r="J1842" s="3">
        <v>2701</v>
      </c>
      <c r="K1842" s="3">
        <v>0</v>
      </c>
      <c r="L1842" s="3">
        <v>1547</v>
      </c>
      <c r="M1842" s="3">
        <v>0</v>
      </c>
      <c r="N1842" s="3">
        <v>306</v>
      </c>
      <c r="O1842" s="3">
        <v>0</v>
      </c>
      <c r="P1842" s="3">
        <v>0</v>
      </c>
      <c r="Q1842" s="3">
        <v>0</v>
      </c>
      <c r="R1842" s="3">
        <v>0</v>
      </c>
      <c r="S1842" s="3">
        <v>178</v>
      </c>
      <c r="T1842" s="3">
        <v>853</v>
      </c>
      <c r="U1842" s="3">
        <v>1265</v>
      </c>
      <c r="V1842" s="3">
        <v>6021</v>
      </c>
      <c r="W1842" s="3">
        <v>1395</v>
      </c>
      <c r="X1842" s="3">
        <v>11539</v>
      </c>
      <c r="Y1842" s="3">
        <v>0</v>
      </c>
      <c r="Z1842" s="3">
        <v>0</v>
      </c>
      <c r="AA1842" s="3">
        <v>868</v>
      </c>
      <c r="AB1842" s="3">
        <v>52</v>
      </c>
      <c r="AC1842" s="3">
        <v>0</v>
      </c>
      <c r="AD1842" s="3">
        <v>19</v>
      </c>
      <c r="AE1842" s="3">
        <v>0</v>
      </c>
      <c r="AF1842" s="33">
        <f t="shared" si="28"/>
        <v>40520</v>
      </c>
    </row>
    <row r="1843" spans="1:32" ht="13.5" thickBot="1" x14ac:dyDescent="0.25">
      <c r="A1843" s="6" t="s">
        <v>74</v>
      </c>
      <c r="B1843" s="25" t="s">
        <v>51</v>
      </c>
      <c r="C1843" s="3">
        <v>2007</v>
      </c>
      <c r="D1843" s="3">
        <v>0</v>
      </c>
      <c r="E1843" s="3">
        <v>0</v>
      </c>
      <c r="F1843" s="3">
        <v>0</v>
      </c>
      <c r="G1843" s="3">
        <v>9919</v>
      </c>
      <c r="H1843" s="3">
        <v>1045</v>
      </c>
      <c r="I1843" s="3">
        <v>0</v>
      </c>
      <c r="J1843" s="3">
        <v>1434</v>
      </c>
      <c r="K1843" s="3">
        <v>0</v>
      </c>
      <c r="L1843" s="3">
        <v>5560</v>
      </c>
      <c r="M1843" s="3">
        <v>0</v>
      </c>
      <c r="N1843" s="3">
        <v>1180</v>
      </c>
      <c r="O1843" s="3">
        <v>0</v>
      </c>
      <c r="P1843" s="3">
        <v>0</v>
      </c>
      <c r="Q1843" s="3">
        <v>0</v>
      </c>
      <c r="R1843" s="3">
        <v>0</v>
      </c>
      <c r="S1843" s="3">
        <v>331</v>
      </c>
      <c r="T1843" s="3">
        <v>3543</v>
      </c>
      <c r="U1843" s="3">
        <v>2436</v>
      </c>
      <c r="V1843" s="3">
        <v>6393</v>
      </c>
      <c r="W1843" s="3">
        <v>1457</v>
      </c>
      <c r="X1843" s="3">
        <v>6712</v>
      </c>
      <c r="Y1843" s="3">
        <v>0</v>
      </c>
      <c r="Z1843" s="3">
        <v>0</v>
      </c>
      <c r="AA1843" s="3">
        <v>641</v>
      </c>
      <c r="AB1843" s="3">
        <v>0</v>
      </c>
      <c r="AC1843" s="3">
        <v>0</v>
      </c>
      <c r="AD1843" s="3">
        <v>0</v>
      </c>
      <c r="AE1843" s="3">
        <v>0</v>
      </c>
      <c r="AF1843" s="33">
        <f t="shared" si="28"/>
        <v>40651</v>
      </c>
    </row>
    <row r="1844" spans="1:32" ht="13.5" thickBot="1" x14ac:dyDescent="0.25">
      <c r="A1844" s="6" t="s">
        <v>74</v>
      </c>
      <c r="B1844" s="25" t="s">
        <v>52</v>
      </c>
      <c r="C1844" s="3">
        <v>2007</v>
      </c>
      <c r="D1844" s="3">
        <v>0</v>
      </c>
      <c r="E1844" s="3">
        <v>0</v>
      </c>
      <c r="F1844" s="3">
        <v>0</v>
      </c>
      <c r="G1844" s="3">
        <v>1381</v>
      </c>
      <c r="H1844" s="3">
        <v>465</v>
      </c>
      <c r="I1844" s="3">
        <v>0</v>
      </c>
      <c r="J1844" s="3">
        <v>1520</v>
      </c>
      <c r="K1844" s="3">
        <v>0</v>
      </c>
      <c r="L1844" s="3">
        <v>1666</v>
      </c>
      <c r="M1844" s="3">
        <v>0</v>
      </c>
      <c r="N1844" s="3">
        <v>576</v>
      </c>
      <c r="O1844" s="3">
        <v>0</v>
      </c>
      <c r="P1844" s="3">
        <v>0</v>
      </c>
      <c r="Q1844" s="3">
        <v>0</v>
      </c>
      <c r="R1844" s="3">
        <v>0</v>
      </c>
      <c r="S1844" s="3">
        <v>3</v>
      </c>
      <c r="T1844" s="3">
        <v>130</v>
      </c>
      <c r="U1844" s="3">
        <v>0</v>
      </c>
      <c r="V1844" s="3">
        <v>1958</v>
      </c>
      <c r="W1844" s="3">
        <v>281</v>
      </c>
      <c r="X1844" s="3">
        <v>2716</v>
      </c>
      <c r="Y1844" s="3">
        <v>0</v>
      </c>
      <c r="Z1844" s="3">
        <v>0</v>
      </c>
      <c r="AA1844" s="3">
        <v>173</v>
      </c>
      <c r="AB1844" s="3">
        <v>0</v>
      </c>
      <c r="AC1844" s="3">
        <v>0</v>
      </c>
      <c r="AD1844" s="3">
        <v>1</v>
      </c>
      <c r="AE1844" s="3">
        <v>0</v>
      </c>
      <c r="AF1844" s="33">
        <f t="shared" si="28"/>
        <v>10870</v>
      </c>
    </row>
    <row r="1845" spans="1:32" ht="13.5" thickBot="1" x14ac:dyDescent="0.25">
      <c r="A1845" s="6" t="s">
        <v>74</v>
      </c>
      <c r="B1845" s="25" t="s">
        <v>53</v>
      </c>
      <c r="C1845" s="3">
        <v>2007</v>
      </c>
      <c r="D1845" s="3">
        <v>0</v>
      </c>
      <c r="E1845" s="3">
        <v>0</v>
      </c>
      <c r="F1845" s="3">
        <v>0</v>
      </c>
      <c r="G1845" s="3">
        <v>1652</v>
      </c>
      <c r="H1845" s="3">
        <v>812</v>
      </c>
      <c r="I1845" s="3">
        <v>0</v>
      </c>
      <c r="J1845" s="3">
        <v>203</v>
      </c>
      <c r="K1845" s="3">
        <v>0</v>
      </c>
      <c r="L1845" s="3">
        <v>175</v>
      </c>
      <c r="M1845" s="3">
        <v>0</v>
      </c>
      <c r="N1845" s="3">
        <v>148</v>
      </c>
      <c r="O1845" s="3">
        <v>0</v>
      </c>
      <c r="P1845" s="3">
        <v>0</v>
      </c>
      <c r="Q1845" s="3">
        <v>0</v>
      </c>
      <c r="R1845" s="3">
        <v>0</v>
      </c>
      <c r="S1845" s="3">
        <v>88</v>
      </c>
      <c r="T1845" s="3">
        <v>957</v>
      </c>
      <c r="U1845" s="3">
        <v>0</v>
      </c>
      <c r="V1845" s="3">
        <v>398</v>
      </c>
      <c r="W1845" s="3">
        <v>535</v>
      </c>
      <c r="X1845" s="3">
        <v>3200</v>
      </c>
      <c r="Y1845" s="3">
        <v>0</v>
      </c>
      <c r="Z1845" s="3">
        <v>0</v>
      </c>
      <c r="AA1845" s="3">
        <v>18</v>
      </c>
      <c r="AB1845" s="3">
        <v>0</v>
      </c>
      <c r="AC1845" s="3">
        <v>0</v>
      </c>
      <c r="AD1845" s="3">
        <v>0</v>
      </c>
      <c r="AE1845" s="3">
        <v>0</v>
      </c>
      <c r="AF1845" s="33">
        <f t="shared" si="28"/>
        <v>8186</v>
      </c>
    </row>
    <row r="1846" spans="1:32" ht="13.5" thickBot="1" x14ac:dyDescent="0.25">
      <c r="A1846" s="6" t="s">
        <v>74</v>
      </c>
      <c r="B1846" s="25" t="s">
        <v>54</v>
      </c>
      <c r="C1846" s="3">
        <v>2007</v>
      </c>
      <c r="D1846" s="3">
        <v>0</v>
      </c>
      <c r="E1846" s="3">
        <v>0</v>
      </c>
      <c r="F1846" s="3">
        <v>0</v>
      </c>
      <c r="G1846" s="3">
        <v>3367</v>
      </c>
      <c r="H1846" s="3">
        <v>1623</v>
      </c>
      <c r="I1846" s="3">
        <v>0</v>
      </c>
      <c r="J1846" s="3">
        <v>0</v>
      </c>
      <c r="K1846" s="3">
        <v>0</v>
      </c>
      <c r="L1846" s="3">
        <v>4434</v>
      </c>
      <c r="M1846" s="3">
        <v>0</v>
      </c>
      <c r="N1846" s="3">
        <v>2498</v>
      </c>
      <c r="O1846" s="3">
        <v>0</v>
      </c>
      <c r="P1846" s="3">
        <v>0</v>
      </c>
      <c r="Q1846" s="3">
        <v>0</v>
      </c>
      <c r="R1846" s="3">
        <v>0</v>
      </c>
      <c r="S1846" s="3">
        <v>470</v>
      </c>
      <c r="T1846" s="3">
        <v>6280</v>
      </c>
      <c r="U1846" s="3">
        <v>0</v>
      </c>
      <c r="V1846" s="3">
        <v>1346</v>
      </c>
      <c r="W1846" s="3">
        <v>732</v>
      </c>
      <c r="X1846" s="3">
        <v>0</v>
      </c>
      <c r="Y1846" s="3">
        <v>0</v>
      </c>
      <c r="Z1846" s="3">
        <v>0</v>
      </c>
      <c r="AA1846" s="3">
        <v>226</v>
      </c>
      <c r="AB1846" s="3">
        <v>0</v>
      </c>
      <c r="AC1846" s="3">
        <v>0</v>
      </c>
      <c r="AD1846" s="3">
        <v>1</v>
      </c>
      <c r="AE1846" s="3">
        <v>0</v>
      </c>
      <c r="AF1846" s="33">
        <f t="shared" si="28"/>
        <v>20977</v>
      </c>
    </row>
    <row r="1847" spans="1:32" ht="13.5" thickBot="1" x14ac:dyDescent="0.25">
      <c r="A1847" s="6" t="s">
        <v>74</v>
      </c>
      <c r="B1847" s="25" t="s">
        <v>55</v>
      </c>
      <c r="C1847" s="3">
        <v>2007</v>
      </c>
      <c r="D1847" s="3">
        <v>0</v>
      </c>
      <c r="E1847" s="3">
        <v>0</v>
      </c>
      <c r="F1847" s="3">
        <v>0</v>
      </c>
      <c r="G1847" s="3">
        <v>1487</v>
      </c>
      <c r="H1847" s="3">
        <v>1976</v>
      </c>
      <c r="I1847" s="3">
        <v>0</v>
      </c>
      <c r="J1847" s="3">
        <v>826</v>
      </c>
      <c r="K1847" s="3">
        <v>108</v>
      </c>
      <c r="L1847" s="3">
        <v>2164</v>
      </c>
      <c r="M1847" s="3">
        <v>0</v>
      </c>
      <c r="N1847" s="3">
        <v>1746</v>
      </c>
      <c r="O1847" s="3">
        <v>0</v>
      </c>
      <c r="P1847" s="3">
        <v>0</v>
      </c>
      <c r="Q1847" s="3">
        <v>0</v>
      </c>
      <c r="R1847" s="3">
        <v>0</v>
      </c>
      <c r="S1847" s="3">
        <v>331</v>
      </c>
      <c r="T1847" s="3">
        <v>3477</v>
      </c>
      <c r="U1847" s="3">
        <v>0</v>
      </c>
      <c r="V1847" s="3">
        <v>2704</v>
      </c>
      <c r="W1847" s="3">
        <v>0</v>
      </c>
      <c r="X1847" s="3">
        <v>19189</v>
      </c>
      <c r="Y1847" s="3">
        <v>0</v>
      </c>
      <c r="Z1847" s="3">
        <v>0</v>
      </c>
      <c r="AA1847" s="3">
        <v>225</v>
      </c>
      <c r="AB1847" s="3">
        <v>0</v>
      </c>
      <c r="AC1847" s="3">
        <v>0</v>
      </c>
      <c r="AD1847" s="3">
        <v>14</v>
      </c>
      <c r="AE1847" s="3">
        <v>0</v>
      </c>
      <c r="AF1847" s="33">
        <v>34247</v>
      </c>
    </row>
    <row r="1848" spans="1:32" ht="13.5" thickBot="1" x14ac:dyDescent="0.25">
      <c r="A1848" s="6" t="s">
        <v>71</v>
      </c>
      <c r="B1848" s="25" t="s">
        <v>56</v>
      </c>
      <c r="C1848" s="3">
        <v>2007</v>
      </c>
      <c r="D1848" s="3">
        <v>0</v>
      </c>
      <c r="E1848" s="3">
        <v>0</v>
      </c>
      <c r="F1848" s="3">
        <v>0</v>
      </c>
      <c r="G1848" s="3">
        <v>0</v>
      </c>
      <c r="H1848" s="3">
        <v>0</v>
      </c>
      <c r="I1848" s="3">
        <v>0</v>
      </c>
      <c r="J1848" s="3">
        <v>0</v>
      </c>
      <c r="K1848" s="3">
        <v>0</v>
      </c>
      <c r="L1848" s="3">
        <v>0</v>
      </c>
      <c r="M1848" s="3">
        <v>0</v>
      </c>
      <c r="N1848" s="3">
        <v>0</v>
      </c>
      <c r="O1848" s="3">
        <v>0</v>
      </c>
      <c r="P1848" s="3">
        <v>1230</v>
      </c>
      <c r="Q1848" s="3">
        <v>4859</v>
      </c>
      <c r="R1848" s="3">
        <v>0</v>
      </c>
      <c r="S1848" s="3">
        <v>0</v>
      </c>
      <c r="T1848" s="3">
        <v>0</v>
      </c>
      <c r="U1848" s="3">
        <v>0</v>
      </c>
      <c r="V1848" s="3">
        <v>0</v>
      </c>
      <c r="W1848" s="3">
        <v>837</v>
      </c>
      <c r="X1848" s="3">
        <v>0</v>
      </c>
      <c r="Y1848" s="3">
        <v>0</v>
      </c>
      <c r="Z1848" s="3">
        <v>0</v>
      </c>
      <c r="AA1848" s="3">
        <v>0</v>
      </c>
      <c r="AB1848" s="3">
        <v>0</v>
      </c>
      <c r="AC1848" s="3">
        <v>0</v>
      </c>
      <c r="AD1848" s="3">
        <v>0</v>
      </c>
      <c r="AE1848" s="3">
        <v>526</v>
      </c>
      <c r="AF1848" s="33">
        <f t="shared" si="28"/>
        <v>7452</v>
      </c>
    </row>
    <row r="1849" spans="1:32" ht="13.5" thickBot="1" x14ac:dyDescent="0.25">
      <c r="A1849" s="6" t="s">
        <v>71</v>
      </c>
      <c r="B1849" s="25" t="s">
        <v>57</v>
      </c>
      <c r="C1849" s="3">
        <v>2007</v>
      </c>
      <c r="D1849" s="3">
        <v>0</v>
      </c>
      <c r="E1849" s="3">
        <v>41</v>
      </c>
      <c r="F1849" s="3">
        <v>49</v>
      </c>
      <c r="G1849" s="3">
        <v>22</v>
      </c>
      <c r="H1849" s="3">
        <v>944</v>
      </c>
      <c r="I1849" s="3">
        <v>0</v>
      </c>
      <c r="J1849" s="3">
        <v>806</v>
      </c>
      <c r="K1849" s="3">
        <v>0</v>
      </c>
      <c r="L1849" s="3">
        <v>1008</v>
      </c>
      <c r="M1849" s="3">
        <v>0</v>
      </c>
      <c r="N1849" s="3">
        <v>0</v>
      </c>
      <c r="O1849" s="3">
        <v>0</v>
      </c>
      <c r="P1849" s="3">
        <v>0</v>
      </c>
      <c r="Q1849" s="3">
        <v>0</v>
      </c>
      <c r="R1849" s="3">
        <v>0</v>
      </c>
      <c r="S1849" s="3">
        <v>0</v>
      </c>
      <c r="T1849" s="3">
        <v>0</v>
      </c>
      <c r="U1849" s="3">
        <v>0</v>
      </c>
      <c r="V1849" s="3">
        <v>0</v>
      </c>
      <c r="W1849" s="3">
        <v>0</v>
      </c>
      <c r="X1849" s="3">
        <v>169</v>
      </c>
      <c r="Y1849" s="3">
        <v>0</v>
      </c>
      <c r="Z1849" s="3">
        <v>0</v>
      </c>
      <c r="AA1849" s="3">
        <v>123</v>
      </c>
      <c r="AB1849" s="3">
        <v>0</v>
      </c>
      <c r="AC1849" s="3">
        <v>0</v>
      </c>
      <c r="AD1849" s="3">
        <v>0</v>
      </c>
      <c r="AE1849" s="3">
        <v>0</v>
      </c>
      <c r="AF1849" s="33">
        <f t="shared" si="28"/>
        <v>3162</v>
      </c>
    </row>
    <row r="1850" spans="1:32" ht="13.5" thickBot="1" x14ac:dyDescent="0.25">
      <c r="A1850" s="6" t="s">
        <v>71</v>
      </c>
      <c r="B1850" s="25" t="s">
        <v>58</v>
      </c>
      <c r="C1850" s="3">
        <v>2007</v>
      </c>
      <c r="D1850" s="3">
        <v>0</v>
      </c>
      <c r="E1850" s="3">
        <v>9</v>
      </c>
      <c r="F1850" s="3">
        <v>0</v>
      </c>
      <c r="G1850" s="3">
        <v>136</v>
      </c>
      <c r="H1850" s="3">
        <v>715</v>
      </c>
      <c r="I1850" s="3">
        <v>0</v>
      </c>
      <c r="J1850" s="3">
        <v>204</v>
      </c>
      <c r="K1850" s="3">
        <v>0</v>
      </c>
      <c r="L1850" s="3">
        <v>588</v>
      </c>
      <c r="M1850" s="3">
        <v>0</v>
      </c>
      <c r="N1850" s="3">
        <v>0</v>
      </c>
      <c r="O1850" s="3">
        <v>0</v>
      </c>
      <c r="P1850" s="3">
        <v>0</v>
      </c>
      <c r="Q1850" s="3">
        <v>0</v>
      </c>
      <c r="R1850" s="3">
        <v>0</v>
      </c>
      <c r="S1850" s="3">
        <v>55</v>
      </c>
      <c r="T1850" s="3">
        <v>4097</v>
      </c>
      <c r="U1850" s="3">
        <v>0</v>
      </c>
      <c r="V1850" s="3">
        <v>24</v>
      </c>
      <c r="W1850" s="3">
        <v>0</v>
      </c>
      <c r="X1850" s="3">
        <v>210</v>
      </c>
      <c r="Y1850" s="3">
        <v>0</v>
      </c>
      <c r="Z1850" s="3">
        <v>0</v>
      </c>
      <c r="AA1850" s="3">
        <v>65</v>
      </c>
      <c r="AB1850" s="3">
        <v>0</v>
      </c>
      <c r="AC1850" s="3">
        <v>0</v>
      </c>
      <c r="AD1850" s="3">
        <v>9</v>
      </c>
      <c r="AE1850" s="3">
        <v>0</v>
      </c>
      <c r="AF1850" s="33">
        <f t="shared" si="28"/>
        <v>6112</v>
      </c>
    </row>
    <row r="1851" spans="1:32" ht="13.5" thickBot="1" x14ac:dyDescent="0.25">
      <c r="A1851" s="6" t="s">
        <v>71</v>
      </c>
      <c r="B1851" s="25" t="s">
        <v>59</v>
      </c>
      <c r="C1851" s="3">
        <v>2007</v>
      </c>
      <c r="D1851" s="3">
        <v>0</v>
      </c>
      <c r="E1851" s="3">
        <v>0</v>
      </c>
      <c r="F1851" s="3">
        <v>0</v>
      </c>
      <c r="G1851" s="3">
        <v>0</v>
      </c>
      <c r="H1851" s="3">
        <v>1845</v>
      </c>
      <c r="I1851" s="3">
        <v>0</v>
      </c>
      <c r="J1851" s="3">
        <v>31204</v>
      </c>
      <c r="K1851" s="3">
        <v>0</v>
      </c>
      <c r="L1851" s="3">
        <v>0</v>
      </c>
      <c r="M1851" s="3">
        <v>0</v>
      </c>
      <c r="N1851" s="3">
        <v>0</v>
      </c>
      <c r="O1851" s="3">
        <v>0</v>
      </c>
      <c r="P1851" s="3">
        <v>0</v>
      </c>
      <c r="Q1851" s="3">
        <v>0</v>
      </c>
      <c r="R1851" s="3">
        <v>0</v>
      </c>
      <c r="S1851" s="3">
        <v>0</v>
      </c>
      <c r="T1851" s="3">
        <v>1230</v>
      </c>
      <c r="U1851" s="3">
        <v>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3">
        <v>0</v>
      </c>
      <c r="AB1851" s="3">
        <v>0</v>
      </c>
      <c r="AC1851" s="3">
        <v>0</v>
      </c>
      <c r="AD1851" s="3">
        <v>0</v>
      </c>
      <c r="AE1851" s="3">
        <v>0</v>
      </c>
      <c r="AF1851" s="33">
        <f t="shared" si="28"/>
        <v>34279</v>
      </c>
    </row>
    <row r="1852" spans="1:32" ht="13.5" thickBot="1" x14ac:dyDescent="0.25">
      <c r="A1852" s="6" t="s">
        <v>71</v>
      </c>
      <c r="B1852" s="25" t="s">
        <v>60</v>
      </c>
      <c r="C1852" s="3">
        <v>2007</v>
      </c>
      <c r="D1852" s="3">
        <v>0</v>
      </c>
      <c r="E1852" s="3">
        <v>335</v>
      </c>
      <c r="F1852" s="3">
        <v>0</v>
      </c>
      <c r="G1852" s="3">
        <v>2965</v>
      </c>
      <c r="H1852" s="3">
        <v>1062</v>
      </c>
      <c r="I1852" s="3">
        <v>0</v>
      </c>
      <c r="J1852" s="3">
        <v>3588</v>
      </c>
      <c r="K1852" s="3">
        <v>0</v>
      </c>
      <c r="L1852" s="3">
        <v>0</v>
      </c>
      <c r="M1852" s="3">
        <v>0</v>
      </c>
      <c r="N1852" s="3">
        <v>1216</v>
      </c>
      <c r="O1852" s="3">
        <v>0</v>
      </c>
      <c r="P1852" s="3">
        <v>0</v>
      </c>
      <c r="Q1852" s="3">
        <v>0</v>
      </c>
      <c r="R1852" s="3">
        <v>1243</v>
      </c>
      <c r="S1852" s="3">
        <v>586</v>
      </c>
      <c r="T1852" s="3">
        <v>9564</v>
      </c>
      <c r="U1852" s="3">
        <v>0</v>
      </c>
      <c r="V1852" s="3">
        <v>0</v>
      </c>
      <c r="W1852" s="3">
        <v>136</v>
      </c>
      <c r="X1852" s="3">
        <v>1326</v>
      </c>
      <c r="Y1852" s="3">
        <v>0</v>
      </c>
      <c r="Z1852" s="3">
        <v>0</v>
      </c>
      <c r="AA1852" s="3">
        <v>573</v>
      </c>
      <c r="AB1852" s="3">
        <v>0</v>
      </c>
      <c r="AC1852" s="3">
        <v>0</v>
      </c>
      <c r="AD1852" s="3">
        <v>113</v>
      </c>
      <c r="AE1852" s="3">
        <v>0</v>
      </c>
      <c r="AF1852" s="33">
        <f t="shared" si="28"/>
        <v>22707</v>
      </c>
    </row>
    <row r="1853" spans="1:32" ht="13.5" thickBot="1" x14ac:dyDescent="0.25">
      <c r="A1853" s="6" t="s">
        <v>71</v>
      </c>
      <c r="B1853" s="25" t="s">
        <v>61</v>
      </c>
      <c r="C1853" s="3">
        <v>2007</v>
      </c>
      <c r="D1853" s="3">
        <v>0</v>
      </c>
      <c r="E1853" s="3">
        <v>871</v>
      </c>
      <c r="F1853" s="3">
        <v>0</v>
      </c>
      <c r="G1853" s="3">
        <v>7219</v>
      </c>
      <c r="H1853" s="3">
        <v>2389</v>
      </c>
      <c r="I1853" s="3">
        <v>313</v>
      </c>
      <c r="J1853" s="3">
        <v>9723</v>
      </c>
      <c r="K1853" s="3">
        <v>6</v>
      </c>
      <c r="L1853" s="3">
        <v>1862</v>
      </c>
      <c r="M1853" s="3">
        <v>0</v>
      </c>
      <c r="N1853" s="3">
        <v>0</v>
      </c>
      <c r="O1853" s="3">
        <v>0</v>
      </c>
      <c r="P1853" s="3">
        <v>0</v>
      </c>
      <c r="Q1853" s="3">
        <v>0</v>
      </c>
      <c r="R1853" s="3">
        <v>1141</v>
      </c>
      <c r="S1853" s="3">
        <v>1018</v>
      </c>
      <c r="T1853" s="3">
        <v>10042</v>
      </c>
      <c r="U1853" s="3">
        <v>0</v>
      </c>
      <c r="V1853" s="3">
        <v>0</v>
      </c>
      <c r="W1853" s="3">
        <v>67</v>
      </c>
      <c r="X1853" s="3">
        <v>4506</v>
      </c>
      <c r="Y1853" s="3">
        <v>0</v>
      </c>
      <c r="Z1853" s="3">
        <v>0</v>
      </c>
      <c r="AA1853" s="3">
        <v>2599</v>
      </c>
      <c r="AB1853" s="3">
        <v>0</v>
      </c>
      <c r="AC1853" s="3">
        <v>0</v>
      </c>
      <c r="AD1853" s="3">
        <v>310</v>
      </c>
      <c r="AE1853" s="3">
        <v>9</v>
      </c>
      <c r="AF1853" s="33">
        <f t="shared" si="28"/>
        <v>42075</v>
      </c>
    </row>
    <row r="1854" spans="1:32" ht="13.5" thickBot="1" x14ac:dyDescent="0.25">
      <c r="A1854" s="6" t="s">
        <v>71</v>
      </c>
      <c r="B1854" s="25" t="s">
        <v>62</v>
      </c>
      <c r="C1854" s="3">
        <v>2007</v>
      </c>
      <c r="D1854" s="3">
        <v>0</v>
      </c>
      <c r="E1854" s="3">
        <v>269</v>
      </c>
      <c r="F1854" s="3">
        <v>20</v>
      </c>
      <c r="G1854" s="3">
        <v>677</v>
      </c>
      <c r="H1854" s="3">
        <v>2811</v>
      </c>
      <c r="I1854" s="3">
        <v>0</v>
      </c>
      <c r="J1854" s="3">
        <v>3245</v>
      </c>
      <c r="K1854" s="3">
        <v>0</v>
      </c>
      <c r="L1854" s="3">
        <v>1771</v>
      </c>
      <c r="M1854" s="3">
        <v>609</v>
      </c>
      <c r="N1854" s="3">
        <v>18</v>
      </c>
      <c r="O1854" s="3">
        <v>0</v>
      </c>
      <c r="P1854" s="3">
        <v>0</v>
      </c>
      <c r="Q1854" s="3">
        <v>0</v>
      </c>
      <c r="R1854" s="3">
        <v>0</v>
      </c>
      <c r="S1854" s="3">
        <v>29</v>
      </c>
      <c r="T1854" s="3">
        <v>3023</v>
      </c>
      <c r="U1854" s="3">
        <v>0</v>
      </c>
      <c r="V1854" s="3">
        <v>0</v>
      </c>
      <c r="W1854" s="3">
        <v>2</v>
      </c>
      <c r="X1854" s="3">
        <v>180</v>
      </c>
      <c r="Y1854" s="3">
        <v>0</v>
      </c>
      <c r="Z1854" s="3">
        <v>0</v>
      </c>
      <c r="AA1854" s="3">
        <v>157</v>
      </c>
      <c r="AB1854" s="3">
        <v>0</v>
      </c>
      <c r="AC1854" s="3">
        <v>0</v>
      </c>
      <c r="AD1854" s="3">
        <v>3</v>
      </c>
      <c r="AE1854" s="3">
        <v>0</v>
      </c>
      <c r="AF1854" s="33">
        <f t="shared" si="28"/>
        <v>12814</v>
      </c>
    </row>
    <row r="1855" spans="1:32" ht="13.5" thickBot="1" x14ac:dyDescent="0.25">
      <c r="A1855" s="6" t="s">
        <v>71</v>
      </c>
      <c r="B1855" s="25" t="s">
        <v>63</v>
      </c>
      <c r="C1855" s="3">
        <v>2007</v>
      </c>
      <c r="D1855" s="3">
        <v>0</v>
      </c>
      <c r="E1855" s="3">
        <v>213</v>
      </c>
      <c r="F1855" s="3">
        <v>268</v>
      </c>
      <c r="G1855" s="3">
        <v>213</v>
      </c>
      <c r="H1855" s="3">
        <v>4240</v>
      </c>
      <c r="I1855" s="3">
        <v>0</v>
      </c>
      <c r="J1855" s="3">
        <v>0</v>
      </c>
      <c r="K1855" s="3">
        <v>0</v>
      </c>
      <c r="L1855" s="3">
        <v>6234</v>
      </c>
      <c r="M1855" s="3">
        <v>142</v>
      </c>
      <c r="N1855" s="3">
        <v>84</v>
      </c>
      <c r="O1855" s="3">
        <v>264</v>
      </c>
      <c r="P1855" s="3">
        <v>0</v>
      </c>
      <c r="Q1855" s="3">
        <v>0</v>
      </c>
      <c r="R1855" s="3">
        <v>0</v>
      </c>
      <c r="S1855" s="3">
        <v>0</v>
      </c>
      <c r="T1855" s="3">
        <v>28</v>
      </c>
      <c r="U1855" s="3">
        <v>32</v>
      </c>
      <c r="V1855" s="3">
        <v>0</v>
      </c>
      <c r="W1855" s="3">
        <v>0</v>
      </c>
      <c r="X1855" s="3">
        <v>437</v>
      </c>
      <c r="Y1855" s="3">
        <v>0</v>
      </c>
      <c r="Z1855" s="3">
        <v>0</v>
      </c>
      <c r="AA1855" s="3">
        <v>0</v>
      </c>
      <c r="AB1855" s="3">
        <v>0</v>
      </c>
      <c r="AC1855" s="3">
        <v>0</v>
      </c>
      <c r="AD1855" s="3">
        <v>3</v>
      </c>
      <c r="AE1855" s="3">
        <v>0</v>
      </c>
      <c r="AF1855" s="33">
        <f t="shared" si="28"/>
        <v>12158</v>
      </c>
    </row>
    <row r="1856" spans="1:32" ht="13.5" thickBot="1" x14ac:dyDescent="0.25">
      <c r="A1856" s="6" t="s">
        <v>71</v>
      </c>
      <c r="B1856" s="25" t="s">
        <v>64</v>
      </c>
      <c r="C1856" s="3">
        <v>2007</v>
      </c>
      <c r="D1856" s="3">
        <v>0</v>
      </c>
      <c r="E1856" s="3">
        <v>482</v>
      </c>
      <c r="F1856" s="3">
        <v>0</v>
      </c>
      <c r="G1856" s="3">
        <v>2522</v>
      </c>
      <c r="H1856" s="3">
        <v>3144</v>
      </c>
      <c r="I1856" s="3">
        <v>0</v>
      </c>
      <c r="J1856" s="3">
        <v>6075</v>
      </c>
      <c r="K1856" s="3">
        <v>0</v>
      </c>
      <c r="L1856" s="3">
        <v>508</v>
      </c>
      <c r="M1856" s="3">
        <v>0</v>
      </c>
      <c r="N1856" s="3">
        <v>138</v>
      </c>
      <c r="O1856" s="3">
        <v>0</v>
      </c>
      <c r="P1856" s="3">
        <v>0</v>
      </c>
      <c r="Q1856" s="3">
        <v>0</v>
      </c>
      <c r="R1856" s="3">
        <v>100</v>
      </c>
      <c r="S1856" s="3">
        <v>277</v>
      </c>
      <c r="T1856" s="3">
        <v>2666</v>
      </c>
      <c r="U1856" s="3">
        <v>2064</v>
      </c>
      <c r="V1856" s="3">
        <v>519</v>
      </c>
      <c r="W1856" s="3">
        <v>276</v>
      </c>
      <c r="X1856" s="3">
        <v>2624</v>
      </c>
      <c r="Y1856" s="3">
        <v>0</v>
      </c>
      <c r="Z1856" s="3">
        <v>0</v>
      </c>
      <c r="AA1856" s="3">
        <v>554</v>
      </c>
      <c r="AB1856" s="3">
        <v>266</v>
      </c>
      <c r="AC1856" s="3">
        <v>0</v>
      </c>
      <c r="AD1856" s="3">
        <v>22</v>
      </c>
      <c r="AE1856" s="3">
        <v>0</v>
      </c>
      <c r="AF1856" s="33">
        <f t="shared" si="28"/>
        <v>22237</v>
      </c>
    </row>
    <row r="1857" spans="1:33" ht="13.5" thickBot="1" x14ac:dyDescent="0.25">
      <c r="A1857" s="6" t="s">
        <v>71</v>
      </c>
      <c r="B1857" s="25" t="s">
        <v>65</v>
      </c>
      <c r="C1857" s="3">
        <v>2007</v>
      </c>
      <c r="D1857" s="3">
        <v>0</v>
      </c>
      <c r="E1857" s="3">
        <v>0</v>
      </c>
      <c r="F1857" s="3">
        <v>0</v>
      </c>
      <c r="G1857" s="3">
        <v>0</v>
      </c>
      <c r="H1857" s="3">
        <v>7578</v>
      </c>
      <c r="I1857" s="3">
        <v>0</v>
      </c>
      <c r="J1857" s="3">
        <v>0</v>
      </c>
      <c r="K1857" s="3">
        <v>0</v>
      </c>
      <c r="L1857" s="3">
        <v>103</v>
      </c>
      <c r="M1857" s="3">
        <v>0</v>
      </c>
      <c r="N1857" s="3">
        <v>0</v>
      </c>
      <c r="O1857" s="3">
        <v>0</v>
      </c>
      <c r="P1857" s="3">
        <v>0</v>
      </c>
      <c r="Q1857" s="3">
        <v>0</v>
      </c>
      <c r="R1857" s="3">
        <v>0</v>
      </c>
      <c r="S1857" s="3">
        <v>0</v>
      </c>
      <c r="T1857" s="3">
        <v>0</v>
      </c>
      <c r="U1857" s="3">
        <v>3</v>
      </c>
      <c r="V1857" s="3">
        <v>46</v>
      </c>
      <c r="W1857" s="3">
        <v>185</v>
      </c>
      <c r="X1857" s="3">
        <v>15745</v>
      </c>
      <c r="Y1857" s="3">
        <v>0</v>
      </c>
      <c r="Z1857" s="3">
        <v>0</v>
      </c>
      <c r="AA1857" s="3">
        <v>0</v>
      </c>
      <c r="AB1857" s="3">
        <v>4</v>
      </c>
      <c r="AC1857" s="3">
        <v>0</v>
      </c>
      <c r="AD1857" s="3">
        <v>0</v>
      </c>
      <c r="AE1857" s="3">
        <v>0</v>
      </c>
      <c r="AF1857" s="33">
        <f t="shared" si="28"/>
        <v>23664</v>
      </c>
    </row>
    <row r="1858" spans="1:33" ht="13.5" thickBot="1" x14ac:dyDescent="0.25">
      <c r="A1858" s="6" t="s">
        <v>71</v>
      </c>
      <c r="B1858" s="25" t="s">
        <v>66</v>
      </c>
      <c r="C1858" s="3">
        <v>2007</v>
      </c>
      <c r="D1858" s="3">
        <v>0</v>
      </c>
      <c r="E1858" s="3">
        <v>275</v>
      </c>
      <c r="F1858" s="3">
        <v>108</v>
      </c>
      <c r="G1858" s="3">
        <v>745</v>
      </c>
      <c r="H1858" s="3">
        <v>2437</v>
      </c>
      <c r="I1858" s="3">
        <v>0</v>
      </c>
      <c r="J1858" s="3">
        <v>7637</v>
      </c>
      <c r="K1858" s="3">
        <v>0</v>
      </c>
      <c r="L1858" s="3">
        <v>1093</v>
      </c>
      <c r="M1858" s="3">
        <v>39</v>
      </c>
      <c r="N1858" s="3">
        <v>1130</v>
      </c>
      <c r="O1858" s="3">
        <v>0</v>
      </c>
      <c r="P1858" s="3">
        <v>0</v>
      </c>
      <c r="Q1858" s="3">
        <v>0</v>
      </c>
      <c r="R1858" s="3">
        <v>21</v>
      </c>
      <c r="S1858" s="3">
        <v>186</v>
      </c>
      <c r="T1858" s="3">
        <v>1665</v>
      </c>
      <c r="U1858" s="3">
        <v>0</v>
      </c>
      <c r="V1858" s="3">
        <v>0</v>
      </c>
      <c r="W1858" s="3">
        <v>0</v>
      </c>
      <c r="X1858" s="3">
        <v>3990</v>
      </c>
      <c r="Y1858" s="3">
        <v>0</v>
      </c>
      <c r="Z1858" s="3">
        <v>0</v>
      </c>
      <c r="AA1858" s="3">
        <v>848</v>
      </c>
      <c r="AB1858" s="3">
        <v>45</v>
      </c>
      <c r="AC1858" s="3">
        <v>0</v>
      </c>
      <c r="AD1858" s="3">
        <v>15</v>
      </c>
      <c r="AE1858" s="3">
        <v>0</v>
      </c>
      <c r="AF1858" s="33">
        <f t="shared" si="28"/>
        <v>20234</v>
      </c>
    </row>
    <row r="1859" spans="1:33" ht="13.5" thickBot="1" x14ac:dyDescent="0.25">
      <c r="A1859" s="6" t="s">
        <v>71</v>
      </c>
      <c r="B1859" s="25" t="s">
        <v>67</v>
      </c>
      <c r="C1859" s="3">
        <v>2007</v>
      </c>
      <c r="D1859" s="3">
        <v>0</v>
      </c>
      <c r="E1859" s="3">
        <v>0</v>
      </c>
      <c r="F1859" s="3">
        <v>0</v>
      </c>
      <c r="G1859" s="3">
        <v>0</v>
      </c>
      <c r="H1859" s="3">
        <v>0</v>
      </c>
      <c r="I1859" s="3">
        <v>0</v>
      </c>
      <c r="J1859" s="3">
        <v>0</v>
      </c>
      <c r="K1859" s="3">
        <v>0</v>
      </c>
      <c r="L1859" s="3">
        <v>0</v>
      </c>
      <c r="M1859" s="3">
        <v>0</v>
      </c>
      <c r="N1859" s="3">
        <v>0</v>
      </c>
      <c r="O1859" s="3">
        <v>0</v>
      </c>
      <c r="P1859" s="3">
        <v>0</v>
      </c>
      <c r="Q1859" s="3">
        <v>0</v>
      </c>
      <c r="R1859" s="3">
        <v>0</v>
      </c>
      <c r="S1859" s="3">
        <v>0</v>
      </c>
      <c r="T1859" s="3">
        <v>0</v>
      </c>
      <c r="U1859" s="3">
        <v>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3">
        <v>0</v>
      </c>
      <c r="AB1859" s="3">
        <v>0</v>
      </c>
      <c r="AC1859" s="3">
        <v>0</v>
      </c>
      <c r="AD1859" s="3">
        <v>0</v>
      </c>
      <c r="AE1859" s="3">
        <v>0</v>
      </c>
      <c r="AF1859" s="33">
        <f t="shared" ref="AF1859:AF1922" si="29">SUM(D1859:AE1859)</f>
        <v>0</v>
      </c>
    </row>
    <row r="1860" spans="1:33" ht="13.5" thickBot="1" x14ac:dyDescent="0.25">
      <c r="A1860" s="6" t="s">
        <v>71</v>
      </c>
      <c r="B1860" s="25" t="s">
        <v>68</v>
      </c>
      <c r="C1860" s="3">
        <v>2007</v>
      </c>
      <c r="D1860" s="3">
        <v>0</v>
      </c>
      <c r="E1860" s="3">
        <v>1633</v>
      </c>
      <c r="F1860" s="3">
        <v>0</v>
      </c>
      <c r="G1860" s="3">
        <v>3093</v>
      </c>
      <c r="H1860" s="3">
        <v>2648</v>
      </c>
      <c r="I1860" s="3">
        <v>198</v>
      </c>
      <c r="J1860" s="3">
        <v>11129</v>
      </c>
      <c r="K1860" s="3">
        <v>0</v>
      </c>
      <c r="L1860" s="3">
        <v>0</v>
      </c>
      <c r="M1860" s="3">
        <v>0</v>
      </c>
      <c r="N1860" s="3">
        <v>2906</v>
      </c>
      <c r="O1860" s="3">
        <v>0</v>
      </c>
      <c r="P1860" s="3">
        <v>0</v>
      </c>
      <c r="Q1860" s="3">
        <v>0</v>
      </c>
      <c r="R1860" s="3">
        <v>2059</v>
      </c>
      <c r="S1860" s="3">
        <v>530</v>
      </c>
      <c r="T1860" s="3">
        <v>2920</v>
      </c>
      <c r="U1860" s="3">
        <v>0</v>
      </c>
      <c r="V1860" s="3">
        <v>0</v>
      </c>
      <c r="W1860" s="3">
        <v>0</v>
      </c>
      <c r="X1860" s="3">
        <v>4637</v>
      </c>
      <c r="Y1860" s="3">
        <v>0</v>
      </c>
      <c r="Z1860" s="3">
        <v>0</v>
      </c>
      <c r="AA1860" s="3">
        <v>2299</v>
      </c>
      <c r="AB1860" s="3">
        <v>0</v>
      </c>
      <c r="AC1860" s="3">
        <v>1066</v>
      </c>
      <c r="AD1860" s="3">
        <v>233</v>
      </c>
      <c r="AE1860" s="3">
        <v>0</v>
      </c>
      <c r="AF1860" s="33">
        <f t="shared" si="29"/>
        <v>35351</v>
      </c>
      <c r="AG1860" s="3">
        <f>SUM(AF1812:AF1860)</f>
        <v>4176548</v>
      </c>
    </row>
    <row r="1861" spans="1:33" ht="13.5" thickBot="1" x14ac:dyDescent="0.25">
      <c r="A1861" s="6" t="s">
        <v>72</v>
      </c>
      <c r="B1861" s="3" t="s">
        <v>20</v>
      </c>
      <c r="C1861" s="3">
        <v>2008</v>
      </c>
      <c r="D1861" s="3">
        <v>0</v>
      </c>
      <c r="E1861" s="3">
        <v>20</v>
      </c>
      <c r="F1861" s="3">
        <v>0</v>
      </c>
      <c r="G1861" s="3">
        <v>4252</v>
      </c>
      <c r="H1861" s="3">
        <v>0</v>
      </c>
      <c r="I1861" s="3">
        <v>0</v>
      </c>
      <c r="J1861" s="3">
        <v>4477</v>
      </c>
      <c r="K1861" s="3">
        <v>0</v>
      </c>
      <c r="L1861" s="3">
        <v>50</v>
      </c>
      <c r="M1861" s="3">
        <v>0</v>
      </c>
      <c r="N1861" s="3">
        <v>611</v>
      </c>
      <c r="O1861" s="3">
        <v>0</v>
      </c>
      <c r="P1861" s="3">
        <v>0</v>
      </c>
      <c r="Q1861" s="3">
        <v>0</v>
      </c>
      <c r="R1861" s="3">
        <v>0</v>
      </c>
      <c r="S1861" s="3">
        <v>1433</v>
      </c>
      <c r="T1861" s="3">
        <v>15769</v>
      </c>
      <c r="U1861" s="3">
        <v>0</v>
      </c>
      <c r="V1861" s="3">
        <v>3792</v>
      </c>
      <c r="W1861" s="3">
        <v>0</v>
      </c>
      <c r="X1861" s="3">
        <v>104758</v>
      </c>
      <c r="Y1861" s="3">
        <v>0</v>
      </c>
      <c r="Z1861" s="3">
        <v>0</v>
      </c>
      <c r="AA1861" s="3">
        <v>760</v>
      </c>
      <c r="AB1861" s="3">
        <v>0</v>
      </c>
      <c r="AC1861" s="3">
        <v>0</v>
      </c>
      <c r="AD1861" s="3">
        <v>9</v>
      </c>
      <c r="AE1861" s="3">
        <v>0</v>
      </c>
      <c r="AF1861" s="33">
        <f t="shared" si="29"/>
        <v>135931</v>
      </c>
    </row>
    <row r="1862" spans="1:33" ht="13.5" thickBot="1" x14ac:dyDescent="0.25">
      <c r="A1862" s="6" t="s">
        <v>72</v>
      </c>
      <c r="B1862" s="3" t="s">
        <v>21</v>
      </c>
      <c r="C1862" s="3">
        <v>2008</v>
      </c>
      <c r="D1862" s="3">
        <v>0</v>
      </c>
      <c r="E1862" s="3">
        <v>0</v>
      </c>
      <c r="F1862" s="3">
        <v>0</v>
      </c>
      <c r="G1862" s="3">
        <v>2540</v>
      </c>
      <c r="H1862" s="3">
        <v>0</v>
      </c>
      <c r="I1862" s="3">
        <v>0</v>
      </c>
      <c r="J1862" s="3">
        <v>3913</v>
      </c>
      <c r="K1862" s="3">
        <v>0</v>
      </c>
      <c r="L1862" s="3">
        <v>360</v>
      </c>
      <c r="M1862" s="3">
        <v>0</v>
      </c>
      <c r="N1862" s="3">
        <v>1141</v>
      </c>
      <c r="O1862" s="3">
        <v>0</v>
      </c>
      <c r="P1862" s="3">
        <v>0</v>
      </c>
      <c r="Q1862" s="3">
        <v>0</v>
      </c>
      <c r="R1862" s="3">
        <v>0</v>
      </c>
      <c r="S1862" s="3">
        <v>1993</v>
      </c>
      <c r="T1862" s="3">
        <v>33412</v>
      </c>
      <c r="U1862" s="3">
        <v>0</v>
      </c>
      <c r="V1862" s="3">
        <v>3842</v>
      </c>
      <c r="W1862" s="3">
        <v>0</v>
      </c>
      <c r="X1862" s="3">
        <v>111305</v>
      </c>
      <c r="Y1862" s="3">
        <v>0</v>
      </c>
      <c r="Z1862" s="3">
        <v>0</v>
      </c>
      <c r="AA1862" s="3">
        <v>3842</v>
      </c>
      <c r="AB1862" s="3">
        <v>0</v>
      </c>
      <c r="AC1862" s="3">
        <v>0</v>
      </c>
      <c r="AD1862" s="3">
        <v>6</v>
      </c>
      <c r="AE1862" s="3">
        <v>0</v>
      </c>
      <c r="AF1862" s="33">
        <f t="shared" si="29"/>
        <v>162354</v>
      </c>
    </row>
    <row r="1863" spans="1:33" ht="13.5" thickBot="1" x14ac:dyDescent="0.25">
      <c r="A1863" s="6" t="s">
        <v>72</v>
      </c>
      <c r="B1863" s="3" t="s">
        <v>22</v>
      </c>
      <c r="C1863" s="3">
        <v>2008</v>
      </c>
      <c r="D1863" s="3">
        <v>0</v>
      </c>
      <c r="E1863" s="3">
        <v>431</v>
      </c>
      <c r="F1863" s="3">
        <v>0</v>
      </c>
      <c r="G1863" s="3">
        <v>5829</v>
      </c>
      <c r="H1863" s="3">
        <v>0</v>
      </c>
      <c r="I1863" s="3">
        <v>0</v>
      </c>
      <c r="J1863" s="3">
        <v>5176</v>
      </c>
      <c r="K1863" s="3">
        <v>0</v>
      </c>
      <c r="L1863" s="3">
        <v>217</v>
      </c>
      <c r="M1863" s="3">
        <v>0</v>
      </c>
      <c r="N1863" s="3">
        <v>3729</v>
      </c>
      <c r="O1863" s="3">
        <v>0</v>
      </c>
      <c r="P1863" s="3">
        <v>0</v>
      </c>
      <c r="Q1863" s="3">
        <v>0</v>
      </c>
      <c r="R1863" s="3">
        <v>0</v>
      </c>
      <c r="S1863" s="3">
        <v>8236</v>
      </c>
      <c r="T1863" s="3">
        <v>48794</v>
      </c>
      <c r="U1863" s="3">
        <v>0</v>
      </c>
      <c r="V1863" s="3">
        <v>2251</v>
      </c>
      <c r="W1863" s="3">
        <v>0</v>
      </c>
      <c r="X1863" s="3">
        <v>124789</v>
      </c>
      <c r="Y1863" s="3">
        <v>0</v>
      </c>
      <c r="Z1863" s="3">
        <v>0</v>
      </c>
      <c r="AA1863" s="3">
        <v>1042</v>
      </c>
      <c r="AB1863" s="3">
        <v>0</v>
      </c>
      <c r="AC1863" s="3">
        <v>0</v>
      </c>
      <c r="AD1863" s="3">
        <v>0</v>
      </c>
      <c r="AE1863" s="3">
        <v>0</v>
      </c>
      <c r="AF1863" s="33">
        <f t="shared" si="29"/>
        <v>200494</v>
      </c>
    </row>
    <row r="1864" spans="1:33" ht="13.5" thickBot="1" x14ac:dyDescent="0.25">
      <c r="A1864" s="6" t="s">
        <v>72</v>
      </c>
      <c r="B1864" s="3" t="s">
        <v>23</v>
      </c>
      <c r="C1864" s="3">
        <v>2008</v>
      </c>
      <c r="D1864" s="3">
        <v>0</v>
      </c>
      <c r="E1864" s="3">
        <v>1619</v>
      </c>
      <c r="F1864" s="3">
        <v>0</v>
      </c>
      <c r="G1864" s="3">
        <v>6855</v>
      </c>
      <c r="H1864" s="3">
        <v>4080</v>
      </c>
      <c r="I1864" s="3">
        <v>0</v>
      </c>
      <c r="J1864" s="3">
        <v>27100</v>
      </c>
      <c r="K1864" s="3">
        <v>0</v>
      </c>
      <c r="L1864" s="3">
        <v>84</v>
      </c>
      <c r="M1864" s="3">
        <v>0</v>
      </c>
      <c r="N1864" s="3">
        <v>707</v>
      </c>
      <c r="O1864" s="3">
        <v>98</v>
      </c>
      <c r="P1864" s="3">
        <v>0</v>
      </c>
      <c r="Q1864" s="3">
        <v>0</v>
      </c>
      <c r="R1864" s="3">
        <v>0</v>
      </c>
      <c r="S1864" s="3">
        <v>177</v>
      </c>
      <c r="T1864" s="3">
        <v>5767</v>
      </c>
      <c r="U1864" s="3">
        <v>0</v>
      </c>
      <c r="V1864" s="3">
        <v>46113</v>
      </c>
      <c r="W1864" s="3">
        <v>0</v>
      </c>
      <c r="X1864" s="3">
        <v>85061</v>
      </c>
      <c r="Y1864" s="3">
        <v>0</v>
      </c>
      <c r="Z1864" s="3">
        <v>0</v>
      </c>
      <c r="AA1864" s="3">
        <v>16748</v>
      </c>
      <c r="AB1864" s="3">
        <v>0</v>
      </c>
      <c r="AC1864" s="3">
        <v>0</v>
      </c>
      <c r="AD1864" s="3">
        <v>0</v>
      </c>
      <c r="AE1864" s="3">
        <v>0</v>
      </c>
      <c r="AF1864" s="33">
        <f t="shared" si="29"/>
        <v>194409</v>
      </c>
    </row>
    <row r="1865" spans="1:33" ht="13.5" thickBot="1" x14ac:dyDescent="0.25">
      <c r="A1865" s="6" t="s">
        <v>72</v>
      </c>
      <c r="B1865" s="3" t="s">
        <v>24</v>
      </c>
      <c r="C1865" s="3">
        <v>2008</v>
      </c>
      <c r="D1865" s="3">
        <v>0</v>
      </c>
      <c r="E1865" s="3">
        <v>0</v>
      </c>
      <c r="F1865" s="3">
        <v>0</v>
      </c>
      <c r="G1865" s="3">
        <v>0</v>
      </c>
      <c r="H1865" s="3">
        <v>648</v>
      </c>
      <c r="I1865" s="3">
        <v>0</v>
      </c>
      <c r="J1865" s="3">
        <v>0</v>
      </c>
      <c r="K1865" s="3">
        <v>326</v>
      </c>
      <c r="L1865" s="3">
        <v>0</v>
      </c>
      <c r="M1865" s="3">
        <v>0</v>
      </c>
      <c r="N1865" s="3">
        <v>0</v>
      </c>
      <c r="O1865" s="3">
        <v>0</v>
      </c>
      <c r="P1865" s="3">
        <v>0</v>
      </c>
      <c r="Q1865" s="3">
        <v>0</v>
      </c>
      <c r="R1865" s="3">
        <v>290</v>
      </c>
      <c r="S1865" s="3">
        <v>0</v>
      </c>
      <c r="T1865" s="3">
        <v>0</v>
      </c>
      <c r="U1865" s="3">
        <v>0</v>
      </c>
      <c r="V1865" s="3">
        <v>0</v>
      </c>
      <c r="W1865" s="3">
        <v>707</v>
      </c>
      <c r="X1865" s="3">
        <v>0</v>
      </c>
      <c r="Y1865" s="3">
        <v>0</v>
      </c>
      <c r="Z1865" s="3">
        <v>0</v>
      </c>
      <c r="AA1865" s="3">
        <v>0</v>
      </c>
      <c r="AB1865" s="3">
        <v>0</v>
      </c>
      <c r="AC1865" s="3">
        <v>0</v>
      </c>
      <c r="AD1865" s="3">
        <v>0</v>
      </c>
      <c r="AE1865" s="3">
        <v>0</v>
      </c>
      <c r="AF1865" s="33">
        <f t="shared" si="29"/>
        <v>1971</v>
      </c>
    </row>
    <row r="1866" spans="1:33" ht="13.5" thickBot="1" x14ac:dyDescent="0.25">
      <c r="A1866" s="6" t="s">
        <v>72</v>
      </c>
      <c r="B1866" s="3" t="s">
        <v>25</v>
      </c>
      <c r="C1866" s="3">
        <v>2008</v>
      </c>
      <c r="D1866" s="3">
        <v>0</v>
      </c>
      <c r="E1866" s="3">
        <v>424</v>
      </c>
      <c r="F1866" s="3">
        <v>0</v>
      </c>
      <c r="G1866" s="3">
        <v>48890</v>
      </c>
      <c r="H1866" s="3">
        <v>853</v>
      </c>
      <c r="I1866" s="3">
        <v>0</v>
      </c>
      <c r="J1866" s="3">
        <v>4532</v>
      </c>
      <c r="K1866" s="3">
        <v>1712</v>
      </c>
      <c r="L1866" s="3">
        <v>1320</v>
      </c>
      <c r="M1866" s="3">
        <v>0</v>
      </c>
      <c r="N1866" s="3">
        <v>3500</v>
      </c>
      <c r="O1866" s="3">
        <v>0</v>
      </c>
      <c r="P1866" s="3">
        <v>0</v>
      </c>
      <c r="Q1866" s="3">
        <v>0</v>
      </c>
      <c r="R1866" s="3">
        <v>1823</v>
      </c>
      <c r="S1866" s="3">
        <v>16647</v>
      </c>
      <c r="T1866" s="3">
        <v>80157</v>
      </c>
      <c r="U1866" s="3">
        <v>0</v>
      </c>
      <c r="V1866" s="3">
        <v>11296</v>
      </c>
      <c r="W1866" s="3">
        <v>1938</v>
      </c>
      <c r="X1866" s="3">
        <v>71893</v>
      </c>
      <c r="Y1866" s="3">
        <v>0</v>
      </c>
      <c r="Z1866" s="3">
        <v>0</v>
      </c>
      <c r="AA1866" s="3">
        <v>10354</v>
      </c>
      <c r="AB1866" s="3">
        <v>0</v>
      </c>
      <c r="AC1866" s="3">
        <v>0</v>
      </c>
      <c r="AD1866" s="3">
        <v>4633</v>
      </c>
      <c r="AE1866" s="3">
        <v>0</v>
      </c>
      <c r="AF1866" s="33">
        <f t="shared" si="29"/>
        <v>259972</v>
      </c>
    </row>
    <row r="1867" spans="1:33" ht="13.5" thickBot="1" x14ac:dyDescent="0.25">
      <c r="A1867" s="6" t="s">
        <v>72</v>
      </c>
      <c r="B1867" s="3" t="s">
        <v>26</v>
      </c>
      <c r="C1867" s="3">
        <v>2008</v>
      </c>
      <c r="D1867" s="3">
        <v>0</v>
      </c>
      <c r="E1867" s="3">
        <v>39</v>
      </c>
      <c r="F1867" s="3">
        <v>0</v>
      </c>
      <c r="G1867" s="3">
        <v>6081</v>
      </c>
      <c r="H1867" s="3">
        <v>3333</v>
      </c>
      <c r="I1867" s="3">
        <v>0</v>
      </c>
      <c r="J1867" s="3">
        <v>2506</v>
      </c>
      <c r="K1867" s="3">
        <v>0</v>
      </c>
      <c r="L1867" s="3">
        <v>703</v>
      </c>
      <c r="M1867" s="3">
        <v>0</v>
      </c>
      <c r="N1867" s="3">
        <v>1004</v>
      </c>
      <c r="O1867" s="3">
        <v>0</v>
      </c>
      <c r="P1867" s="3">
        <v>0</v>
      </c>
      <c r="Q1867" s="3">
        <v>0</v>
      </c>
      <c r="R1867" s="3">
        <v>0</v>
      </c>
      <c r="S1867" s="3">
        <v>702</v>
      </c>
      <c r="T1867" s="3">
        <v>9308</v>
      </c>
      <c r="U1867" s="3">
        <v>0</v>
      </c>
      <c r="V1867" s="3">
        <v>9600</v>
      </c>
      <c r="W1867" s="3">
        <v>1488</v>
      </c>
      <c r="X1867" s="3">
        <v>109085</v>
      </c>
      <c r="Y1867" s="3">
        <v>0</v>
      </c>
      <c r="Z1867" s="3">
        <v>0</v>
      </c>
      <c r="AA1867" s="3">
        <v>614</v>
      </c>
      <c r="AB1867" s="3">
        <v>0</v>
      </c>
      <c r="AC1867" s="3">
        <v>0</v>
      </c>
      <c r="AD1867" s="3">
        <v>0</v>
      </c>
      <c r="AE1867" s="3">
        <v>0</v>
      </c>
      <c r="AF1867" s="33">
        <f t="shared" si="29"/>
        <v>144463</v>
      </c>
    </row>
    <row r="1868" spans="1:33" ht="13.5" thickBot="1" x14ac:dyDescent="0.25">
      <c r="A1868" s="6" t="s">
        <v>72</v>
      </c>
      <c r="B1868" s="3" t="s">
        <v>27</v>
      </c>
      <c r="C1868" s="3">
        <v>2008</v>
      </c>
      <c r="D1868" s="3">
        <v>0</v>
      </c>
      <c r="E1868" s="3">
        <v>3308</v>
      </c>
      <c r="F1868" s="3">
        <v>0</v>
      </c>
      <c r="G1868" s="3">
        <v>11607</v>
      </c>
      <c r="H1868" s="3">
        <v>1358</v>
      </c>
      <c r="I1868" s="3">
        <v>0</v>
      </c>
      <c r="J1868" s="3">
        <v>24356</v>
      </c>
      <c r="K1868" s="3">
        <v>0</v>
      </c>
      <c r="L1868" s="3">
        <v>0</v>
      </c>
      <c r="M1868" s="3">
        <v>0</v>
      </c>
      <c r="N1868" s="3">
        <v>5607</v>
      </c>
      <c r="O1868" s="3">
        <v>0</v>
      </c>
      <c r="P1868" s="3">
        <v>0</v>
      </c>
      <c r="Q1868" s="3">
        <v>0</v>
      </c>
      <c r="R1868" s="3">
        <v>0</v>
      </c>
      <c r="S1868" s="3">
        <v>3379</v>
      </c>
      <c r="T1868" s="3">
        <v>27508</v>
      </c>
      <c r="U1868" s="3">
        <v>0</v>
      </c>
      <c r="V1868" s="3">
        <v>29827</v>
      </c>
      <c r="W1868" s="3">
        <v>0</v>
      </c>
      <c r="X1868" s="3">
        <v>170817</v>
      </c>
      <c r="Y1868" s="3">
        <v>0</v>
      </c>
      <c r="Z1868" s="3">
        <v>0</v>
      </c>
      <c r="AA1868" s="3">
        <v>18239</v>
      </c>
      <c r="AB1868" s="3">
        <v>0</v>
      </c>
      <c r="AC1868" s="3">
        <v>0</v>
      </c>
      <c r="AD1868" s="3">
        <v>0</v>
      </c>
      <c r="AE1868" s="3">
        <v>0</v>
      </c>
      <c r="AF1868" s="33">
        <f t="shared" si="29"/>
        <v>296006</v>
      </c>
    </row>
    <row r="1869" spans="1:33" ht="13.5" thickBot="1" x14ac:dyDescent="0.25">
      <c r="A1869" s="6" t="s">
        <v>72</v>
      </c>
      <c r="B1869" s="3" t="s">
        <v>28</v>
      </c>
      <c r="C1869" s="3">
        <v>2008</v>
      </c>
      <c r="D1869" s="3">
        <v>0</v>
      </c>
      <c r="E1869" s="3">
        <v>5481</v>
      </c>
      <c r="F1869" s="3">
        <v>0</v>
      </c>
      <c r="G1869" s="3">
        <v>6615</v>
      </c>
      <c r="H1869" s="3">
        <v>53</v>
      </c>
      <c r="I1869" s="3">
        <v>8</v>
      </c>
      <c r="J1869" s="3">
        <v>59654</v>
      </c>
      <c r="K1869" s="3">
        <v>0</v>
      </c>
      <c r="L1869" s="3">
        <v>0</v>
      </c>
      <c r="M1869" s="3">
        <v>0</v>
      </c>
      <c r="N1869" s="3">
        <v>10520</v>
      </c>
      <c r="O1869" s="3">
        <v>0</v>
      </c>
      <c r="P1869" s="3">
        <v>0</v>
      </c>
      <c r="Q1869" s="3">
        <v>0</v>
      </c>
      <c r="R1869" s="3">
        <v>0</v>
      </c>
      <c r="S1869" s="3">
        <v>819</v>
      </c>
      <c r="T1869" s="3">
        <v>14237</v>
      </c>
      <c r="U1869" s="3">
        <v>0</v>
      </c>
      <c r="V1869" s="3">
        <v>0</v>
      </c>
      <c r="W1869" s="3">
        <v>0</v>
      </c>
      <c r="X1869" s="3">
        <v>36221</v>
      </c>
      <c r="Y1869" s="3">
        <v>0</v>
      </c>
      <c r="Z1869" s="3">
        <v>0</v>
      </c>
      <c r="AA1869" s="3">
        <v>23685</v>
      </c>
      <c r="AB1869" s="3">
        <v>0</v>
      </c>
      <c r="AC1869" s="3">
        <v>0</v>
      </c>
      <c r="AD1869" s="3">
        <v>1575</v>
      </c>
      <c r="AE1869" s="3">
        <v>0</v>
      </c>
      <c r="AF1869" s="33">
        <f t="shared" si="29"/>
        <v>158868</v>
      </c>
    </row>
    <row r="1870" spans="1:33" ht="13.5" thickBot="1" x14ac:dyDescent="0.25">
      <c r="A1870" s="6" t="s">
        <v>72</v>
      </c>
      <c r="B1870" s="3" t="s">
        <v>29</v>
      </c>
      <c r="C1870" s="3">
        <v>2008</v>
      </c>
      <c r="D1870" s="3">
        <v>0</v>
      </c>
      <c r="E1870" s="3">
        <v>0</v>
      </c>
      <c r="F1870" s="3">
        <v>0</v>
      </c>
      <c r="G1870" s="3">
        <v>1</v>
      </c>
      <c r="H1870" s="3">
        <v>0</v>
      </c>
      <c r="I1870" s="3">
        <v>0</v>
      </c>
      <c r="J1870" s="3">
        <v>0</v>
      </c>
      <c r="K1870" s="3">
        <v>0</v>
      </c>
      <c r="L1870" s="3">
        <v>0</v>
      </c>
      <c r="M1870" s="3">
        <v>0</v>
      </c>
      <c r="N1870" s="3">
        <v>0</v>
      </c>
      <c r="O1870" s="3">
        <v>0</v>
      </c>
      <c r="P1870" s="3">
        <v>0</v>
      </c>
      <c r="Q1870" s="3">
        <v>0</v>
      </c>
      <c r="R1870" s="3">
        <v>0</v>
      </c>
      <c r="S1870" s="3">
        <v>0</v>
      </c>
      <c r="T1870" s="3">
        <v>0</v>
      </c>
      <c r="U1870" s="3">
        <v>0</v>
      </c>
      <c r="V1870" s="3">
        <v>0</v>
      </c>
      <c r="W1870" s="3">
        <v>100</v>
      </c>
      <c r="X1870" s="3">
        <v>0</v>
      </c>
      <c r="Y1870" s="3">
        <v>0</v>
      </c>
      <c r="Z1870" s="3">
        <v>0</v>
      </c>
      <c r="AA1870" s="3">
        <v>0</v>
      </c>
      <c r="AB1870" s="3">
        <v>0</v>
      </c>
      <c r="AC1870" s="3">
        <v>0</v>
      </c>
      <c r="AD1870" s="3">
        <v>0</v>
      </c>
      <c r="AE1870" s="3">
        <v>0</v>
      </c>
      <c r="AF1870" s="33">
        <f t="shared" si="29"/>
        <v>101</v>
      </c>
    </row>
    <row r="1871" spans="1:33" ht="13.5" thickBot="1" x14ac:dyDescent="0.25">
      <c r="A1871" s="6" t="s">
        <v>72</v>
      </c>
      <c r="B1871" s="3" t="s">
        <v>30</v>
      </c>
      <c r="C1871" s="3">
        <v>2008</v>
      </c>
      <c r="D1871" s="3">
        <v>0</v>
      </c>
      <c r="E1871" s="3">
        <v>51</v>
      </c>
      <c r="F1871" s="3">
        <v>0</v>
      </c>
      <c r="G1871" s="3">
        <v>571</v>
      </c>
      <c r="H1871" s="3">
        <v>2007</v>
      </c>
      <c r="I1871" s="3">
        <v>0</v>
      </c>
      <c r="J1871" s="3">
        <v>389</v>
      </c>
      <c r="K1871" s="3">
        <v>0</v>
      </c>
      <c r="L1871" s="3">
        <v>413</v>
      </c>
      <c r="M1871" s="3">
        <v>0</v>
      </c>
      <c r="N1871" s="3">
        <v>17</v>
      </c>
      <c r="O1871" s="3">
        <v>0</v>
      </c>
      <c r="P1871" s="3">
        <v>0</v>
      </c>
      <c r="Q1871" s="3">
        <v>0</v>
      </c>
      <c r="R1871" s="3">
        <v>0</v>
      </c>
      <c r="S1871" s="3">
        <v>13</v>
      </c>
      <c r="T1871" s="3">
        <v>21</v>
      </c>
      <c r="U1871" s="3">
        <v>0</v>
      </c>
      <c r="V1871" s="3">
        <v>1020</v>
      </c>
      <c r="W1871" s="3">
        <v>115</v>
      </c>
      <c r="X1871" s="3">
        <v>6875</v>
      </c>
      <c r="Y1871" s="3">
        <v>0</v>
      </c>
      <c r="Z1871" s="3">
        <v>0</v>
      </c>
      <c r="AA1871" s="3">
        <v>111</v>
      </c>
      <c r="AB1871" s="3">
        <v>0</v>
      </c>
      <c r="AC1871" s="3">
        <v>0</v>
      </c>
      <c r="AD1871" s="3">
        <v>0</v>
      </c>
      <c r="AE1871" s="3">
        <v>0</v>
      </c>
      <c r="AF1871" s="33">
        <f t="shared" si="29"/>
        <v>11603</v>
      </c>
    </row>
    <row r="1872" spans="1:33" ht="13.5" thickBot="1" x14ac:dyDescent="0.25">
      <c r="A1872" s="6" t="s">
        <v>72</v>
      </c>
      <c r="B1872" s="3" t="s">
        <v>31</v>
      </c>
      <c r="C1872" s="3">
        <v>2008</v>
      </c>
      <c r="D1872" s="3">
        <v>0</v>
      </c>
      <c r="E1872" s="3">
        <v>686</v>
      </c>
      <c r="F1872" s="3">
        <v>0</v>
      </c>
      <c r="G1872" s="3">
        <v>798</v>
      </c>
      <c r="H1872" s="3">
        <v>557</v>
      </c>
      <c r="I1872" s="3">
        <v>0</v>
      </c>
      <c r="J1872" s="3">
        <v>3842</v>
      </c>
      <c r="K1872" s="3">
        <v>0</v>
      </c>
      <c r="L1872" s="3">
        <v>4</v>
      </c>
      <c r="M1872" s="3">
        <v>0</v>
      </c>
      <c r="N1872" s="3">
        <v>631</v>
      </c>
      <c r="O1872" s="3">
        <v>0</v>
      </c>
      <c r="P1872" s="3">
        <v>0</v>
      </c>
      <c r="Q1872" s="3">
        <v>0</v>
      </c>
      <c r="R1872" s="3">
        <v>0</v>
      </c>
      <c r="S1872" s="3">
        <v>933</v>
      </c>
      <c r="T1872" s="3">
        <v>6277</v>
      </c>
      <c r="U1872" s="3">
        <v>0</v>
      </c>
      <c r="V1872" s="3">
        <v>8</v>
      </c>
      <c r="W1872" s="3">
        <v>0</v>
      </c>
      <c r="X1872" s="3">
        <v>12131</v>
      </c>
      <c r="Y1872" s="3">
        <v>0</v>
      </c>
      <c r="Z1872" s="3">
        <v>0</v>
      </c>
      <c r="AA1872" s="3">
        <v>208</v>
      </c>
      <c r="AB1872" s="3">
        <v>0</v>
      </c>
      <c r="AC1872" s="3">
        <v>0</v>
      </c>
      <c r="AD1872" s="3">
        <v>17</v>
      </c>
      <c r="AE1872" s="3">
        <v>0</v>
      </c>
      <c r="AF1872" s="33">
        <f t="shared" si="29"/>
        <v>26092</v>
      </c>
    </row>
    <row r="1873" spans="1:32" ht="13.5" thickBot="1" x14ac:dyDescent="0.25">
      <c r="A1873" s="6" t="s">
        <v>72</v>
      </c>
      <c r="B1873" s="3" t="s">
        <v>32</v>
      </c>
      <c r="C1873" s="3">
        <v>2008</v>
      </c>
      <c r="D1873" s="3">
        <v>0</v>
      </c>
      <c r="E1873" s="3">
        <v>0</v>
      </c>
      <c r="F1873" s="3">
        <v>0</v>
      </c>
      <c r="G1873" s="3">
        <v>37425</v>
      </c>
      <c r="H1873" s="3">
        <v>368</v>
      </c>
      <c r="I1873" s="3">
        <v>0</v>
      </c>
      <c r="J1873" s="3">
        <v>19032</v>
      </c>
      <c r="K1873" s="3">
        <v>1336</v>
      </c>
      <c r="L1873" s="3">
        <v>1346</v>
      </c>
      <c r="M1873" s="3">
        <v>0</v>
      </c>
      <c r="N1873" s="3">
        <v>7618</v>
      </c>
      <c r="O1873" s="3">
        <v>0</v>
      </c>
      <c r="P1873" s="3">
        <v>0</v>
      </c>
      <c r="Q1873" s="3">
        <v>0</v>
      </c>
      <c r="R1873" s="3">
        <v>0</v>
      </c>
      <c r="S1873" s="3">
        <v>14308</v>
      </c>
      <c r="T1873" s="3">
        <v>238126</v>
      </c>
      <c r="U1873" s="3">
        <v>0</v>
      </c>
      <c r="V1873" s="3">
        <v>17531</v>
      </c>
      <c r="W1873" s="3">
        <v>453</v>
      </c>
      <c r="X1873" s="3">
        <v>152398</v>
      </c>
      <c r="Y1873" s="3">
        <v>0</v>
      </c>
      <c r="Z1873" s="3">
        <v>0</v>
      </c>
      <c r="AA1873" s="3">
        <v>9002</v>
      </c>
      <c r="AB1873" s="3">
        <v>0</v>
      </c>
      <c r="AC1873" s="3">
        <v>0</v>
      </c>
      <c r="AD1873" s="3">
        <v>7026</v>
      </c>
      <c r="AE1873" s="3">
        <v>0</v>
      </c>
      <c r="AF1873" s="33">
        <f t="shared" si="29"/>
        <v>505969</v>
      </c>
    </row>
    <row r="1874" spans="1:32" ht="13.5" thickBot="1" x14ac:dyDescent="0.25">
      <c r="A1874" s="6" t="s">
        <v>73</v>
      </c>
      <c r="B1874" s="3" t="s">
        <v>33</v>
      </c>
      <c r="C1874" s="3">
        <v>2008</v>
      </c>
      <c r="D1874" s="3">
        <v>0</v>
      </c>
      <c r="E1874" s="3">
        <v>0</v>
      </c>
      <c r="F1874" s="3">
        <v>0</v>
      </c>
      <c r="G1874" s="3">
        <v>973</v>
      </c>
      <c r="H1874" s="3">
        <v>0</v>
      </c>
      <c r="I1874" s="3">
        <v>0</v>
      </c>
      <c r="J1874" s="3">
        <v>211</v>
      </c>
      <c r="K1874" s="3">
        <v>182</v>
      </c>
      <c r="L1874" s="3">
        <v>75</v>
      </c>
      <c r="M1874" s="3">
        <v>0</v>
      </c>
      <c r="N1874" s="3">
        <v>121</v>
      </c>
      <c r="O1874" s="3">
        <v>0</v>
      </c>
      <c r="P1874" s="3">
        <v>0</v>
      </c>
      <c r="Q1874" s="3">
        <v>0</v>
      </c>
      <c r="R1874" s="3">
        <v>0</v>
      </c>
      <c r="S1874" s="3">
        <v>165</v>
      </c>
      <c r="T1874" s="3">
        <v>0</v>
      </c>
      <c r="U1874" s="3">
        <v>0</v>
      </c>
      <c r="V1874" s="3">
        <v>172</v>
      </c>
      <c r="W1874" s="3">
        <v>190</v>
      </c>
      <c r="X1874" s="3">
        <v>962</v>
      </c>
      <c r="Y1874" s="3">
        <v>0</v>
      </c>
      <c r="Z1874" s="3">
        <v>0</v>
      </c>
      <c r="AA1874" s="3">
        <v>27</v>
      </c>
      <c r="AB1874" s="3">
        <v>0</v>
      </c>
      <c r="AC1874" s="3">
        <v>0</v>
      </c>
      <c r="AD1874" s="3">
        <v>11</v>
      </c>
      <c r="AE1874" s="3">
        <v>0</v>
      </c>
      <c r="AF1874" s="33">
        <f t="shared" si="29"/>
        <v>3089</v>
      </c>
    </row>
    <row r="1875" spans="1:32" ht="13.5" thickBot="1" x14ac:dyDescent="0.25">
      <c r="A1875" s="6" t="s">
        <v>73</v>
      </c>
      <c r="B1875" s="25" t="s">
        <v>34</v>
      </c>
      <c r="C1875" s="3">
        <v>2008</v>
      </c>
      <c r="D1875" s="3">
        <v>0</v>
      </c>
      <c r="E1875" s="3">
        <v>0</v>
      </c>
      <c r="F1875" s="3">
        <v>0</v>
      </c>
      <c r="G1875" s="3">
        <v>83</v>
      </c>
      <c r="H1875" s="3">
        <v>0</v>
      </c>
      <c r="I1875" s="3">
        <v>0</v>
      </c>
      <c r="J1875" s="3">
        <v>5</v>
      </c>
      <c r="K1875" s="3">
        <v>0</v>
      </c>
      <c r="L1875" s="3">
        <v>8</v>
      </c>
      <c r="M1875" s="3">
        <v>0</v>
      </c>
      <c r="N1875" s="3">
        <v>523</v>
      </c>
      <c r="O1875" s="3">
        <v>0</v>
      </c>
      <c r="P1875" s="3">
        <v>0</v>
      </c>
      <c r="Q1875" s="3">
        <v>0</v>
      </c>
      <c r="R1875" s="3">
        <v>0</v>
      </c>
      <c r="S1875" s="3">
        <v>5</v>
      </c>
      <c r="T1875" s="3">
        <v>8647</v>
      </c>
      <c r="U1875" s="3">
        <v>0</v>
      </c>
      <c r="V1875" s="3">
        <v>119</v>
      </c>
      <c r="W1875" s="3">
        <v>10</v>
      </c>
      <c r="X1875" s="3">
        <v>613</v>
      </c>
      <c r="Y1875" s="3">
        <v>0</v>
      </c>
      <c r="Z1875" s="3">
        <v>0</v>
      </c>
      <c r="AA1875" s="3">
        <v>13</v>
      </c>
      <c r="AB1875" s="3">
        <v>0</v>
      </c>
      <c r="AC1875" s="3">
        <v>0</v>
      </c>
      <c r="AD1875" s="3">
        <v>0</v>
      </c>
      <c r="AE1875" s="3">
        <v>0</v>
      </c>
      <c r="AF1875" s="33">
        <f t="shared" si="29"/>
        <v>10026</v>
      </c>
    </row>
    <row r="1876" spans="1:32" ht="13.5" thickBot="1" x14ac:dyDescent="0.25">
      <c r="A1876" s="6" t="s">
        <v>73</v>
      </c>
      <c r="B1876" s="25" t="s">
        <v>35</v>
      </c>
      <c r="C1876" s="3">
        <v>2008</v>
      </c>
      <c r="D1876" s="3">
        <v>0</v>
      </c>
      <c r="E1876" s="3">
        <v>0</v>
      </c>
      <c r="F1876" s="3">
        <v>0</v>
      </c>
      <c r="G1876" s="3">
        <v>9119</v>
      </c>
      <c r="H1876" s="3">
        <v>407</v>
      </c>
      <c r="I1876" s="3">
        <v>0</v>
      </c>
      <c r="J1876" s="3">
        <v>1901</v>
      </c>
      <c r="K1876" s="3">
        <v>1456</v>
      </c>
      <c r="L1876" s="3">
        <v>163</v>
      </c>
      <c r="M1876" s="3">
        <v>0</v>
      </c>
      <c r="N1876" s="3">
        <v>893</v>
      </c>
      <c r="O1876" s="3">
        <v>0</v>
      </c>
      <c r="P1876" s="3">
        <v>0</v>
      </c>
      <c r="Q1876" s="3">
        <v>0</v>
      </c>
      <c r="R1876" s="3">
        <v>2291</v>
      </c>
      <c r="S1876" s="3">
        <v>1297</v>
      </c>
      <c r="T1876" s="3">
        <v>0</v>
      </c>
      <c r="U1876" s="3">
        <v>0</v>
      </c>
      <c r="V1876" s="3">
        <v>0</v>
      </c>
      <c r="W1876" s="3">
        <v>528</v>
      </c>
      <c r="X1876" s="3">
        <v>0</v>
      </c>
      <c r="Y1876" s="3">
        <v>0</v>
      </c>
      <c r="Z1876" s="3">
        <v>0</v>
      </c>
      <c r="AA1876" s="3">
        <v>0</v>
      </c>
      <c r="AB1876" s="3">
        <v>0</v>
      </c>
      <c r="AC1876" s="3">
        <v>0</v>
      </c>
      <c r="AD1876" s="3">
        <v>0</v>
      </c>
      <c r="AE1876" s="3">
        <v>0</v>
      </c>
      <c r="AF1876" s="33">
        <f t="shared" si="29"/>
        <v>18055</v>
      </c>
    </row>
    <row r="1877" spans="1:32" ht="13.5" thickBot="1" x14ac:dyDescent="0.25">
      <c r="A1877" s="6" t="s">
        <v>73</v>
      </c>
      <c r="B1877" s="25" t="s">
        <v>36</v>
      </c>
      <c r="C1877" s="3">
        <v>2008</v>
      </c>
      <c r="D1877" s="3">
        <v>0</v>
      </c>
      <c r="E1877" s="3">
        <v>0</v>
      </c>
      <c r="F1877" s="3">
        <v>0</v>
      </c>
      <c r="G1877" s="3">
        <v>1599</v>
      </c>
      <c r="H1877" s="3">
        <v>0</v>
      </c>
      <c r="I1877" s="3">
        <v>0</v>
      </c>
      <c r="J1877" s="3">
        <v>268</v>
      </c>
      <c r="K1877" s="3">
        <v>60</v>
      </c>
      <c r="L1877" s="3">
        <v>3036</v>
      </c>
      <c r="M1877" s="3">
        <v>0</v>
      </c>
      <c r="N1877" s="3">
        <v>9225</v>
      </c>
      <c r="O1877" s="3">
        <v>0</v>
      </c>
      <c r="P1877" s="3">
        <v>0</v>
      </c>
      <c r="Q1877" s="3">
        <v>0</v>
      </c>
      <c r="R1877" s="3">
        <v>0</v>
      </c>
      <c r="S1877" s="3">
        <v>204</v>
      </c>
      <c r="T1877" s="3">
        <v>27568</v>
      </c>
      <c r="U1877" s="3">
        <v>214</v>
      </c>
      <c r="V1877" s="3">
        <v>4061</v>
      </c>
      <c r="W1877" s="3">
        <v>187</v>
      </c>
      <c r="X1877" s="3">
        <v>15775</v>
      </c>
      <c r="Y1877" s="3">
        <v>0</v>
      </c>
      <c r="Z1877" s="3">
        <v>0</v>
      </c>
      <c r="AA1877" s="3">
        <v>478</v>
      </c>
      <c r="AB1877" s="3">
        <v>0</v>
      </c>
      <c r="AC1877" s="3">
        <v>0</v>
      </c>
      <c r="AD1877" s="3">
        <v>3</v>
      </c>
      <c r="AE1877" s="3">
        <v>0</v>
      </c>
      <c r="AF1877" s="33">
        <f t="shared" si="29"/>
        <v>62678</v>
      </c>
    </row>
    <row r="1878" spans="1:32" ht="13.5" thickBot="1" x14ac:dyDescent="0.25">
      <c r="A1878" s="6" t="s">
        <v>73</v>
      </c>
      <c r="B1878" s="25" t="s">
        <v>37</v>
      </c>
      <c r="C1878" s="3">
        <v>2008</v>
      </c>
      <c r="D1878" s="3">
        <v>0</v>
      </c>
      <c r="E1878" s="3">
        <v>0</v>
      </c>
      <c r="F1878" s="3">
        <v>0</v>
      </c>
      <c r="G1878" s="3">
        <v>702</v>
      </c>
      <c r="H1878" s="3">
        <v>63</v>
      </c>
      <c r="I1878" s="3">
        <v>0</v>
      </c>
      <c r="J1878" s="3">
        <v>513</v>
      </c>
      <c r="K1878" s="3">
        <v>521</v>
      </c>
      <c r="L1878" s="3">
        <v>45</v>
      </c>
      <c r="M1878" s="3">
        <v>0</v>
      </c>
      <c r="N1878" s="3">
        <v>31</v>
      </c>
      <c r="O1878" s="3">
        <v>0</v>
      </c>
      <c r="P1878" s="3">
        <v>0</v>
      </c>
      <c r="Q1878" s="3">
        <v>0</v>
      </c>
      <c r="R1878" s="3">
        <v>0</v>
      </c>
      <c r="S1878" s="3">
        <v>49</v>
      </c>
      <c r="T1878" s="3">
        <v>709</v>
      </c>
      <c r="U1878" s="3">
        <v>0</v>
      </c>
      <c r="V1878" s="3">
        <v>38</v>
      </c>
      <c r="W1878" s="3">
        <v>64</v>
      </c>
      <c r="X1878" s="3">
        <v>239</v>
      </c>
      <c r="Y1878" s="3">
        <v>0</v>
      </c>
      <c r="Z1878" s="3">
        <v>0</v>
      </c>
      <c r="AA1878" s="3">
        <v>23</v>
      </c>
      <c r="AB1878" s="3">
        <v>0</v>
      </c>
      <c r="AC1878" s="3">
        <v>0</v>
      </c>
      <c r="AD1878" s="3">
        <v>0</v>
      </c>
      <c r="AE1878" s="3">
        <v>0</v>
      </c>
      <c r="AF1878" s="33">
        <f t="shared" si="29"/>
        <v>2997</v>
      </c>
    </row>
    <row r="1879" spans="1:32" ht="13.5" thickBot="1" x14ac:dyDescent="0.25">
      <c r="A1879" s="6" t="s">
        <v>73</v>
      </c>
      <c r="B1879" s="25" t="s">
        <v>38</v>
      </c>
      <c r="C1879" s="3">
        <v>2008</v>
      </c>
      <c r="D1879" s="3">
        <v>0</v>
      </c>
      <c r="E1879" s="3">
        <v>0</v>
      </c>
      <c r="F1879" s="3">
        <v>0</v>
      </c>
      <c r="G1879" s="3">
        <v>2709</v>
      </c>
      <c r="H1879" s="3">
        <v>12</v>
      </c>
      <c r="I1879" s="3">
        <v>0</v>
      </c>
      <c r="J1879" s="3">
        <v>517</v>
      </c>
      <c r="K1879" s="3">
        <v>380</v>
      </c>
      <c r="L1879" s="3">
        <v>180</v>
      </c>
      <c r="M1879" s="3">
        <v>0</v>
      </c>
      <c r="N1879" s="3">
        <v>282</v>
      </c>
      <c r="O1879" s="3">
        <v>0</v>
      </c>
      <c r="P1879" s="3">
        <v>0</v>
      </c>
      <c r="Q1879" s="3">
        <v>0</v>
      </c>
      <c r="R1879" s="3">
        <v>27</v>
      </c>
      <c r="S1879" s="3">
        <v>266</v>
      </c>
      <c r="T1879" s="3">
        <v>1136</v>
      </c>
      <c r="U1879" s="3">
        <v>0</v>
      </c>
      <c r="V1879" s="3">
        <v>31</v>
      </c>
      <c r="W1879" s="3">
        <v>216</v>
      </c>
      <c r="X1879" s="3">
        <v>395</v>
      </c>
      <c r="Y1879" s="3">
        <v>0</v>
      </c>
      <c r="Z1879" s="3">
        <v>0</v>
      </c>
      <c r="AA1879" s="3">
        <v>0</v>
      </c>
      <c r="AB1879" s="3">
        <v>0</v>
      </c>
      <c r="AC1879" s="3">
        <v>152</v>
      </c>
      <c r="AD1879" s="3">
        <v>31</v>
      </c>
      <c r="AE1879" s="3">
        <v>0</v>
      </c>
      <c r="AF1879" s="33">
        <f t="shared" si="29"/>
        <v>6334</v>
      </c>
    </row>
    <row r="1880" spans="1:32" ht="13.5" thickBot="1" x14ac:dyDescent="0.25">
      <c r="A1880" s="6" t="s">
        <v>73</v>
      </c>
      <c r="B1880" s="25" t="s">
        <v>39</v>
      </c>
      <c r="C1880" s="3">
        <v>2008</v>
      </c>
      <c r="D1880" s="3">
        <v>0</v>
      </c>
      <c r="E1880" s="3">
        <v>0</v>
      </c>
      <c r="F1880" s="3">
        <v>0</v>
      </c>
      <c r="G1880" s="3">
        <v>523</v>
      </c>
      <c r="H1880" s="3">
        <v>0</v>
      </c>
      <c r="I1880" s="3">
        <v>0</v>
      </c>
      <c r="J1880" s="3">
        <v>148</v>
      </c>
      <c r="K1880" s="3">
        <v>0</v>
      </c>
      <c r="L1880" s="3">
        <v>108</v>
      </c>
      <c r="M1880" s="3">
        <v>0</v>
      </c>
      <c r="N1880" s="3">
        <v>2504</v>
      </c>
      <c r="O1880" s="3">
        <v>0</v>
      </c>
      <c r="P1880" s="3">
        <v>0</v>
      </c>
      <c r="Q1880" s="3">
        <v>0</v>
      </c>
      <c r="R1880" s="3">
        <v>0</v>
      </c>
      <c r="S1880" s="3">
        <v>573</v>
      </c>
      <c r="T1880" s="3">
        <v>28089</v>
      </c>
      <c r="U1880" s="3">
        <v>0</v>
      </c>
      <c r="V1880" s="3">
        <v>817</v>
      </c>
      <c r="W1880" s="3">
        <v>39</v>
      </c>
      <c r="X1880" s="3">
        <v>4921</v>
      </c>
      <c r="Y1880" s="3">
        <v>0</v>
      </c>
      <c r="Z1880" s="3">
        <v>0</v>
      </c>
      <c r="AA1880" s="3">
        <v>180</v>
      </c>
      <c r="AB1880" s="3">
        <v>0</v>
      </c>
      <c r="AC1880" s="3">
        <v>0</v>
      </c>
      <c r="AD1880" s="3">
        <v>7</v>
      </c>
      <c r="AE1880" s="3">
        <v>0</v>
      </c>
      <c r="AF1880" s="33">
        <f t="shared" si="29"/>
        <v>37909</v>
      </c>
    </row>
    <row r="1881" spans="1:32" ht="13.5" thickBot="1" x14ac:dyDescent="0.25">
      <c r="A1881" s="6" t="s">
        <v>73</v>
      </c>
      <c r="B1881" s="25" t="s">
        <v>40</v>
      </c>
      <c r="C1881" s="3">
        <v>2008</v>
      </c>
      <c r="D1881" s="3">
        <v>0</v>
      </c>
      <c r="E1881" s="3">
        <v>0</v>
      </c>
      <c r="F1881" s="3">
        <v>0</v>
      </c>
      <c r="G1881" s="3">
        <v>16032</v>
      </c>
      <c r="H1881" s="3">
        <v>418</v>
      </c>
      <c r="I1881" s="3">
        <v>0</v>
      </c>
      <c r="J1881" s="3">
        <v>6904</v>
      </c>
      <c r="K1881" s="3">
        <v>1884</v>
      </c>
      <c r="L1881" s="3">
        <v>0</v>
      </c>
      <c r="M1881" s="3">
        <v>0</v>
      </c>
      <c r="N1881" s="3">
        <v>11859</v>
      </c>
      <c r="O1881" s="3">
        <v>0</v>
      </c>
      <c r="P1881" s="3">
        <v>0</v>
      </c>
      <c r="Q1881" s="3">
        <v>0</v>
      </c>
      <c r="R1881" s="3">
        <v>98</v>
      </c>
      <c r="S1881" s="3">
        <v>9604</v>
      </c>
      <c r="T1881" s="3">
        <v>84385</v>
      </c>
      <c r="U1881" s="3">
        <v>0</v>
      </c>
      <c r="V1881" s="3">
        <v>10610</v>
      </c>
      <c r="W1881" s="3">
        <v>904</v>
      </c>
      <c r="X1881" s="3">
        <v>36955</v>
      </c>
      <c r="Y1881" s="3">
        <v>0</v>
      </c>
      <c r="Z1881" s="3">
        <v>0</v>
      </c>
      <c r="AA1881" s="3">
        <v>4456</v>
      </c>
      <c r="AB1881" s="3">
        <v>0</v>
      </c>
      <c r="AC1881" s="3">
        <v>0</v>
      </c>
      <c r="AD1881" s="3">
        <v>773</v>
      </c>
      <c r="AE1881" s="3">
        <v>0</v>
      </c>
      <c r="AF1881" s="33">
        <f t="shared" si="29"/>
        <v>184882</v>
      </c>
    </row>
    <row r="1882" spans="1:32" ht="13.5" thickBot="1" x14ac:dyDescent="0.25">
      <c r="A1882" s="6" t="s">
        <v>73</v>
      </c>
      <c r="B1882" s="25" t="s">
        <v>41</v>
      </c>
      <c r="C1882" s="3">
        <v>2008</v>
      </c>
      <c r="D1882" s="3">
        <v>0</v>
      </c>
      <c r="E1882" s="3">
        <v>0</v>
      </c>
      <c r="F1882" s="3">
        <v>0</v>
      </c>
      <c r="G1882" s="3">
        <v>9942</v>
      </c>
      <c r="H1882" s="3">
        <v>487</v>
      </c>
      <c r="I1882" s="3">
        <v>0</v>
      </c>
      <c r="J1882" s="3">
        <v>12776</v>
      </c>
      <c r="K1882" s="3">
        <v>0</v>
      </c>
      <c r="L1882" s="3">
        <v>20845</v>
      </c>
      <c r="M1882" s="3">
        <v>0</v>
      </c>
      <c r="N1882" s="3">
        <v>44745</v>
      </c>
      <c r="O1882" s="3">
        <v>0</v>
      </c>
      <c r="P1882" s="3">
        <v>0</v>
      </c>
      <c r="Q1882" s="3">
        <v>0</v>
      </c>
      <c r="R1882" s="3">
        <v>0</v>
      </c>
      <c r="S1882" s="3">
        <v>8632</v>
      </c>
      <c r="T1882" s="3">
        <v>74059</v>
      </c>
      <c r="U1882" s="3">
        <v>0</v>
      </c>
      <c r="V1882" s="3">
        <v>54273</v>
      </c>
      <c r="W1882" s="3">
        <v>0</v>
      </c>
      <c r="X1882" s="3">
        <v>142808</v>
      </c>
      <c r="Y1882" s="3">
        <v>0</v>
      </c>
      <c r="Z1882" s="3">
        <v>0</v>
      </c>
      <c r="AA1882" s="3">
        <v>12331</v>
      </c>
      <c r="AB1882" s="3">
        <v>0</v>
      </c>
      <c r="AC1882" s="3">
        <v>0</v>
      </c>
      <c r="AD1882" s="3">
        <v>504</v>
      </c>
      <c r="AE1882" s="3">
        <v>0</v>
      </c>
      <c r="AF1882" s="33">
        <f t="shared" si="29"/>
        <v>381402</v>
      </c>
    </row>
    <row r="1883" spans="1:32" ht="13.5" thickBot="1" x14ac:dyDescent="0.25">
      <c r="A1883" s="6" t="s">
        <v>73</v>
      </c>
      <c r="B1883" s="25" t="s">
        <v>42</v>
      </c>
      <c r="C1883" s="3">
        <v>2008</v>
      </c>
      <c r="D1883" s="3">
        <v>0</v>
      </c>
      <c r="E1883" s="3">
        <v>0</v>
      </c>
      <c r="F1883" s="3">
        <v>0</v>
      </c>
      <c r="G1883" s="3">
        <v>73</v>
      </c>
      <c r="H1883" s="3">
        <v>0</v>
      </c>
      <c r="I1883" s="3">
        <v>0</v>
      </c>
      <c r="J1883" s="3">
        <v>3</v>
      </c>
      <c r="K1883" s="3">
        <v>100</v>
      </c>
      <c r="L1883" s="3">
        <v>20</v>
      </c>
      <c r="M1883" s="3">
        <v>0</v>
      </c>
      <c r="N1883" s="3">
        <v>13</v>
      </c>
      <c r="O1883" s="3">
        <v>0</v>
      </c>
      <c r="P1883" s="3">
        <v>0</v>
      </c>
      <c r="Q1883" s="3">
        <v>0</v>
      </c>
      <c r="R1883" s="3">
        <v>0</v>
      </c>
      <c r="S1883" s="3">
        <v>63</v>
      </c>
      <c r="T1883" s="3">
        <v>58</v>
      </c>
      <c r="U1883" s="3">
        <v>0</v>
      </c>
      <c r="V1883" s="3">
        <v>18</v>
      </c>
      <c r="W1883" s="3">
        <v>0</v>
      </c>
      <c r="X1883" s="3">
        <v>82</v>
      </c>
      <c r="Y1883" s="3">
        <v>0</v>
      </c>
      <c r="Z1883" s="3">
        <v>0</v>
      </c>
      <c r="AA1883" s="3">
        <v>19</v>
      </c>
      <c r="AB1883" s="3">
        <v>0</v>
      </c>
      <c r="AC1883" s="3">
        <v>0</v>
      </c>
      <c r="AD1883" s="3">
        <v>14</v>
      </c>
      <c r="AE1883" s="3">
        <v>0</v>
      </c>
      <c r="AF1883" s="33">
        <f t="shared" si="29"/>
        <v>463</v>
      </c>
    </row>
    <row r="1884" spans="1:32" ht="13.5" thickBot="1" x14ac:dyDescent="0.25">
      <c r="A1884" s="6" t="s">
        <v>73</v>
      </c>
      <c r="B1884" s="25" t="s">
        <v>43</v>
      </c>
      <c r="C1884" s="3">
        <v>2008</v>
      </c>
      <c r="D1884" s="3">
        <v>0</v>
      </c>
      <c r="E1884" s="3">
        <v>0</v>
      </c>
      <c r="F1884" s="3">
        <v>0</v>
      </c>
      <c r="G1884" s="3">
        <v>1629</v>
      </c>
      <c r="H1884" s="3">
        <v>80</v>
      </c>
      <c r="I1884" s="3">
        <v>0</v>
      </c>
      <c r="J1884" s="3">
        <v>312</v>
      </c>
      <c r="K1884" s="3">
        <v>368</v>
      </c>
      <c r="L1884" s="3">
        <v>52</v>
      </c>
      <c r="M1884" s="3">
        <v>0</v>
      </c>
      <c r="N1884" s="3">
        <v>157</v>
      </c>
      <c r="O1884" s="3">
        <v>0</v>
      </c>
      <c r="P1884" s="3">
        <v>0</v>
      </c>
      <c r="Q1884" s="3">
        <v>0</v>
      </c>
      <c r="R1884" s="3">
        <v>0</v>
      </c>
      <c r="S1884" s="3">
        <v>340</v>
      </c>
      <c r="T1884" s="3">
        <v>3167</v>
      </c>
      <c r="U1884" s="3">
        <v>0</v>
      </c>
      <c r="V1884" s="3">
        <v>0</v>
      </c>
      <c r="W1884" s="3">
        <v>128</v>
      </c>
      <c r="X1884" s="3">
        <v>572</v>
      </c>
      <c r="Y1884" s="3">
        <v>0</v>
      </c>
      <c r="Z1884" s="3">
        <v>0</v>
      </c>
      <c r="AA1884" s="3">
        <v>169</v>
      </c>
      <c r="AB1884" s="3">
        <v>0</v>
      </c>
      <c r="AC1884" s="3">
        <v>0</v>
      </c>
      <c r="AD1884" s="3">
        <v>56</v>
      </c>
      <c r="AE1884" s="3">
        <v>0</v>
      </c>
      <c r="AF1884" s="33">
        <f t="shared" si="29"/>
        <v>7030</v>
      </c>
    </row>
    <row r="1885" spans="1:32" ht="13.5" thickBot="1" x14ac:dyDescent="0.25">
      <c r="A1885" s="6" t="s">
        <v>74</v>
      </c>
      <c r="B1885" s="25" t="s">
        <v>44</v>
      </c>
      <c r="C1885" s="3">
        <v>2008</v>
      </c>
      <c r="D1885" s="3">
        <v>0</v>
      </c>
      <c r="E1885" s="3">
        <v>0</v>
      </c>
      <c r="F1885" s="3">
        <v>0</v>
      </c>
      <c r="G1885" s="3">
        <v>2264</v>
      </c>
      <c r="H1885" s="3">
        <v>581</v>
      </c>
      <c r="I1885" s="3">
        <v>0</v>
      </c>
      <c r="J1885" s="3">
        <v>375</v>
      </c>
      <c r="K1885" s="3">
        <v>0</v>
      </c>
      <c r="L1885" s="3">
        <v>302</v>
      </c>
      <c r="M1885" s="3">
        <v>0</v>
      </c>
      <c r="N1885" s="3">
        <v>51</v>
      </c>
      <c r="O1885" s="3">
        <v>0</v>
      </c>
      <c r="P1885" s="3">
        <v>0</v>
      </c>
      <c r="Q1885" s="3">
        <v>0</v>
      </c>
      <c r="R1885" s="3">
        <v>0</v>
      </c>
      <c r="S1885" s="3">
        <v>38</v>
      </c>
      <c r="T1885" s="3">
        <v>2448</v>
      </c>
      <c r="U1885" s="3">
        <v>110</v>
      </c>
      <c r="V1885" s="3">
        <v>439</v>
      </c>
      <c r="W1885" s="3">
        <v>370</v>
      </c>
      <c r="X1885" s="3">
        <v>2350</v>
      </c>
      <c r="Y1885" s="3">
        <v>0</v>
      </c>
      <c r="Z1885" s="3">
        <v>0</v>
      </c>
      <c r="AA1885" s="3">
        <v>10</v>
      </c>
      <c r="AB1885" s="3">
        <v>0</v>
      </c>
      <c r="AC1885" s="3">
        <v>0</v>
      </c>
      <c r="AD1885" s="3">
        <v>0</v>
      </c>
      <c r="AE1885" s="3">
        <v>0</v>
      </c>
      <c r="AF1885" s="33">
        <f t="shared" si="29"/>
        <v>9338</v>
      </c>
    </row>
    <row r="1886" spans="1:32" ht="13.5" thickBot="1" x14ac:dyDescent="0.25">
      <c r="A1886" s="6" t="s">
        <v>74</v>
      </c>
      <c r="B1886" s="25" t="s">
        <v>45</v>
      </c>
      <c r="C1886" s="3">
        <v>2008</v>
      </c>
      <c r="D1886" s="3">
        <v>0</v>
      </c>
      <c r="E1886" s="3">
        <v>0</v>
      </c>
      <c r="F1886" s="3">
        <v>0</v>
      </c>
      <c r="G1886" s="3">
        <v>4938</v>
      </c>
      <c r="H1886" s="3">
        <v>801</v>
      </c>
      <c r="I1886" s="3">
        <v>0</v>
      </c>
      <c r="J1886" s="3">
        <v>150</v>
      </c>
      <c r="K1886" s="3">
        <v>0</v>
      </c>
      <c r="L1886" s="3">
        <v>822</v>
      </c>
      <c r="M1886" s="3">
        <v>0</v>
      </c>
      <c r="N1886" s="3">
        <v>73</v>
      </c>
      <c r="O1886" s="3">
        <v>0</v>
      </c>
      <c r="P1886" s="3">
        <v>0</v>
      </c>
      <c r="Q1886" s="3">
        <v>0</v>
      </c>
      <c r="R1886" s="3">
        <v>0</v>
      </c>
      <c r="S1886" s="3">
        <v>256</v>
      </c>
      <c r="T1886" s="3">
        <v>237</v>
      </c>
      <c r="U1886" s="3">
        <v>41</v>
      </c>
      <c r="V1886" s="3">
        <v>938</v>
      </c>
      <c r="W1886" s="3">
        <v>929</v>
      </c>
      <c r="X1886" s="3">
        <v>7514</v>
      </c>
      <c r="Y1886" s="3">
        <v>0</v>
      </c>
      <c r="Z1886" s="3">
        <v>0</v>
      </c>
      <c r="AA1886" s="3">
        <v>23</v>
      </c>
      <c r="AB1886" s="3">
        <v>0</v>
      </c>
      <c r="AC1886" s="3">
        <v>0</v>
      </c>
      <c r="AD1886" s="3">
        <v>0</v>
      </c>
      <c r="AE1886" s="3">
        <v>0</v>
      </c>
      <c r="AF1886" s="33">
        <f t="shared" si="29"/>
        <v>16722</v>
      </c>
    </row>
    <row r="1887" spans="1:32" ht="13.5" thickBot="1" x14ac:dyDescent="0.25">
      <c r="A1887" s="6" t="s">
        <v>74</v>
      </c>
      <c r="B1887" s="25" t="s">
        <v>46</v>
      </c>
      <c r="C1887" s="3">
        <v>2008</v>
      </c>
      <c r="D1887" s="3">
        <v>0</v>
      </c>
      <c r="E1887" s="3">
        <v>0</v>
      </c>
      <c r="F1887" s="3">
        <v>0</v>
      </c>
      <c r="G1887" s="3">
        <v>0</v>
      </c>
      <c r="H1887" s="3">
        <v>36</v>
      </c>
      <c r="I1887" s="3">
        <v>0</v>
      </c>
      <c r="J1887" s="3">
        <v>0</v>
      </c>
      <c r="K1887" s="3">
        <v>0</v>
      </c>
      <c r="L1887" s="3">
        <v>0</v>
      </c>
      <c r="M1887" s="3">
        <v>0</v>
      </c>
      <c r="N1887" s="3">
        <v>0</v>
      </c>
      <c r="O1887" s="3">
        <v>0</v>
      </c>
      <c r="P1887" s="3">
        <v>0</v>
      </c>
      <c r="Q1887" s="3">
        <v>0</v>
      </c>
      <c r="R1887" s="3">
        <v>0</v>
      </c>
      <c r="S1887" s="3">
        <v>0</v>
      </c>
      <c r="T1887" s="3">
        <v>0</v>
      </c>
      <c r="U1887" s="3">
        <v>0</v>
      </c>
      <c r="V1887" s="3">
        <v>0</v>
      </c>
      <c r="W1887" s="3">
        <v>42</v>
      </c>
      <c r="X1887" s="3">
        <v>0</v>
      </c>
      <c r="Y1887" s="3">
        <v>0</v>
      </c>
      <c r="Z1887" s="3">
        <v>0</v>
      </c>
      <c r="AA1887" s="3">
        <v>0</v>
      </c>
      <c r="AB1887" s="3">
        <v>0</v>
      </c>
      <c r="AC1887" s="3">
        <v>0</v>
      </c>
      <c r="AD1887" s="3">
        <v>0</v>
      </c>
      <c r="AE1887" s="3">
        <v>0</v>
      </c>
      <c r="AF1887" s="33">
        <f t="shared" si="29"/>
        <v>78</v>
      </c>
    </row>
    <row r="1888" spans="1:32" ht="13.5" thickBot="1" x14ac:dyDescent="0.25">
      <c r="A1888" s="6" t="s">
        <v>74</v>
      </c>
      <c r="B1888" s="25" t="s">
        <v>47</v>
      </c>
      <c r="C1888" s="3">
        <v>2008</v>
      </c>
      <c r="D1888" s="3">
        <v>0</v>
      </c>
      <c r="E1888" s="3">
        <v>0</v>
      </c>
      <c r="F1888" s="3">
        <v>0</v>
      </c>
      <c r="G1888" s="3">
        <v>5220</v>
      </c>
      <c r="H1888" s="3">
        <v>1729</v>
      </c>
      <c r="I1888" s="3">
        <v>0</v>
      </c>
      <c r="J1888" s="3">
        <v>4908</v>
      </c>
      <c r="K1888" s="3">
        <v>0</v>
      </c>
      <c r="L1888" s="3">
        <v>3802</v>
      </c>
      <c r="M1888" s="3">
        <v>0</v>
      </c>
      <c r="N1888" s="3">
        <v>1310</v>
      </c>
      <c r="O1888" s="3">
        <v>0</v>
      </c>
      <c r="P1888" s="3">
        <v>0</v>
      </c>
      <c r="Q1888" s="3">
        <v>0</v>
      </c>
      <c r="R1888" s="3">
        <v>0</v>
      </c>
      <c r="S1888" s="3">
        <v>36</v>
      </c>
      <c r="T1888" s="3">
        <v>1235</v>
      </c>
      <c r="U1888" s="3">
        <v>2</v>
      </c>
      <c r="V1888" s="3">
        <v>5139</v>
      </c>
      <c r="W1888" s="3">
        <v>950</v>
      </c>
      <c r="X1888" s="3">
        <v>7368</v>
      </c>
      <c r="Y1888" s="3">
        <v>0</v>
      </c>
      <c r="Z1888" s="3">
        <v>0</v>
      </c>
      <c r="AA1888" s="3">
        <v>456</v>
      </c>
      <c r="AB1888" s="3">
        <v>32</v>
      </c>
      <c r="AC1888" s="3">
        <v>0</v>
      </c>
      <c r="AD1888" s="3">
        <v>4</v>
      </c>
      <c r="AE1888" s="3">
        <v>0</v>
      </c>
      <c r="AF1888" s="33">
        <f t="shared" si="29"/>
        <v>32191</v>
      </c>
    </row>
    <row r="1889" spans="1:32" ht="13.5" thickBot="1" x14ac:dyDescent="0.25">
      <c r="A1889" s="6" t="s">
        <v>74</v>
      </c>
      <c r="B1889" s="25" t="s">
        <v>48</v>
      </c>
      <c r="C1889" s="3">
        <v>2008</v>
      </c>
      <c r="D1889" s="3">
        <v>0</v>
      </c>
      <c r="E1889" s="3">
        <v>0</v>
      </c>
      <c r="F1889" s="3">
        <v>0</v>
      </c>
      <c r="G1889" s="3">
        <v>2808</v>
      </c>
      <c r="H1889" s="3">
        <v>1861</v>
      </c>
      <c r="I1889" s="3">
        <v>0</v>
      </c>
      <c r="J1889" s="3">
        <v>2886</v>
      </c>
      <c r="K1889" s="3">
        <v>0</v>
      </c>
      <c r="L1889" s="3">
        <v>623</v>
      </c>
      <c r="M1889" s="3">
        <v>0</v>
      </c>
      <c r="N1889" s="3">
        <v>719</v>
      </c>
      <c r="O1889" s="3">
        <v>0</v>
      </c>
      <c r="P1889" s="3">
        <v>0</v>
      </c>
      <c r="Q1889" s="3">
        <v>0</v>
      </c>
      <c r="R1889" s="3">
        <v>0</v>
      </c>
      <c r="S1889" s="3">
        <v>557</v>
      </c>
      <c r="T1889" s="3">
        <v>2686</v>
      </c>
      <c r="U1889" s="3">
        <v>0</v>
      </c>
      <c r="V1889" s="3">
        <v>4629</v>
      </c>
      <c r="W1889" s="3">
        <v>644</v>
      </c>
      <c r="X1889" s="3">
        <v>13509</v>
      </c>
      <c r="Y1889" s="3">
        <v>0</v>
      </c>
      <c r="Z1889" s="3">
        <v>0</v>
      </c>
      <c r="AA1889" s="3">
        <v>752</v>
      </c>
      <c r="AB1889" s="3">
        <v>0</v>
      </c>
      <c r="AC1889" s="3">
        <v>0</v>
      </c>
      <c r="AD1889" s="3">
        <v>1</v>
      </c>
      <c r="AE1889" s="3">
        <v>0</v>
      </c>
      <c r="AF1889" s="33">
        <f t="shared" si="29"/>
        <v>31675</v>
      </c>
    </row>
    <row r="1890" spans="1:32" ht="13.5" thickBot="1" x14ac:dyDescent="0.25">
      <c r="A1890" s="6" t="s">
        <v>74</v>
      </c>
      <c r="B1890" s="25" t="s">
        <v>49</v>
      </c>
      <c r="C1890" s="3">
        <v>2008</v>
      </c>
      <c r="D1890" s="3">
        <v>0</v>
      </c>
      <c r="E1890" s="3">
        <v>0</v>
      </c>
      <c r="F1890" s="3">
        <v>0</v>
      </c>
      <c r="G1890" s="3">
        <v>1658</v>
      </c>
      <c r="H1890" s="3">
        <v>319</v>
      </c>
      <c r="I1890" s="3">
        <v>0</v>
      </c>
      <c r="J1890" s="3">
        <v>72</v>
      </c>
      <c r="K1890" s="3">
        <v>0</v>
      </c>
      <c r="L1890" s="3">
        <v>163</v>
      </c>
      <c r="M1890" s="3">
        <v>0</v>
      </c>
      <c r="N1890" s="3">
        <v>24</v>
      </c>
      <c r="O1890" s="3">
        <v>0</v>
      </c>
      <c r="P1890" s="3">
        <v>0</v>
      </c>
      <c r="Q1890" s="3">
        <v>0</v>
      </c>
      <c r="R1890" s="3">
        <v>0</v>
      </c>
      <c r="S1890" s="3">
        <v>482</v>
      </c>
      <c r="T1890" s="3">
        <v>47</v>
      </c>
      <c r="U1890" s="3">
        <v>334038</v>
      </c>
      <c r="V1890" s="3">
        <v>66</v>
      </c>
      <c r="W1890" s="3">
        <v>1000</v>
      </c>
      <c r="X1890" s="3">
        <v>5299</v>
      </c>
      <c r="Y1890" s="3">
        <v>0</v>
      </c>
      <c r="Z1890" s="3">
        <v>0</v>
      </c>
      <c r="AA1890" s="3">
        <v>0</v>
      </c>
      <c r="AB1890" s="3">
        <v>0</v>
      </c>
      <c r="AC1890" s="3">
        <v>0</v>
      </c>
      <c r="AD1890" s="3">
        <v>0</v>
      </c>
      <c r="AE1890" s="3">
        <v>0</v>
      </c>
      <c r="AF1890" s="33">
        <f t="shared" si="29"/>
        <v>343168</v>
      </c>
    </row>
    <row r="1891" spans="1:32" ht="13.5" thickBot="1" x14ac:dyDescent="0.25">
      <c r="A1891" s="6" t="s">
        <v>74</v>
      </c>
      <c r="B1891" s="25" t="s">
        <v>50</v>
      </c>
      <c r="C1891" s="3">
        <v>2008</v>
      </c>
      <c r="D1891" s="3">
        <v>0</v>
      </c>
      <c r="E1891" s="3">
        <v>0</v>
      </c>
      <c r="F1891" s="3">
        <v>0</v>
      </c>
      <c r="G1891" s="3">
        <v>10545</v>
      </c>
      <c r="H1891" s="3">
        <v>1753</v>
      </c>
      <c r="I1891" s="3">
        <v>0</v>
      </c>
      <c r="J1891" s="3">
        <v>3442</v>
      </c>
      <c r="K1891" s="3">
        <v>0</v>
      </c>
      <c r="L1891" s="3">
        <v>1555</v>
      </c>
      <c r="M1891" s="3">
        <v>0</v>
      </c>
      <c r="N1891" s="3">
        <v>329</v>
      </c>
      <c r="O1891" s="3">
        <v>0</v>
      </c>
      <c r="P1891" s="3">
        <v>0</v>
      </c>
      <c r="Q1891" s="3">
        <v>0</v>
      </c>
      <c r="R1891" s="3">
        <v>0</v>
      </c>
      <c r="S1891" s="3">
        <v>106</v>
      </c>
      <c r="T1891" s="3">
        <v>706</v>
      </c>
      <c r="U1891" s="3">
        <v>1560</v>
      </c>
      <c r="V1891" s="3">
        <v>7757</v>
      </c>
      <c r="W1891" s="3">
        <v>1690</v>
      </c>
      <c r="X1891" s="3">
        <v>12917</v>
      </c>
      <c r="Y1891" s="3">
        <v>0</v>
      </c>
      <c r="Z1891" s="3">
        <v>0</v>
      </c>
      <c r="AA1891" s="3">
        <v>781</v>
      </c>
      <c r="AB1891" s="3">
        <v>33</v>
      </c>
      <c r="AC1891" s="3">
        <v>0</v>
      </c>
      <c r="AD1891" s="3">
        <v>0</v>
      </c>
      <c r="AE1891" s="3">
        <v>0</v>
      </c>
      <c r="AF1891" s="33">
        <f t="shared" si="29"/>
        <v>43174</v>
      </c>
    </row>
    <row r="1892" spans="1:32" ht="13.5" thickBot="1" x14ac:dyDescent="0.25">
      <c r="A1892" s="6" t="s">
        <v>74</v>
      </c>
      <c r="B1892" s="25" t="s">
        <v>51</v>
      </c>
      <c r="C1892" s="3">
        <v>2008</v>
      </c>
      <c r="D1892" s="3">
        <v>0</v>
      </c>
      <c r="E1892" s="3">
        <v>0</v>
      </c>
      <c r="F1892" s="3">
        <v>0</v>
      </c>
      <c r="G1892" s="3">
        <v>8370</v>
      </c>
      <c r="H1892" s="3">
        <v>993</v>
      </c>
      <c r="I1892" s="3">
        <v>0</v>
      </c>
      <c r="J1892" s="3">
        <v>1747</v>
      </c>
      <c r="K1892" s="3">
        <v>0</v>
      </c>
      <c r="L1892" s="3">
        <v>4212</v>
      </c>
      <c r="M1892" s="3">
        <v>0</v>
      </c>
      <c r="N1892" s="3">
        <v>838</v>
      </c>
      <c r="O1892" s="3">
        <v>0</v>
      </c>
      <c r="P1892" s="3">
        <v>0</v>
      </c>
      <c r="Q1892" s="3">
        <v>0</v>
      </c>
      <c r="R1892" s="3">
        <v>0</v>
      </c>
      <c r="S1892" s="3">
        <v>193</v>
      </c>
      <c r="T1892" s="3">
        <v>2724</v>
      </c>
      <c r="U1892" s="3">
        <v>2173</v>
      </c>
      <c r="V1892" s="3">
        <v>4481</v>
      </c>
      <c r="W1892" s="3">
        <v>1341</v>
      </c>
      <c r="X1892" s="3">
        <v>7307</v>
      </c>
      <c r="Y1892" s="3">
        <v>0</v>
      </c>
      <c r="Z1892" s="3">
        <v>0</v>
      </c>
      <c r="AA1892" s="3">
        <v>354</v>
      </c>
      <c r="AB1892" s="3">
        <v>0</v>
      </c>
      <c r="AC1892" s="3">
        <v>0</v>
      </c>
      <c r="AD1892" s="3">
        <v>0</v>
      </c>
      <c r="AE1892" s="3">
        <v>0</v>
      </c>
      <c r="AF1892" s="33">
        <f t="shared" si="29"/>
        <v>34733</v>
      </c>
    </row>
    <row r="1893" spans="1:32" ht="13.5" thickBot="1" x14ac:dyDescent="0.25">
      <c r="A1893" s="6" t="s">
        <v>74</v>
      </c>
      <c r="B1893" s="25" t="s">
        <v>52</v>
      </c>
      <c r="C1893" s="3">
        <v>2008</v>
      </c>
      <c r="D1893" s="3">
        <v>0</v>
      </c>
      <c r="E1893" s="3">
        <v>0</v>
      </c>
      <c r="F1893" s="3">
        <v>0</v>
      </c>
      <c r="G1893" s="3">
        <v>1658</v>
      </c>
      <c r="H1893" s="3">
        <v>494</v>
      </c>
      <c r="I1893" s="3">
        <v>0</v>
      </c>
      <c r="J1893" s="3">
        <v>2384</v>
      </c>
      <c r="K1893" s="3">
        <v>0</v>
      </c>
      <c r="L1893" s="3">
        <v>1726</v>
      </c>
      <c r="M1893" s="3">
        <v>0</v>
      </c>
      <c r="N1893" s="3">
        <v>643</v>
      </c>
      <c r="O1893" s="3">
        <v>0</v>
      </c>
      <c r="P1893" s="3">
        <v>0</v>
      </c>
      <c r="Q1893" s="3">
        <v>0</v>
      </c>
      <c r="R1893" s="3">
        <v>0</v>
      </c>
      <c r="S1893" s="3">
        <v>9</v>
      </c>
      <c r="T1893" s="3">
        <v>112</v>
      </c>
      <c r="U1893" s="3">
        <v>0</v>
      </c>
      <c r="V1893" s="3">
        <v>2506</v>
      </c>
      <c r="W1893" s="3">
        <v>317</v>
      </c>
      <c r="X1893" s="3">
        <v>3123</v>
      </c>
      <c r="Y1893" s="3">
        <v>0</v>
      </c>
      <c r="Z1893" s="3">
        <v>0</v>
      </c>
      <c r="AA1893" s="3">
        <v>178</v>
      </c>
      <c r="AB1893" s="3">
        <v>0</v>
      </c>
      <c r="AC1893" s="3">
        <v>0</v>
      </c>
      <c r="AD1893" s="3">
        <v>3</v>
      </c>
      <c r="AE1893" s="3">
        <v>0</v>
      </c>
      <c r="AF1893" s="33">
        <f t="shared" si="29"/>
        <v>13153</v>
      </c>
    </row>
    <row r="1894" spans="1:32" ht="13.5" thickBot="1" x14ac:dyDescent="0.25">
      <c r="A1894" s="6" t="s">
        <v>74</v>
      </c>
      <c r="B1894" s="25" t="s">
        <v>53</v>
      </c>
      <c r="C1894" s="3">
        <v>2008</v>
      </c>
      <c r="D1894" s="3">
        <v>0</v>
      </c>
      <c r="E1894" s="3">
        <v>0</v>
      </c>
      <c r="F1894" s="3">
        <v>0</v>
      </c>
      <c r="G1894" s="3">
        <v>647</v>
      </c>
      <c r="H1894" s="3">
        <v>828</v>
      </c>
      <c r="I1894" s="3">
        <v>0</v>
      </c>
      <c r="J1894" s="3">
        <v>206</v>
      </c>
      <c r="K1894" s="3">
        <v>0</v>
      </c>
      <c r="L1894" s="3">
        <v>131</v>
      </c>
      <c r="M1894" s="3">
        <v>0</v>
      </c>
      <c r="N1894" s="3">
        <v>142</v>
      </c>
      <c r="O1894" s="3">
        <v>0</v>
      </c>
      <c r="P1894" s="3">
        <v>0</v>
      </c>
      <c r="Q1894" s="3">
        <v>0</v>
      </c>
      <c r="R1894" s="3">
        <v>0</v>
      </c>
      <c r="S1894" s="3">
        <v>66</v>
      </c>
      <c r="T1894" s="3">
        <v>486</v>
      </c>
      <c r="U1894" s="3">
        <v>0</v>
      </c>
      <c r="V1894" s="3">
        <v>539</v>
      </c>
      <c r="W1894" s="3">
        <v>670</v>
      </c>
      <c r="X1894" s="3">
        <v>2998</v>
      </c>
      <c r="Y1894" s="3">
        <v>0</v>
      </c>
      <c r="Z1894" s="3">
        <v>0</v>
      </c>
      <c r="AA1894" s="3">
        <v>12</v>
      </c>
      <c r="AB1894" s="3">
        <v>0</v>
      </c>
      <c r="AC1894" s="3">
        <v>0</v>
      </c>
      <c r="AD1894" s="3">
        <v>0</v>
      </c>
      <c r="AE1894" s="3">
        <v>0</v>
      </c>
      <c r="AF1894" s="33">
        <f t="shared" si="29"/>
        <v>6725</v>
      </c>
    </row>
    <row r="1895" spans="1:32" ht="13.5" thickBot="1" x14ac:dyDescent="0.25">
      <c r="A1895" s="6" t="s">
        <v>74</v>
      </c>
      <c r="B1895" s="25" t="s">
        <v>54</v>
      </c>
      <c r="C1895" s="3">
        <v>2008</v>
      </c>
      <c r="D1895" s="3">
        <v>0</v>
      </c>
      <c r="E1895" s="3">
        <v>0</v>
      </c>
      <c r="F1895" s="3">
        <v>0</v>
      </c>
      <c r="G1895" s="3">
        <v>2880</v>
      </c>
      <c r="H1895" s="3">
        <v>1712</v>
      </c>
      <c r="I1895" s="3">
        <v>0</v>
      </c>
      <c r="J1895" s="3">
        <v>24928</v>
      </c>
      <c r="K1895" s="3">
        <v>0</v>
      </c>
      <c r="L1895" s="3">
        <v>21475</v>
      </c>
      <c r="M1895" s="3">
        <v>0</v>
      </c>
      <c r="N1895" s="3">
        <v>13216</v>
      </c>
      <c r="O1895" s="3">
        <v>0</v>
      </c>
      <c r="P1895" s="3">
        <v>0</v>
      </c>
      <c r="Q1895" s="3">
        <v>0</v>
      </c>
      <c r="R1895" s="3">
        <v>0</v>
      </c>
      <c r="S1895" s="3">
        <v>277</v>
      </c>
      <c r="T1895" s="3">
        <v>5050</v>
      </c>
      <c r="U1895" s="3">
        <v>18</v>
      </c>
      <c r="V1895" s="3">
        <v>1263</v>
      </c>
      <c r="W1895" s="3">
        <v>648</v>
      </c>
      <c r="X1895" s="3">
        <v>97541</v>
      </c>
      <c r="Y1895" s="3">
        <v>0</v>
      </c>
      <c r="Z1895" s="3">
        <v>0</v>
      </c>
      <c r="AA1895" s="3">
        <v>209</v>
      </c>
      <c r="AB1895" s="3">
        <v>0</v>
      </c>
      <c r="AC1895" s="3">
        <v>0</v>
      </c>
      <c r="AD1895" s="3">
        <v>0</v>
      </c>
      <c r="AE1895" s="3">
        <v>0</v>
      </c>
      <c r="AF1895" s="33">
        <f t="shared" si="29"/>
        <v>169217</v>
      </c>
    </row>
    <row r="1896" spans="1:32" ht="13.5" thickBot="1" x14ac:dyDescent="0.25">
      <c r="A1896" s="6" t="s">
        <v>74</v>
      </c>
      <c r="B1896" s="25" t="s">
        <v>55</v>
      </c>
      <c r="C1896" s="3">
        <v>2008</v>
      </c>
      <c r="D1896" s="3">
        <v>0</v>
      </c>
      <c r="E1896" s="3">
        <v>0</v>
      </c>
      <c r="F1896" s="3">
        <v>0</v>
      </c>
      <c r="G1896" s="3">
        <v>1107</v>
      </c>
      <c r="H1896" s="3">
        <v>1456</v>
      </c>
      <c r="I1896" s="3">
        <v>0</v>
      </c>
      <c r="J1896" s="3">
        <v>624</v>
      </c>
      <c r="K1896" s="3">
        <v>84</v>
      </c>
      <c r="L1896" s="3">
        <v>1631</v>
      </c>
      <c r="M1896" s="3">
        <v>0</v>
      </c>
      <c r="N1896" s="3">
        <v>1472</v>
      </c>
      <c r="O1896" s="3">
        <v>0</v>
      </c>
      <c r="P1896" s="3">
        <v>0</v>
      </c>
      <c r="Q1896" s="3">
        <v>0</v>
      </c>
      <c r="R1896" s="3">
        <v>0</v>
      </c>
      <c r="S1896" s="3">
        <v>318</v>
      </c>
      <c r="T1896" s="3">
        <v>2331</v>
      </c>
      <c r="U1896" s="3">
        <v>0</v>
      </c>
      <c r="V1896" s="3">
        <v>2866</v>
      </c>
      <c r="W1896" s="3">
        <v>0</v>
      </c>
      <c r="X1896" s="3">
        <v>8949</v>
      </c>
      <c r="Y1896" s="3">
        <v>0</v>
      </c>
      <c r="Z1896" s="3">
        <v>0</v>
      </c>
      <c r="AA1896" s="3">
        <v>222</v>
      </c>
      <c r="AB1896" s="3">
        <v>0</v>
      </c>
      <c r="AC1896" s="3">
        <v>0</v>
      </c>
      <c r="AD1896" s="3">
        <v>8</v>
      </c>
      <c r="AE1896" s="3">
        <v>0</v>
      </c>
      <c r="AF1896" s="33">
        <v>21068</v>
      </c>
    </row>
    <row r="1897" spans="1:32" ht="13.5" thickBot="1" x14ac:dyDescent="0.25">
      <c r="A1897" s="6" t="s">
        <v>71</v>
      </c>
      <c r="B1897" s="25" t="s">
        <v>56</v>
      </c>
      <c r="C1897" s="3">
        <v>2008</v>
      </c>
      <c r="D1897" s="3">
        <v>0</v>
      </c>
      <c r="E1897" s="3">
        <v>0</v>
      </c>
      <c r="F1897" s="3">
        <v>0</v>
      </c>
      <c r="G1897" s="3">
        <v>0</v>
      </c>
      <c r="H1897" s="3">
        <v>0</v>
      </c>
      <c r="I1897" s="3">
        <v>0</v>
      </c>
      <c r="J1897" s="3">
        <v>0</v>
      </c>
      <c r="K1897" s="3">
        <v>0</v>
      </c>
      <c r="L1897" s="3">
        <v>0</v>
      </c>
      <c r="M1897" s="3">
        <v>0</v>
      </c>
      <c r="N1897" s="3">
        <v>0</v>
      </c>
      <c r="O1897" s="3">
        <v>0</v>
      </c>
      <c r="P1897" s="3">
        <v>1318</v>
      </c>
      <c r="Q1897" s="3">
        <v>7333</v>
      </c>
      <c r="R1897" s="3">
        <v>0</v>
      </c>
      <c r="S1897" s="3">
        <v>0</v>
      </c>
      <c r="T1897" s="3">
        <v>0</v>
      </c>
      <c r="U1897" s="3">
        <v>0</v>
      </c>
      <c r="V1897" s="3">
        <v>0</v>
      </c>
      <c r="W1897" s="3">
        <v>979</v>
      </c>
      <c r="X1897" s="3">
        <v>0</v>
      </c>
      <c r="Y1897" s="3">
        <v>0</v>
      </c>
      <c r="Z1897" s="3">
        <v>0</v>
      </c>
      <c r="AA1897" s="3">
        <v>0</v>
      </c>
      <c r="AB1897" s="3">
        <v>0</v>
      </c>
      <c r="AC1897" s="3">
        <v>0</v>
      </c>
      <c r="AD1897" s="3">
        <v>0</v>
      </c>
      <c r="AE1897" s="3">
        <v>544</v>
      </c>
      <c r="AF1897" s="33">
        <f t="shared" si="29"/>
        <v>10174</v>
      </c>
    </row>
    <row r="1898" spans="1:32" ht="13.5" thickBot="1" x14ac:dyDescent="0.25">
      <c r="A1898" s="6" t="s">
        <v>71</v>
      </c>
      <c r="B1898" s="25" t="s">
        <v>57</v>
      </c>
      <c r="C1898" s="3">
        <v>2008</v>
      </c>
      <c r="D1898" s="3">
        <v>0</v>
      </c>
      <c r="E1898" s="3">
        <v>35</v>
      </c>
      <c r="F1898" s="3">
        <v>33</v>
      </c>
      <c r="G1898" s="3">
        <v>5</v>
      </c>
      <c r="H1898" s="3">
        <v>1054</v>
      </c>
      <c r="I1898" s="3">
        <v>0</v>
      </c>
      <c r="J1898" s="3">
        <v>707</v>
      </c>
      <c r="K1898" s="3">
        <v>0</v>
      </c>
      <c r="L1898" s="3">
        <v>1173</v>
      </c>
      <c r="M1898" s="3">
        <v>0</v>
      </c>
      <c r="N1898" s="3">
        <v>0</v>
      </c>
      <c r="O1898" s="3">
        <v>0</v>
      </c>
      <c r="P1898" s="3">
        <v>0</v>
      </c>
      <c r="Q1898" s="3">
        <v>0</v>
      </c>
      <c r="R1898" s="3">
        <v>0</v>
      </c>
      <c r="S1898" s="3">
        <v>0</v>
      </c>
      <c r="T1898" s="3">
        <v>0</v>
      </c>
      <c r="U1898" s="3">
        <v>0</v>
      </c>
      <c r="V1898" s="3">
        <v>0</v>
      </c>
      <c r="W1898" s="3">
        <v>0</v>
      </c>
      <c r="X1898" s="3">
        <v>14</v>
      </c>
      <c r="Y1898" s="3">
        <v>0</v>
      </c>
      <c r="Z1898" s="3">
        <v>0</v>
      </c>
      <c r="AA1898" s="3">
        <v>268</v>
      </c>
      <c r="AB1898" s="3">
        <v>0</v>
      </c>
      <c r="AC1898" s="3">
        <v>0</v>
      </c>
      <c r="AD1898" s="3">
        <v>0</v>
      </c>
      <c r="AE1898" s="3">
        <v>0</v>
      </c>
      <c r="AF1898" s="33">
        <f t="shared" si="29"/>
        <v>3289</v>
      </c>
    </row>
    <row r="1899" spans="1:32" ht="13.5" thickBot="1" x14ac:dyDescent="0.25">
      <c r="A1899" s="6" t="s">
        <v>71</v>
      </c>
      <c r="B1899" s="25" t="s">
        <v>58</v>
      </c>
      <c r="C1899" s="3">
        <v>2008</v>
      </c>
      <c r="D1899" s="3">
        <v>0</v>
      </c>
      <c r="E1899" s="3">
        <v>18</v>
      </c>
      <c r="F1899" s="3">
        <v>0</v>
      </c>
      <c r="G1899" s="3">
        <v>160</v>
      </c>
      <c r="H1899" s="3">
        <v>623</v>
      </c>
      <c r="I1899" s="3">
        <v>0</v>
      </c>
      <c r="J1899" s="3">
        <v>149</v>
      </c>
      <c r="K1899" s="3">
        <v>0</v>
      </c>
      <c r="L1899" s="3">
        <v>732</v>
      </c>
      <c r="M1899" s="3">
        <v>0</v>
      </c>
      <c r="N1899" s="3">
        <v>0</v>
      </c>
      <c r="O1899" s="3">
        <v>0</v>
      </c>
      <c r="P1899" s="3">
        <v>0</v>
      </c>
      <c r="Q1899" s="3">
        <v>0</v>
      </c>
      <c r="R1899" s="3">
        <v>0</v>
      </c>
      <c r="S1899" s="3">
        <v>1</v>
      </c>
      <c r="T1899" s="3">
        <v>5465</v>
      </c>
      <c r="U1899" s="3">
        <v>0</v>
      </c>
      <c r="V1899" s="3">
        <v>88</v>
      </c>
      <c r="W1899" s="3">
        <v>0</v>
      </c>
      <c r="X1899" s="3">
        <v>555</v>
      </c>
      <c r="Y1899" s="3">
        <v>0</v>
      </c>
      <c r="Z1899" s="3">
        <v>0</v>
      </c>
      <c r="AA1899" s="3">
        <v>276</v>
      </c>
      <c r="AB1899" s="3">
        <v>4</v>
      </c>
      <c r="AC1899" s="3">
        <v>0</v>
      </c>
      <c r="AD1899" s="3">
        <v>0</v>
      </c>
      <c r="AE1899" s="3">
        <v>0</v>
      </c>
      <c r="AF1899" s="33">
        <f t="shared" si="29"/>
        <v>8071</v>
      </c>
    </row>
    <row r="1900" spans="1:32" ht="13.5" thickBot="1" x14ac:dyDescent="0.25">
      <c r="A1900" s="6" t="s">
        <v>71</v>
      </c>
      <c r="B1900" s="25" t="s">
        <v>59</v>
      </c>
      <c r="C1900" s="3">
        <v>2008</v>
      </c>
      <c r="D1900" s="3">
        <v>0</v>
      </c>
      <c r="E1900" s="3">
        <v>0</v>
      </c>
      <c r="F1900" s="3">
        <v>0</v>
      </c>
      <c r="G1900" s="3">
        <v>0</v>
      </c>
      <c r="H1900" s="3">
        <v>1782</v>
      </c>
      <c r="I1900" s="3">
        <v>0</v>
      </c>
      <c r="J1900" s="3">
        <v>42427</v>
      </c>
      <c r="K1900" s="3">
        <v>0</v>
      </c>
      <c r="L1900" s="3">
        <v>0</v>
      </c>
      <c r="M1900" s="3">
        <v>0</v>
      </c>
      <c r="N1900" s="3">
        <v>0</v>
      </c>
      <c r="O1900" s="3">
        <v>0</v>
      </c>
      <c r="P1900" s="3">
        <v>0</v>
      </c>
      <c r="Q1900" s="3">
        <v>0</v>
      </c>
      <c r="R1900" s="3">
        <v>0</v>
      </c>
      <c r="S1900" s="3">
        <v>0</v>
      </c>
      <c r="T1900" s="3">
        <v>0</v>
      </c>
      <c r="U1900" s="3">
        <v>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3">
        <v>0</v>
      </c>
      <c r="AB1900" s="3">
        <v>0</v>
      </c>
      <c r="AC1900" s="3">
        <v>0</v>
      </c>
      <c r="AD1900" s="3">
        <v>0</v>
      </c>
      <c r="AE1900" s="3">
        <v>0</v>
      </c>
      <c r="AF1900" s="33">
        <f t="shared" si="29"/>
        <v>44209</v>
      </c>
    </row>
    <row r="1901" spans="1:32" ht="13.5" thickBot="1" x14ac:dyDescent="0.25">
      <c r="A1901" s="6" t="s">
        <v>71</v>
      </c>
      <c r="B1901" s="25" t="s">
        <v>60</v>
      </c>
      <c r="C1901" s="3">
        <v>2008</v>
      </c>
      <c r="D1901" s="3">
        <v>0</v>
      </c>
      <c r="E1901" s="3">
        <v>253</v>
      </c>
      <c r="F1901" s="3">
        <v>0</v>
      </c>
      <c r="G1901" s="3">
        <v>3062</v>
      </c>
      <c r="H1901" s="3">
        <v>680</v>
      </c>
      <c r="I1901" s="3">
        <v>0</v>
      </c>
      <c r="J1901" s="3">
        <v>2541</v>
      </c>
      <c r="K1901" s="3">
        <v>0</v>
      </c>
      <c r="L1901" s="3">
        <v>0</v>
      </c>
      <c r="M1901" s="3">
        <v>0</v>
      </c>
      <c r="N1901" s="3">
        <v>994</v>
      </c>
      <c r="O1901" s="3">
        <v>0</v>
      </c>
      <c r="P1901" s="3">
        <v>0</v>
      </c>
      <c r="Q1901" s="3">
        <v>0</v>
      </c>
      <c r="R1901" s="3">
        <v>1264</v>
      </c>
      <c r="S1901" s="3">
        <v>771</v>
      </c>
      <c r="T1901" s="3">
        <v>13817</v>
      </c>
      <c r="U1901" s="3">
        <v>0</v>
      </c>
      <c r="V1901" s="3">
        <v>0</v>
      </c>
      <c r="W1901" s="3">
        <v>109</v>
      </c>
      <c r="X1901" s="3">
        <v>1414</v>
      </c>
      <c r="Y1901" s="3">
        <v>0</v>
      </c>
      <c r="Z1901" s="3">
        <v>0</v>
      </c>
      <c r="AA1901" s="3">
        <v>790</v>
      </c>
      <c r="AB1901" s="3">
        <v>28</v>
      </c>
      <c r="AC1901" s="3">
        <v>0</v>
      </c>
      <c r="AD1901" s="3">
        <v>111</v>
      </c>
      <c r="AE1901" s="3">
        <v>0</v>
      </c>
      <c r="AF1901" s="33">
        <f t="shared" si="29"/>
        <v>25834</v>
      </c>
    </row>
    <row r="1902" spans="1:32" ht="13.5" thickBot="1" x14ac:dyDescent="0.25">
      <c r="A1902" s="6" t="s">
        <v>71</v>
      </c>
      <c r="B1902" s="25" t="s">
        <v>61</v>
      </c>
      <c r="C1902" s="3">
        <v>2008</v>
      </c>
      <c r="D1902" s="3">
        <v>0</v>
      </c>
      <c r="E1902" s="3">
        <v>643</v>
      </c>
      <c r="F1902" s="3">
        <v>0</v>
      </c>
      <c r="G1902" s="3">
        <v>7124</v>
      </c>
      <c r="H1902" s="3">
        <v>2428</v>
      </c>
      <c r="I1902" s="3">
        <v>342</v>
      </c>
      <c r="J1902" s="3">
        <v>6969</v>
      </c>
      <c r="K1902" s="3">
        <v>7</v>
      </c>
      <c r="L1902" s="3">
        <v>1696</v>
      </c>
      <c r="M1902" s="3">
        <v>0</v>
      </c>
      <c r="N1902" s="3">
        <v>0</v>
      </c>
      <c r="O1902" s="3">
        <v>0</v>
      </c>
      <c r="P1902" s="3">
        <v>0</v>
      </c>
      <c r="Q1902" s="3">
        <v>0</v>
      </c>
      <c r="R1902" s="3">
        <v>844</v>
      </c>
      <c r="S1902" s="3">
        <v>655</v>
      </c>
      <c r="T1902" s="3">
        <v>10699</v>
      </c>
      <c r="U1902" s="3">
        <v>0</v>
      </c>
      <c r="V1902" s="3">
        <v>0</v>
      </c>
      <c r="W1902" s="3">
        <v>60</v>
      </c>
      <c r="X1902" s="3">
        <v>4052</v>
      </c>
      <c r="Y1902" s="3">
        <v>0</v>
      </c>
      <c r="Z1902" s="3">
        <v>0</v>
      </c>
      <c r="AA1902" s="3">
        <v>1845</v>
      </c>
      <c r="AB1902" s="3">
        <v>0</v>
      </c>
      <c r="AC1902" s="3">
        <v>0</v>
      </c>
      <c r="AD1902" s="3">
        <v>175</v>
      </c>
      <c r="AE1902" s="3">
        <v>4</v>
      </c>
      <c r="AF1902" s="33">
        <f t="shared" si="29"/>
        <v>37543</v>
      </c>
    </row>
    <row r="1903" spans="1:32" ht="13.5" thickBot="1" x14ac:dyDescent="0.25">
      <c r="A1903" s="6" t="s">
        <v>71</v>
      </c>
      <c r="B1903" s="25" t="s">
        <v>62</v>
      </c>
      <c r="C1903" s="3">
        <v>2008</v>
      </c>
      <c r="D1903" s="3">
        <v>0</v>
      </c>
      <c r="E1903" s="3">
        <v>92</v>
      </c>
      <c r="F1903" s="3">
        <v>11</v>
      </c>
      <c r="G1903" s="3">
        <v>684</v>
      </c>
      <c r="H1903" s="3">
        <v>2532</v>
      </c>
      <c r="I1903" s="3">
        <v>0</v>
      </c>
      <c r="J1903" s="3">
        <v>2425</v>
      </c>
      <c r="K1903" s="3">
        <v>0</v>
      </c>
      <c r="L1903" s="3">
        <v>1172</v>
      </c>
      <c r="M1903" s="3">
        <v>453</v>
      </c>
      <c r="N1903" s="3">
        <v>13</v>
      </c>
      <c r="O1903" s="3">
        <v>0</v>
      </c>
      <c r="P1903" s="3">
        <v>0</v>
      </c>
      <c r="Q1903" s="3">
        <v>0</v>
      </c>
      <c r="R1903" s="3">
        <v>0</v>
      </c>
      <c r="S1903" s="3">
        <v>62</v>
      </c>
      <c r="T1903" s="3">
        <v>966</v>
      </c>
      <c r="U1903" s="3">
        <v>0</v>
      </c>
      <c r="V1903" s="3">
        <v>0</v>
      </c>
      <c r="W1903" s="3">
        <v>5</v>
      </c>
      <c r="X1903" s="3">
        <v>172</v>
      </c>
      <c r="Y1903" s="3">
        <v>0</v>
      </c>
      <c r="Z1903" s="3">
        <v>0</v>
      </c>
      <c r="AA1903" s="3">
        <v>108</v>
      </c>
      <c r="AB1903" s="3">
        <v>0</v>
      </c>
      <c r="AC1903" s="3">
        <v>0</v>
      </c>
      <c r="AD1903" s="3">
        <v>1</v>
      </c>
      <c r="AE1903" s="3">
        <v>0</v>
      </c>
      <c r="AF1903" s="33">
        <f t="shared" si="29"/>
        <v>8696</v>
      </c>
    </row>
    <row r="1904" spans="1:32" ht="13.5" thickBot="1" x14ac:dyDescent="0.25">
      <c r="A1904" s="6" t="s">
        <v>71</v>
      </c>
      <c r="B1904" s="25" t="s">
        <v>63</v>
      </c>
      <c r="C1904" s="3">
        <v>2008</v>
      </c>
      <c r="D1904" s="3">
        <v>0</v>
      </c>
      <c r="E1904" s="3">
        <v>182</v>
      </c>
      <c r="F1904" s="3">
        <v>229</v>
      </c>
      <c r="G1904" s="3">
        <v>83</v>
      </c>
      <c r="H1904" s="3">
        <v>3196</v>
      </c>
      <c r="I1904" s="3">
        <v>0</v>
      </c>
      <c r="J1904" s="3">
        <v>0</v>
      </c>
      <c r="K1904" s="3">
        <v>0</v>
      </c>
      <c r="L1904" s="3">
        <v>4178</v>
      </c>
      <c r="M1904" s="3">
        <v>120</v>
      </c>
      <c r="N1904" s="3">
        <v>82</v>
      </c>
      <c r="O1904" s="3">
        <v>133</v>
      </c>
      <c r="P1904" s="3">
        <v>0</v>
      </c>
      <c r="Q1904" s="3">
        <v>0</v>
      </c>
      <c r="R1904" s="3">
        <v>0</v>
      </c>
      <c r="S1904" s="3">
        <v>0</v>
      </c>
      <c r="T1904" s="3">
        <v>25</v>
      </c>
      <c r="U1904" s="3">
        <v>0</v>
      </c>
      <c r="V1904" s="3">
        <v>0</v>
      </c>
      <c r="W1904" s="3">
        <v>0</v>
      </c>
      <c r="X1904" s="3">
        <v>303</v>
      </c>
      <c r="Y1904" s="3">
        <v>0</v>
      </c>
      <c r="Z1904" s="3">
        <v>0</v>
      </c>
      <c r="AA1904" s="3">
        <v>0</v>
      </c>
      <c r="AB1904" s="3">
        <v>0</v>
      </c>
      <c r="AC1904" s="3">
        <v>0</v>
      </c>
      <c r="AD1904" s="3">
        <v>0</v>
      </c>
      <c r="AE1904" s="3">
        <v>0</v>
      </c>
      <c r="AF1904" s="33">
        <f t="shared" si="29"/>
        <v>8531</v>
      </c>
    </row>
    <row r="1905" spans="1:34" ht="13.5" thickBot="1" x14ac:dyDescent="0.25">
      <c r="A1905" s="6" t="s">
        <v>71</v>
      </c>
      <c r="B1905" s="25" t="s">
        <v>64</v>
      </c>
      <c r="C1905" s="3">
        <v>2008</v>
      </c>
      <c r="D1905" s="3">
        <v>0</v>
      </c>
      <c r="E1905" s="3">
        <v>178</v>
      </c>
      <c r="F1905" s="3">
        <v>0</v>
      </c>
      <c r="G1905" s="3">
        <v>2532</v>
      </c>
      <c r="H1905" s="3">
        <v>2335</v>
      </c>
      <c r="I1905" s="3">
        <v>0</v>
      </c>
      <c r="J1905" s="3">
        <v>4111</v>
      </c>
      <c r="K1905" s="3">
        <v>0</v>
      </c>
      <c r="L1905" s="3">
        <v>600</v>
      </c>
      <c r="M1905" s="3">
        <v>0</v>
      </c>
      <c r="N1905" s="3">
        <v>151</v>
      </c>
      <c r="O1905" s="3">
        <v>0</v>
      </c>
      <c r="P1905" s="3">
        <v>0</v>
      </c>
      <c r="Q1905" s="3">
        <v>0</v>
      </c>
      <c r="R1905" s="3">
        <v>127</v>
      </c>
      <c r="S1905" s="3">
        <v>355</v>
      </c>
      <c r="T1905" s="3">
        <v>5228</v>
      </c>
      <c r="U1905" s="3">
        <v>3189</v>
      </c>
      <c r="V1905" s="3">
        <v>563</v>
      </c>
      <c r="W1905" s="3">
        <v>346</v>
      </c>
      <c r="X1905" s="3">
        <v>2666</v>
      </c>
      <c r="Y1905" s="3">
        <v>0</v>
      </c>
      <c r="Z1905" s="3">
        <v>0</v>
      </c>
      <c r="AA1905" s="3">
        <v>781</v>
      </c>
      <c r="AB1905" s="3">
        <v>293</v>
      </c>
      <c r="AC1905" s="3">
        <v>0</v>
      </c>
      <c r="AD1905" s="3">
        <v>23</v>
      </c>
      <c r="AE1905" s="3">
        <v>0</v>
      </c>
      <c r="AF1905" s="33">
        <f t="shared" si="29"/>
        <v>23478</v>
      </c>
    </row>
    <row r="1906" spans="1:34" ht="13.5" thickBot="1" x14ac:dyDescent="0.25">
      <c r="A1906" s="6" t="s">
        <v>71</v>
      </c>
      <c r="B1906" s="25" t="s">
        <v>65</v>
      </c>
      <c r="C1906" s="3">
        <v>2008</v>
      </c>
      <c r="D1906" s="3">
        <v>0</v>
      </c>
      <c r="E1906" s="3">
        <v>0</v>
      </c>
      <c r="F1906" s="3">
        <v>0</v>
      </c>
      <c r="G1906" s="3">
        <v>42</v>
      </c>
      <c r="H1906" s="3">
        <v>2841</v>
      </c>
      <c r="I1906" s="3">
        <v>0</v>
      </c>
      <c r="J1906" s="3">
        <v>4</v>
      </c>
      <c r="K1906" s="3">
        <v>0</v>
      </c>
      <c r="L1906" s="3">
        <v>6</v>
      </c>
      <c r="M1906" s="3">
        <v>0</v>
      </c>
      <c r="N1906" s="3">
        <v>0</v>
      </c>
      <c r="O1906" s="3">
        <v>0</v>
      </c>
      <c r="P1906" s="3">
        <v>0</v>
      </c>
      <c r="Q1906" s="3">
        <v>0</v>
      </c>
      <c r="R1906" s="3">
        <v>0</v>
      </c>
      <c r="S1906" s="3">
        <v>2</v>
      </c>
      <c r="T1906" s="3">
        <v>0</v>
      </c>
      <c r="U1906" s="3">
        <v>7</v>
      </c>
      <c r="V1906" s="3">
        <v>61</v>
      </c>
      <c r="W1906" s="3">
        <v>152</v>
      </c>
      <c r="X1906" s="3">
        <v>336</v>
      </c>
      <c r="Y1906" s="3">
        <v>0</v>
      </c>
      <c r="Z1906" s="3">
        <v>0</v>
      </c>
      <c r="AA1906" s="3">
        <v>2</v>
      </c>
      <c r="AB1906" s="3">
        <v>11</v>
      </c>
      <c r="AC1906" s="3">
        <v>0</v>
      </c>
      <c r="AD1906" s="3">
        <v>0</v>
      </c>
      <c r="AE1906" s="3">
        <v>0</v>
      </c>
      <c r="AF1906" s="33">
        <f t="shared" si="29"/>
        <v>3464</v>
      </c>
    </row>
    <row r="1907" spans="1:34" ht="13.5" thickBot="1" x14ac:dyDescent="0.25">
      <c r="A1907" s="6" t="s">
        <v>71</v>
      </c>
      <c r="B1907" s="25" t="s">
        <v>66</v>
      </c>
      <c r="C1907" s="3">
        <v>2008</v>
      </c>
      <c r="D1907" s="3">
        <v>0</v>
      </c>
      <c r="E1907" s="3">
        <v>287</v>
      </c>
      <c r="F1907" s="3">
        <v>59</v>
      </c>
      <c r="G1907" s="3">
        <v>1165</v>
      </c>
      <c r="H1907" s="3">
        <v>2062</v>
      </c>
      <c r="I1907" s="3">
        <v>0</v>
      </c>
      <c r="J1907" s="3">
        <v>6945</v>
      </c>
      <c r="K1907" s="3">
        <v>0</v>
      </c>
      <c r="L1907" s="3">
        <v>1747</v>
      </c>
      <c r="M1907" s="3">
        <v>104</v>
      </c>
      <c r="N1907" s="3">
        <v>872</v>
      </c>
      <c r="O1907" s="3">
        <v>0</v>
      </c>
      <c r="P1907" s="3">
        <v>0</v>
      </c>
      <c r="Q1907" s="3">
        <v>0</v>
      </c>
      <c r="R1907" s="3">
        <v>4</v>
      </c>
      <c r="S1907" s="3">
        <v>242</v>
      </c>
      <c r="T1907" s="3">
        <v>1198</v>
      </c>
      <c r="U1907" s="3">
        <v>0</v>
      </c>
      <c r="V1907" s="3">
        <v>0</v>
      </c>
      <c r="W1907" s="3">
        <v>0</v>
      </c>
      <c r="X1907" s="3">
        <v>2368</v>
      </c>
      <c r="Y1907" s="3">
        <v>0</v>
      </c>
      <c r="Z1907" s="3">
        <v>0</v>
      </c>
      <c r="AA1907" s="3">
        <v>1697</v>
      </c>
      <c r="AB1907" s="3">
        <v>238</v>
      </c>
      <c r="AC1907" s="3">
        <v>0</v>
      </c>
      <c r="AD1907" s="3">
        <v>11</v>
      </c>
      <c r="AE1907" s="3">
        <v>0</v>
      </c>
      <c r="AF1907" s="33">
        <f t="shared" si="29"/>
        <v>18999</v>
      </c>
    </row>
    <row r="1908" spans="1:34" ht="13.5" thickBot="1" x14ac:dyDescent="0.25">
      <c r="A1908" s="6" t="s">
        <v>71</v>
      </c>
      <c r="B1908" s="25" t="s">
        <v>67</v>
      </c>
      <c r="C1908" s="3">
        <v>2008</v>
      </c>
      <c r="D1908" s="3">
        <v>0</v>
      </c>
      <c r="E1908" s="3">
        <v>0</v>
      </c>
      <c r="F1908" s="3">
        <v>0</v>
      </c>
      <c r="G1908" s="3">
        <v>0</v>
      </c>
      <c r="H1908" s="3">
        <v>0</v>
      </c>
      <c r="I1908" s="3">
        <v>0</v>
      </c>
      <c r="J1908" s="3">
        <v>0</v>
      </c>
      <c r="K1908" s="3">
        <v>0</v>
      </c>
      <c r="L1908" s="3">
        <v>0</v>
      </c>
      <c r="M1908" s="3">
        <v>0</v>
      </c>
      <c r="N1908" s="3">
        <v>0</v>
      </c>
      <c r="O1908" s="3">
        <v>0</v>
      </c>
      <c r="P1908" s="3">
        <v>0</v>
      </c>
      <c r="Q1908" s="3">
        <v>0</v>
      </c>
      <c r="R1908" s="3">
        <v>0</v>
      </c>
      <c r="S1908" s="3">
        <v>0</v>
      </c>
      <c r="T1908" s="3">
        <v>0</v>
      </c>
      <c r="U1908" s="3">
        <v>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3">
        <v>0</v>
      </c>
      <c r="AB1908" s="3">
        <v>0</v>
      </c>
      <c r="AC1908" s="3">
        <v>0</v>
      </c>
      <c r="AD1908" s="3">
        <v>0</v>
      </c>
      <c r="AE1908" s="3">
        <v>0</v>
      </c>
      <c r="AF1908" s="33">
        <f t="shared" si="29"/>
        <v>0</v>
      </c>
    </row>
    <row r="1909" spans="1:34" ht="13.5" thickBot="1" x14ac:dyDescent="0.25">
      <c r="A1909" s="6" t="s">
        <v>71</v>
      </c>
      <c r="B1909" s="25" t="s">
        <v>68</v>
      </c>
      <c r="C1909" s="3">
        <v>2008</v>
      </c>
      <c r="D1909" s="3">
        <v>0</v>
      </c>
      <c r="E1909" s="3">
        <v>1414</v>
      </c>
      <c r="F1909" s="3">
        <v>0</v>
      </c>
      <c r="G1909" s="3">
        <v>2910</v>
      </c>
      <c r="H1909" s="3">
        <v>3264</v>
      </c>
      <c r="I1909" s="3">
        <v>212</v>
      </c>
      <c r="J1909" s="3">
        <v>11161</v>
      </c>
      <c r="K1909" s="3">
        <v>0</v>
      </c>
      <c r="L1909" s="3">
        <v>0</v>
      </c>
      <c r="M1909" s="3">
        <v>0</v>
      </c>
      <c r="N1909" s="3">
        <v>2231</v>
      </c>
      <c r="O1909" s="3">
        <v>0</v>
      </c>
      <c r="P1909" s="3">
        <v>0</v>
      </c>
      <c r="Q1909" s="3">
        <v>0</v>
      </c>
      <c r="R1909" s="3">
        <v>1287</v>
      </c>
      <c r="S1909" s="3">
        <v>253</v>
      </c>
      <c r="T1909" s="3">
        <v>2595</v>
      </c>
      <c r="U1909" s="3">
        <v>0</v>
      </c>
      <c r="V1909" s="3">
        <v>0</v>
      </c>
      <c r="W1909" s="3">
        <v>0</v>
      </c>
      <c r="X1909" s="3">
        <v>4569</v>
      </c>
      <c r="Y1909" s="3">
        <v>0</v>
      </c>
      <c r="Z1909" s="3">
        <v>0</v>
      </c>
      <c r="AA1909" s="3">
        <v>2037</v>
      </c>
      <c r="AB1909" s="3">
        <v>0</v>
      </c>
      <c r="AC1909" s="3">
        <v>1584</v>
      </c>
      <c r="AD1909" s="3">
        <v>19</v>
      </c>
      <c r="AE1909" s="3">
        <v>0</v>
      </c>
      <c r="AF1909" s="33">
        <f t="shared" si="29"/>
        <v>33536</v>
      </c>
      <c r="AG1909" s="3">
        <f>SUM(AF1861:AF1909)</f>
        <v>3760164</v>
      </c>
    </row>
    <row r="1910" spans="1:34" ht="13.5" thickBot="1" x14ac:dyDescent="0.25">
      <c r="A1910" s="6" t="s">
        <v>72</v>
      </c>
      <c r="B1910" s="3" t="s">
        <v>20</v>
      </c>
      <c r="C1910" s="3">
        <v>2009</v>
      </c>
      <c r="D1910" s="3">
        <v>0</v>
      </c>
      <c r="E1910" s="3">
        <v>19</v>
      </c>
      <c r="F1910" s="3">
        <v>0</v>
      </c>
      <c r="G1910" s="3">
        <v>3496</v>
      </c>
      <c r="H1910" s="3">
        <v>0</v>
      </c>
      <c r="I1910" s="3">
        <v>0</v>
      </c>
      <c r="J1910" s="3">
        <v>3557</v>
      </c>
      <c r="K1910" s="3">
        <v>0</v>
      </c>
      <c r="L1910" s="3">
        <v>55</v>
      </c>
      <c r="M1910" s="3">
        <v>0</v>
      </c>
      <c r="N1910" s="3">
        <v>421</v>
      </c>
      <c r="O1910" s="3">
        <v>0</v>
      </c>
      <c r="P1910" s="3">
        <v>0</v>
      </c>
      <c r="Q1910" s="3">
        <v>0</v>
      </c>
      <c r="R1910" s="3">
        <v>0</v>
      </c>
      <c r="S1910" s="3">
        <v>1256</v>
      </c>
      <c r="T1910" s="3">
        <v>23851</v>
      </c>
      <c r="U1910" s="3">
        <v>0</v>
      </c>
      <c r="V1910" s="3">
        <v>2112</v>
      </c>
      <c r="W1910" s="3">
        <v>0</v>
      </c>
      <c r="X1910" s="3">
        <v>67821</v>
      </c>
      <c r="Y1910" s="3">
        <v>0</v>
      </c>
      <c r="Z1910" s="3">
        <v>0</v>
      </c>
      <c r="AA1910" s="3">
        <v>529</v>
      </c>
      <c r="AB1910" s="3">
        <v>0</v>
      </c>
      <c r="AC1910" s="3">
        <v>0</v>
      </c>
      <c r="AD1910" s="3">
        <v>3</v>
      </c>
      <c r="AE1910" s="3">
        <v>0</v>
      </c>
      <c r="AF1910" s="33">
        <f t="shared" si="29"/>
        <v>103120</v>
      </c>
    </row>
    <row r="1911" spans="1:34" ht="13.5" thickBot="1" x14ac:dyDescent="0.25">
      <c r="A1911" s="6" t="s">
        <v>72</v>
      </c>
      <c r="B1911" s="3" t="s">
        <v>21</v>
      </c>
      <c r="C1911" s="3">
        <v>2009</v>
      </c>
      <c r="D1911" s="3">
        <v>0</v>
      </c>
      <c r="E1911" s="3">
        <v>0</v>
      </c>
      <c r="F1911" s="3">
        <v>0</v>
      </c>
      <c r="G1911" s="3">
        <v>1788</v>
      </c>
      <c r="H1911" s="3">
        <v>0</v>
      </c>
      <c r="I1911" s="3">
        <v>0</v>
      </c>
      <c r="J1911" s="3">
        <v>2095</v>
      </c>
      <c r="K1911" s="3">
        <v>0</v>
      </c>
      <c r="L1911" s="3">
        <v>137</v>
      </c>
      <c r="M1911" s="3">
        <v>0</v>
      </c>
      <c r="N1911" s="3">
        <v>609</v>
      </c>
      <c r="O1911" s="3">
        <v>0</v>
      </c>
      <c r="P1911" s="3">
        <v>0</v>
      </c>
      <c r="Q1911" s="3">
        <v>0</v>
      </c>
      <c r="R1911" s="3">
        <v>0</v>
      </c>
      <c r="S1911" s="3">
        <v>1271</v>
      </c>
      <c r="T1911" s="3">
        <v>69002</v>
      </c>
      <c r="U1911" s="3">
        <v>0</v>
      </c>
      <c r="V1911" s="3">
        <v>1191</v>
      </c>
      <c r="W1911" s="3">
        <v>0</v>
      </c>
      <c r="X1911" s="3">
        <v>52029</v>
      </c>
      <c r="Y1911" s="3">
        <v>0</v>
      </c>
      <c r="Z1911" s="3">
        <v>0</v>
      </c>
      <c r="AA1911" s="3">
        <v>109</v>
      </c>
      <c r="AB1911" s="3">
        <v>0</v>
      </c>
      <c r="AC1911" s="3">
        <v>0</v>
      </c>
      <c r="AD1911" s="3">
        <v>0</v>
      </c>
      <c r="AE1911" s="3">
        <v>0</v>
      </c>
      <c r="AF1911" s="33">
        <f t="shared" si="29"/>
        <v>128231</v>
      </c>
    </row>
    <row r="1912" spans="1:34" ht="13.5" thickBot="1" x14ac:dyDescent="0.25">
      <c r="A1912" s="6" t="s">
        <v>72</v>
      </c>
      <c r="B1912" s="3" t="s">
        <v>22</v>
      </c>
      <c r="C1912" s="3">
        <v>2009</v>
      </c>
      <c r="D1912" s="3">
        <v>0</v>
      </c>
      <c r="E1912" s="3">
        <v>454</v>
      </c>
      <c r="F1912" s="3">
        <v>0</v>
      </c>
      <c r="G1912" s="3">
        <v>3431</v>
      </c>
      <c r="H1912" s="3">
        <v>0</v>
      </c>
      <c r="I1912" s="3">
        <v>0</v>
      </c>
      <c r="J1912" s="3">
        <v>2501</v>
      </c>
      <c r="K1912" s="3">
        <v>0</v>
      </c>
      <c r="L1912" s="3">
        <v>13</v>
      </c>
      <c r="M1912" s="3">
        <v>0</v>
      </c>
      <c r="N1912" s="3">
        <v>1792</v>
      </c>
      <c r="O1912" s="3">
        <v>0</v>
      </c>
      <c r="P1912" s="3">
        <v>0</v>
      </c>
      <c r="Q1912" s="3">
        <v>0</v>
      </c>
      <c r="R1912" s="3">
        <v>0</v>
      </c>
      <c r="S1912" s="3">
        <v>6905</v>
      </c>
      <c r="T1912" s="3">
        <v>44436</v>
      </c>
      <c r="U1912" s="3">
        <v>0</v>
      </c>
      <c r="V1912" s="3">
        <v>1261</v>
      </c>
      <c r="W1912" s="3">
        <v>0</v>
      </c>
      <c r="X1912" s="3">
        <v>115349</v>
      </c>
      <c r="Y1912" s="3">
        <v>0</v>
      </c>
      <c r="Z1912" s="3">
        <v>0</v>
      </c>
      <c r="AA1912" s="3">
        <v>388</v>
      </c>
      <c r="AB1912" s="3">
        <v>0</v>
      </c>
      <c r="AC1912" s="3">
        <v>0</v>
      </c>
      <c r="AD1912" s="3">
        <v>56</v>
      </c>
      <c r="AE1912" s="3">
        <v>0</v>
      </c>
      <c r="AF1912" s="33">
        <f t="shared" si="29"/>
        <v>176586</v>
      </c>
    </row>
    <row r="1913" spans="1:34" s="44" customFormat="1" ht="13.5" thickBot="1" x14ac:dyDescent="0.25">
      <c r="A1913" s="42" t="s">
        <v>72</v>
      </c>
      <c r="B1913" s="43" t="s">
        <v>23</v>
      </c>
      <c r="C1913" s="43">
        <v>2009</v>
      </c>
      <c r="D1913" s="43">
        <v>0</v>
      </c>
      <c r="E1913" s="43">
        <v>1109</v>
      </c>
      <c r="F1913" s="43">
        <v>0</v>
      </c>
      <c r="G1913" s="43">
        <v>4572</v>
      </c>
      <c r="H1913" s="43">
        <v>1944</v>
      </c>
      <c r="I1913" s="43">
        <v>0</v>
      </c>
      <c r="J1913" s="43">
        <v>21554</v>
      </c>
      <c r="K1913" s="43">
        <v>0</v>
      </c>
      <c r="L1913" s="43">
        <v>67</v>
      </c>
      <c r="M1913" s="43">
        <v>0</v>
      </c>
      <c r="N1913" s="43">
        <v>426</v>
      </c>
      <c r="O1913" s="43">
        <v>39</v>
      </c>
      <c r="P1913" s="43">
        <v>0</v>
      </c>
      <c r="Q1913" s="43">
        <v>0</v>
      </c>
      <c r="R1913" s="43">
        <v>0</v>
      </c>
      <c r="S1913" s="43">
        <v>179</v>
      </c>
      <c r="T1913" s="43">
        <v>5681</v>
      </c>
      <c r="U1913" s="43">
        <v>0</v>
      </c>
      <c r="V1913" s="43">
        <v>18763</v>
      </c>
      <c r="W1913" s="43">
        <v>0</v>
      </c>
      <c r="X1913" s="43">
        <v>41355</v>
      </c>
      <c r="Y1913" s="43">
        <v>0</v>
      </c>
      <c r="Z1913" s="43">
        <v>0</v>
      </c>
      <c r="AA1913" s="43">
        <v>7384</v>
      </c>
      <c r="AB1913" s="43">
        <v>0</v>
      </c>
      <c r="AC1913" s="43">
        <v>0</v>
      </c>
      <c r="AD1913" s="43">
        <v>0</v>
      </c>
      <c r="AE1913" s="43">
        <v>0</v>
      </c>
      <c r="AF1913" s="57">
        <f t="shared" si="29"/>
        <v>103073</v>
      </c>
      <c r="AG1913" s="43"/>
      <c r="AH1913" s="43"/>
    </row>
    <row r="1914" spans="1:34" ht="13.5" thickBot="1" x14ac:dyDescent="0.25">
      <c r="A1914" s="6" t="s">
        <v>72</v>
      </c>
      <c r="B1914" s="3" t="s">
        <v>24</v>
      </c>
      <c r="C1914" s="3">
        <v>2009</v>
      </c>
      <c r="D1914" s="3">
        <v>0</v>
      </c>
      <c r="E1914" s="3">
        <v>0</v>
      </c>
      <c r="F1914" s="3">
        <v>0</v>
      </c>
      <c r="G1914" s="3">
        <v>0</v>
      </c>
      <c r="H1914" s="3">
        <v>614</v>
      </c>
      <c r="I1914" s="3">
        <v>0</v>
      </c>
      <c r="J1914" s="3">
        <v>0</v>
      </c>
      <c r="K1914" s="3">
        <v>250</v>
      </c>
      <c r="L1914" s="3">
        <v>0</v>
      </c>
      <c r="M1914" s="3">
        <v>0</v>
      </c>
      <c r="N1914" s="3">
        <v>0</v>
      </c>
      <c r="O1914" s="3">
        <v>0</v>
      </c>
      <c r="P1914" s="3">
        <v>0</v>
      </c>
      <c r="Q1914" s="3">
        <v>0</v>
      </c>
      <c r="R1914" s="3">
        <v>283</v>
      </c>
      <c r="S1914" s="3">
        <v>0</v>
      </c>
      <c r="T1914" s="3">
        <v>0</v>
      </c>
      <c r="U1914" s="3">
        <v>0</v>
      </c>
      <c r="V1914" s="3">
        <v>0</v>
      </c>
      <c r="W1914" s="3">
        <v>1000</v>
      </c>
      <c r="X1914" s="3">
        <v>0</v>
      </c>
      <c r="Y1914" s="3">
        <v>0</v>
      </c>
      <c r="Z1914" s="3">
        <v>0</v>
      </c>
      <c r="AA1914" s="3">
        <v>0</v>
      </c>
      <c r="AB1914" s="3">
        <v>0</v>
      </c>
      <c r="AC1914" s="3">
        <v>0</v>
      </c>
      <c r="AD1914" s="3">
        <v>0</v>
      </c>
      <c r="AE1914" s="3">
        <v>0</v>
      </c>
      <c r="AF1914" s="33">
        <f t="shared" si="29"/>
        <v>2147</v>
      </c>
    </row>
    <row r="1915" spans="1:34" ht="13.5" thickBot="1" x14ac:dyDescent="0.25">
      <c r="A1915" s="6" t="s">
        <v>72</v>
      </c>
      <c r="B1915" s="3" t="s">
        <v>25</v>
      </c>
      <c r="C1915" s="3">
        <v>2009</v>
      </c>
      <c r="D1915" s="3">
        <v>0</v>
      </c>
      <c r="E1915" s="3">
        <v>316</v>
      </c>
      <c r="F1915" s="3">
        <v>0</v>
      </c>
      <c r="G1915" s="3">
        <v>43186</v>
      </c>
      <c r="H1915" s="3">
        <v>884</v>
      </c>
      <c r="I1915" s="3">
        <v>0</v>
      </c>
      <c r="J1915" s="3">
        <v>3797</v>
      </c>
      <c r="K1915" s="3">
        <v>1259</v>
      </c>
      <c r="L1915" s="3">
        <v>1084</v>
      </c>
      <c r="M1915" s="3">
        <v>0</v>
      </c>
      <c r="N1915" s="3">
        <v>2984</v>
      </c>
      <c r="O1915" s="3">
        <v>0</v>
      </c>
      <c r="P1915" s="3">
        <v>0</v>
      </c>
      <c r="Q1915" s="3">
        <v>0</v>
      </c>
      <c r="R1915" s="3">
        <v>2073</v>
      </c>
      <c r="S1915" s="3">
        <v>13207</v>
      </c>
      <c r="T1915" s="3">
        <v>98524</v>
      </c>
      <c r="U1915" s="3">
        <v>0</v>
      </c>
      <c r="V1915" s="3">
        <v>4963</v>
      </c>
      <c r="W1915" s="3">
        <v>1544</v>
      </c>
      <c r="X1915" s="3">
        <v>45118</v>
      </c>
      <c r="Y1915" s="3">
        <v>0</v>
      </c>
      <c r="Z1915" s="3">
        <v>0</v>
      </c>
      <c r="AA1915" s="3">
        <v>6194</v>
      </c>
      <c r="AB1915" s="3">
        <v>0</v>
      </c>
      <c r="AC1915" s="3">
        <v>0</v>
      </c>
      <c r="AD1915" s="3">
        <v>3966</v>
      </c>
      <c r="AE1915" s="3">
        <v>0</v>
      </c>
      <c r="AF1915" s="33">
        <f t="shared" si="29"/>
        <v>229099</v>
      </c>
    </row>
    <row r="1916" spans="1:34" ht="13.5" thickBot="1" x14ac:dyDescent="0.25">
      <c r="A1916" s="6" t="s">
        <v>72</v>
      </c>
      <c r="B1916" s="3" t="s">
        <v>26</v>
      </c>
      <c r="C1916" s="3">
        <v>2009</v>
      </c>
      <c r="D1916" s="3">
        <v>0</v>
      </c>
      <c r="E1916" s="3">
        <v>23</v>
      </c>
      <c r="F1916" s="3">
        <v>0</v>
      </c>
      <c r="G1916" s="3">
        <v>3535</v>
      </c>
      <c r="H1916" s="3">
        <v>2131</v>
      </c>
      <c r="I1916" s="3">
        <v>0</v>
      </c>
      <c r="J1916" s="3">
        <v>1520</v>
      </c>
      <c r="K1916" s="3">
        <v>0</v>
      </c>
      <c r="L1916" s="3">
        <v>325</v>
      </c>
      <c r="M1916" s="3">
        <v>0</v>
      </c>
      <c r="N1916" s="3">
        <v>479</v>
      </c>
      <c r="O1916" s="3">
        <v>0</v>
      </c>
      <c r="P1916" s="3">
        <v>0</v>
      </c>
      <c r="Q1916" s="3">
        <v>0</v>
      </c>
      <c r="R1916" s="3">
        <v>0</v>
      </c>
      <c r="S1916" s="3">
        <v>614</v>
      </c>
      <c r="T1916" s="3">
        <v>9877</v>
      </c>
      <c r="U1916" s="3">
        <v>0</v>
      </c>
      <c r="V1916" s="3">
        <v>4491</v>
      </c>
      <c r="W1916" s="3">
        <v>1159</v>
      </c>
      <c r="X1916" s="3">
        <v>47919</v>
      </c>
      <c r="Y1916" s="3">
        <v>0</v>
      </c>
      <c r="Z1916" s="3">
        <v>0</v>
      </c>
      <c r="AA1916" s="3">
        <v>212</v>
      </c>
      <c r="AB1916" s="3">
        <v>0</v>
      </c>
      <c r="AC1916" s="3">
        <v>0</v>
      </c>
      <c r="AD1916" s="3">
        <v>0</v>
      </c>
      <c r="AE1916" s="3">
        <v>0</v>
      </c>
      <c r="AF1916" s="33">
        <f t="shared" si="29"/>
        <v>72285</v>
      </c>
    </row>
    <row r="1917" spans="1:34" ht="13.5" thickBot="1" x14ac:dyDescent="0.25">
      <c r="A1917" s="6" t="s">
        <v>72</v>
      </c>
      <c r="B1917" s="3" t="s">
        <v>27</v>
      </c>
      <c r="C1917" s="3">
        <v>2009</v>
      </c>
      <c r="D1917" s="3">
        <v>0</v>
      </c>
      <c r="E1917" s="3">
        <v>1938</v>
      </c>
      <c r="F1917" s="3">
        <v>0</v>
      </c>
      <c r="G1917" s="3">
        <v>7106</v>
      </c>
      <c r="H1917" s="3">
        <v>747</v>
      </c>
      <c r="I1917" s="3">
        <v>0</v>
      </c>
      <c r="J1917" s="3">
        <v>11587</v>
      </c>
      <c r="K1917" s="3">
        <v>0</v>
      </c>
      <c r="L1917" s="3">
        <v>4</v>
      </c>
      <c r="M1917" s="3">
        <v>0</v>
      </c>
      <c r="N1917" s="3">
        <v>1627</v>
      </c>
      <c r="O1917" s="3">
        <v>0</v>
      </c>
      <c r="P1917" s="3">
        <v>0</v>
      </c>
      <c r="Q1917" s="3">
        <v>0</v>
      </c>
      <c r="R1917" s="3">
        <v>0</v>
      </c>
      <c r="S1917" s="3">
        <v>1165</v>
      </c>
      <c r="T1917" s="3">
        <v>15779</v>
      </c>
      <c r="U1917" s="3">
        <v>0</v>
      </c>
      <c r="V1917" s="3">
        <v>11020</v>
      </c>
      <c r="W1917" s="3">
        <v>0</v>
      </c>
      <c r="X1917" s="3">
        <v>57878</v>
      </c>
      <c r="Y1917" s="3">
        <v>0</v>
      </c>
      <c r="Z1917" s="3">
        <v>0</v>
      </c>
      <c r="AA1917" s="3">
        <v>6422</v>
      </c>
      <c r="AB1917" s="3">
        <v>0</v>
      </c>
      <c r="AC1917" s="3">
        <v>0</v>
      </c>
      <c r="AD1917" s="3">
        <v>0</v>
      </c>
      <c r="AE1917" s="3">
        <v>0</v>
      </c>
      <c r="AF1917" s="33">
        <f t="shared" si="29"/>
        <v>115273</v>
      </c>
    </row>
    <row r="1918" spans="1:34" ht="13.5" thickBot="1" x14ac:dyDescent="0.25">
      <c r="A1918" s="6" t="s">
        <v>72</v>
      </c>
      <c r="B1918" s="3" t="s">
        <v>28</v>
      </c>
      <c r="C1918" s="3">
        <v>2009</v>
      </c>
      <c r="D1918" s="3">
        <v>0</v>
      </c>
      <c r="E1918" s="3">
        <v>859</v>
      </c>
      <c r="F1918" s="3">
        <v>0</v>
      </c>
      <c r="G1918" s="3">
        <v>1860</v>
      </c>
      <c r="H1918" s="3">
        <v>49</v>
      </c>
      <c r="I1918" s="3">
        <v>10</v>
      </c>
      <c r="J1918" s="3">
        <v>71385</v>
      </c>
      <c r="K1918" s="3">
        <v>0</v>
      </c>
      <c r="L1918" s="3">
        <v>0</v>
      </c>
      <c r="M1918" s="3">
        <v>0</v>
      </c>
      <c r="N1918" s="3">
        <v>7105</v>
      </c>
      <c r="O1918" s="3">
        <v>0</v>
      </c>
      <c r="P1918" s="3">
        <v>0</v>
      </c>
      <c r="Q1918" s="3">
        <v>0</v>
      </c>
      <c r="R1918" s="3">
        <v>0</v>
      </c>
      <c r="S1918" s="3">
        <v>48</v>
      </c>
      <c r="T1918" s="3">
        <v>12637</v>
      </c>
      <c r="U1918" s="3">
        <v>0</v>
      </c>
      <c r="V1918" s="3">
        <v>0</v>
      </c>
      <c r="W1918" s="3">
        <v>0</v>
      </c>
      <c r="X1918" s="3">
        <v>15116</v>
      </c>
      <c r="Y1918" s="3">
        <v>0</v>
      </c>
      <c r="Z1918" s="3">
        <v>0</v>
      </c>
      <c r="AA1918" s="3">
        <v>12303</v>
      </c>
      <c r="AB1918" s="3">
        <v>0</v>
      </c>
      <c r="AC1918" s="3">
        <v>0</v>
      </c>
      <c r="AD1918" s="3">
        <v>0</v>
      </c>
      <c r="AE1918" s="3">
        <v>0</v>
      </c>
      <c r="AF1918" s="33">
        <f t="shared" si="29"/>
        <v>121372</v>
      </c>
    </row>
    <row r="1919" spans="1:34" ht="13.5" thickBot="1" x14ac:dyDescent="0.25">
      <c r="A1919" s="6" t="s">
        <v>72</v>
      </c>
      <c r="B1919" s="3" t="s">
        <v>29</v>
      </c>
      <c r="C1919" s="3">
        <v>2009</v>
      </c>
      <c r="D1919" s="3">
        <v>0</v>
      </c>
      <c r="E1919" s="3">
        <v>0</v>
      </c>
      <c r="F1919" s="3">
        <v>0</v>
      </c>
      <c r="G1919" s="3">
        <v>1318</v>
      </c>
      <c r="H1919" s="3">
        <v>0</v>
      </c>
      <c r="I1919" s="3">
        <v>0</v>
      </c>
      <c r="J1919" s="3">
        <v>1278</v>
      </c>
      <c r="K1919" s="3">
        <v>0</v>
      </c>
      <c r="L1919" s="3">
        <v>250</v>
      </c>
      <c r="M1919" s="3">
        <v>0</v>
      </c>
      <c r="N1919" s="3">
        <v>766</v>
      </c>
      <c r="O1919" s="3">
        <v>0</v>
      </c>
      <c r="P1919" s="3">
        <v>0</v>
      </c>
      <c r="Q1919" s="3">
        <v>0</v>
      </c>
      <c r="R1919" s="3">
        <v>0</v>
      </c>
      <c r="S1919" s="3">
        <v>1562</v>
      </c>
      <c r="T1919" s="3">
        <v>33111</v>
      </c>
      <c r="U1919" s="3">
        <v>0</v>
      </c>
      <c r="V1919" s="3">
        <v>1303</v>
      </c>
      <c r="W1919" s="3">
        <v>108</v>
      </c>
      <c r="X1919" s="3">
        <v>47602</v>
      </c>
      <c r="Y1919" s="3">
        <v>0</v>
      </c>
      <c r="Z1919" s="3">
        <v>0</v>
      </c>
      <c r="AA1919" s="3">
        <v>160</v>
      </c>
      <c r="AB1919" s="3">
        <v>0</v>
      </c>
      <c r="AC1919" s="3">
        <v>0</v>
      </c>
      <c r="AD1919" s="3">
        <v>5</v>
      </c>
      <c r="AE1919" s="3">
        <v>0</v>
      </c>
      <c r="AF1919" s="33">
        <f t="shared" si="29"/>
        <v>87463</v>
      </c>
    </row>
    <row r="1920" spans="1:34" ht="13.5" thickBot="1" x14ac:dyDescent="0.25">
      <c r="A1920" s="6" t="s">
        <v>72</v>
      </c>
      <c r="B1920" s="3" t="s">
        <v>30</v>
      </c>
      <c r="C1920" s="3">
        <v>2009</v>
      </c>
      <c r="D1920" s="3">
        <v>0</v>
      </c>
      <c r="E1920" s="3">
        <v>16</v>
      </c>
      <c r="F1920" s="3">
        <v>0</v>
      </c>
      <c r="G1920" s="3">
        <v>522</v>
      </c>
      <c r="H1920" s="3">
        <v>1012</v>
      </c>
      <c r="I1920" s="3">
        <v>0</v>
      </c>
      <c r="J1920" s="3">
        <v>166</v>
      </c>
      <c r="K1920" s="3">
        <v>0</v>
      </c>
      <c r="L1920" s="3">
        <v>55</v>
      </c>
      <c r="M1920" s="3">
        <v>0</v>
      </c>
      <c r="N1920" s="3">
        <v>2</v>
      </c>
      <c r="O1920" s="3">
        <v>0</v>
      </c>
      <c r="P1920" s="3">
        <v>0</v>
      </c>
      <c r="Q1920" s="3">
        <v>0</v>
      </c>
      <c r="R1920" s="3">
        <v>0</v>
      </c>
      <c r="S1920" s="3">
        <v>8</v>
      </c>
      <c r="T1920" s="3">
        <v>11</v>
      </c>
      <c r="U1920" s="3">
        <v>0</v>
      </c>
      <c r="V1920" s="3">
        <v>361</v>
      </c>
      <c r="W1920" s="3">
        <v>110</v>
      </c>
      <c r="X1920" s="3">
        <v>2240</v>
      </c>
      <c r="Y1920" s="3">
        <v>0</v>
      </c>
      <c r="Z1920" s="3">
        <v>0</v>
      </c>
      <c r="AA1920" s="3">
        <v>53</v>
      </c>
      <c r="AB1920" s="3">
        <v>0</v>
      </c>
      <c r="AC1920" s="3">
        <v>0</v>
      </c>
      <c r="AD1920" s="3">
        <v>0</v>
      </c>
      <c r="AE1920" s="3">
        <v>0</v>
      </c>
      <c r="AF1920" s="33">
        <f t="shared" si="29"/>
        <v>4556</v>
      </c>
    </row>
    <row r="1921" spans="1:32" ht="13.5" thickBot="1" x14ac:dyDescent="0.25">
      <c r="A1921" s="6" t="s">
        <v>72</v>
      </c>
      <c r="B1921" s="3" t="s">
        <v>31</v>
      </c>
      <c r="C1921" s="3">
        <v>2009</v>
      </c>
      <c r="D1921" s="3">
        <v>0</v>
      </c>
      <c r="E1921" s="3">
        <v>616</v>
      </c>
      <c r="F1921" s="3">
        <v>0</v>
      </c>
      <c r="G1921" s="3">
        <v>934</v>
      </c>
      <c r="H1921" s="3">
        <v>178</v>
      </c>
      <c r="I1921" s="3">
        <v>0</v>
      </c>
      <c r="J1921" s="3">
        <v>4189</v>
      </c>
      <c r="K1921" s="3">
        <v>0</v>
      </c>
      <c r="L1921" s="3">
        <v>6</v>
      </c>
      <c r="M1921" s="3">
        <v>0</v>
      </c>
      <c r="N1921" s="3">
        <v>525</v>
      </c>
      <c r="O1921" s="3">
        <v>0</v>
      </c>
      <c r="P1921" s="3">
        <v>0</v>
      </c>
      <c r="Q1921" s="3">
        <v>0</v>
      </c>
      <c r="R1921" s="3">
        <v>0</v>
      </c>
      <c r="S1921" s="3">
        <v>551</v>
      </c>
      <c r="T1921" s="3">
        <v>35135</v>
      </c>
      <c r="U1921" s="3">
        <v>0</v>
      </c>
      <c r="V1921" s="3">
        <v>16</v>
      </c>
      <c r="W1921" s="3">
        <v>0</v>
      </c>
      <c r="X1921" s="3">
        <v>14150</v>
      </c>
      <c r="Y1921" s="3">
        <v>0</v>
      </c>
      <c r="Z1921" s="3">
        <v>0</v>
      </c>
      <c r="AA1921" s="3">
        <v>504</v>
      </c>
      <c r="AB1921" s="3">
        <v>6</v>
      </c>
      <c r="AC1921" s="3">
        <v>0</v>
      </c>
      <c r="AD1921" s="3">
        <v>6</v>
      </c>
      <c r="AE1921" s="3">
        <v>0</v>
      </c>
      <c r="AF1921" s="33">
        <f t="shared" si="29"/>
        <v>56816</v>
      </c>
    </row>
    <row r="1922" spans="1:32" ht="13.5" thickBot="1" x14ac:dyDescent="0.25">
      <c r="A1922" s="6" t="s">
        <v>72</v>
      </c>
      <c r="B1922" s="3" t="s">
        <v>32</v>
      </c>
      <c r="C1922" s="3">
        <v>2009</v>
      </c>
      <c r="D1922" s="3">
        <v>0</v>
      </c>
      <c r="E1922" s="3">
        <v>0</v>
      </c>
      <c r="F1922" s="3">
        <v>0</v>
      </c>
      <c r="G1922" s="3">
        <v>31049</v>
      </c>
      <c r="H1922" s="3">
        <v>271</v>
      </c>
      <c r="I1922" s="3">
        <v>0</v>
      </c>
      <c r="J1922" s="3">
        <v>18253</v>
      </c>
      <c r="K1922" s="3">
        <v>1219</v>
      </c>
      <c r="L1922" s="3">
        <v>2823</v>
      </c>
      <c r="M1922" s="3">
        <v>0</v>
      </c>
      <c r="N1922" s="3">
        <v>8282</v>
      </c>
      <c r="O1922" s="3">
        <v>0</v>
      </c>
      <c r="P1922" s="3">
        <v>0</v>
      </c>
      <c r="Q1922" s="3">
        <v>0</v>
      </c>
      <c r="R1922" s="3">
        <v>0</v>
      </c>
      <c r="S1922" s="3">
        <v>12234</v>
      </c>
      <c r="T1922" s="3">
        <v>314106</v>
      </c>
      <c r="U1922" s="3">
        <v>0</v>
      </c>
      <c r="V1922" s="3">
        <v>15110</v>
      </c>
      <c r="W1922" s="3">
        <v>506</v>
      </c>
      <c r="X1922" s="3">
        <v>119571</v>
      </c>
      <c r="Y1922" s="3">
        <v>0</v>
      </c>
      <c r="Z1922" s="3">
        <v>0</v>
      </c>
      <c r="AA1922" s="3">
        <v>9027</v>
      </c>
      <c r="AB1922" s="3">
        <v>0</v>
      </c>
      <c r="AC1922" s="3">
        <v>0</v>
      </c>
      <c r="AD1922" s="3">
        <v>5800</v>
      </c>
      <c r="AE1922" s="3">
        <v>0</v>
      </c>
      <c r="AF1922" s="33">
        <f t="shared" si="29"/>
        <v>538251</v>
      </c>
    </row>
    <row r="1923" spans="1:32" ht="13.5" thickBot="1" x14ac:dyDescent="0.25">
      <c r="A1923" s="6" t="s">
        <v>73</v>
      </c>
      <c r="B1923" s="3" t="s">
        <v>33</v>
      </c>
      <c r="C1923" s="3">
        <v>2009</v>
      </c>
      <c r="D1923" s="3">
        <v>0</v>
      </c>
      <c r="E1923" s="3">
        <v>0</v>
      </c>
      <c r="F1923" s="3">
        <v>0</v>
      </c>
      <c r="G1923" s="3">
        <v>892</v>
      </c>
      <c r="H1923" s="3">
        <v>0</v>
      </c>
      <c r="I1923" s="3">
        <v>0</v>
      </c>
      <c r="J1923" s="3">
        <v>124</v>
      </c>
      <c r="K1923" s="3">
        <v>190</v>
      </c>
      <c r="L1923" s="3">
        <v>56</v>
      </c>
      <c r="M1923" s="3">
        <v>0</v>
      </c>
      <c r="N1923" s="3">
        <v>72</v>
      </c>
      <c r="O1923" s="3">
        <v>0</v>
      </c>
      <c r="P1923" s="3">
        <v>0</v>
      </c>
      <c r="Q1923" s="3">
        <v>0</v>
      </c>
      <c r="R1923" s="3">
        <v>0</v>
      </c>
      <c r="S1923" s="3">
        <v>171</v>
      </c>
      <c r="T1923" s="3">
        <v>1650</v>
      </c>
      <c r="U1923" s="3">
        <v>0</v>
      </c>
      <c r="V1923" s="3">
        <v>108</v>
      </c>
      <c r="W1923" s="3">
        <v>0</v>
      </c>
      <c r="X1923" s="3">
        <v>631</v>
      </c>
      <c r="Y1923" s="3">
        <v>0</v>
      </c>
      <c r="Z1923" s="3">
        <v>0</v>
      </c>
      <c r="AA1923" s="3">
        <v>31</v>
      </c>
      <c r="AB1923" s="3">
        <v>0</v>
      </c>
      <c r="AC1923" s="3">
        <v>0</v>
      </c>
      <c r="AD1923" s="3">
        <v>0</v>
      </c>
      <c r="AE1923" s="3">
        <v>0</v>
      </c>
      <c r="AF1923" s="33">
        <f t="shared" ref="AF1923:AF1986" si="30">SUM(D1923:AE1923)</f>
        <v>3925</v>
      </c>
    </row>
    <row r="1924" spans="1:32" ht="13.5" thickBot="1" x14ac:dyDescent="0.25">
      <c r="A1924" s="6" t="s">
        <v>73</v>
      </c>
      <c r="B1924" s="25" t="s">
        <v>34</v>
      </c>
      <c r="C1924" s="3">
        <v>2009</v>
      </c>
      <c r="D1924" s="3">
        <v>0</v>
      </c>
      <c r="E1924" s="3">
        <v>0</v>
      </c>
      <c r="F1924" s="3">
        <v>0</v>
      </c>
      <c r="G1924" s="3">
        <v>0</v>
      </c>
      <c r="H1924" s="3">
        <v>0</v>
      </c>
      <c r="I1924" s="3">
        <v>0</v>
      </c>
      <c r="J1924" s="3">
        <v>0</v>
      </c>
      <c r="K1924" s="3">
        <v>0</v>
      </c>
      <c r="L1924" s="3">
        <v>0</v>
      </c>
      <c r="M1924" s="3">
        <v>0</v>
      </c>
      <c r="N1924" s="3">
        <v>0</v>
      </c>
      <c r="O1924" s="3">
        <v>0</v>
      </c>
      <c r="P1924" s="3">
        <v>0</v>
      </c>
      <c r="Q1924" s="3">
        <v>0</v>
      </c>
      <c r="R1924" s="3">
        <v>0</v>
      </c>
      <c r="S1924" s="3">
        <v>0</v>
      </c>
      <c r="T1924" s="3">
        <v>0</v>
      </c>
      <c r="U1924" s="3">
        <v>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3">
        <v>0</v>
      </c>
      <c r="AB1924" s="3">
        <v>0</v>
      </c>
      <c r="AC1924" s="3">
        <v>0</v>
      </c>
      <c r="AD1924" s="3">
        <v>0</v>
      </c>
      <c r="AE1924" s="3">
        <v>0</v>
      </c>
      <c r="AF1924" s="33">
        <f t="shared" si="30"/>
        <v>0</v>
      </c>
    </row>
    <row r="1925" spans="1:32" ht="13.5" thickBot="1" x14ac:dyDescent="0.25">
      <c r="A1925" s="6" t="s">
        <v>73</v>
      </c>
      <c r="B1925" s="25" t="s">
        <v>35</v>
      </c>
      <c r="C1925" s="3">
        <v>2009</v>
      </c>
      <c r="D1925" s="3">
        <v>0</v>
      </c>
      <c r="E1925" s="3">
        <v>0</v>
      </c>
      <c r="F1925" s="3">
        <v>0</v>
      </c>
      <c r="G1925" s="3">
        <v>10765</v>
      </c>
      <c r="H1925" s="3">
        <v>281</v>
      </c>
      <c r="I1925" s="3">
        <v>0</v>
      </c>
      <c r="J1925" s="3">
        <v>1743</v>
      </c>
      <c r="K1925" s="3">
        <v>1078</v>
      </c>
      <c r="L1925" s="3">
        <v>250</v>
      </c>
      <c r="M1925" s="3">
        <v>0</v>
      </c>
      <c r="N1925" s="3">
        <v>932</v>
      </c>
      <c r="O1925" s="3">
        <v>0</v>
      </c>
      <c r="P1925" s="3">
        <v>0</v>
      </c>
      <c r="Q1925" s="3">
        <v>0</v>
      </c>
      <c r="R1925" s="3">
        <v>2613</v>
      </c>
      <c r="S1925" s="3">
        <v>1465</v>
      </c>
      <c r="T1925" s="3">
        <v>0</v>
      </c>
      <c r="U1925" s="3">
        <v>0</v>
      </c>
      <c r="V1925" s="3">
        <v>0</v>
      </c>
      <c r="W1925" s="3">
        <v>696</v>
      </c>
      <c r="X1925" s="3">
        <v>0</v>
      </c>
      <c r="Y1925" s="3">
        <v>0</v>
      </c>
      <c r="Z1925" s="3">
        <v>0</v>
      </c>
      <c r="AA1925" s="3">
        <v>0</v>
      </c>
      <c r="AB1925" s="3">
        <v>0</v>
      </c>
      <c r="AC1925" s="3">
        <v>0</v>
      </c>
      <c r="AD1925" s="3">
        <v>0</v>
      </c>
      <c r="AE1925" s="3">
        <v>0</v>
      </c>
      <c r="AF1925" s="33">
        <f t="shared" si="30"/>
        <v>19823</v>
      </c>
    </row>
    <row r="1926" spans="1:32" ht="13.5" thickBot="1" x14ac:dyDescent="0.25">
      <c r="A1926" s="6" t="s">
        <v>73</v>
      </c>
      <c r="B1926" s="25" t="s">
        <v>36</v>
      </c>
      <c r="C1926" s="3">
        <v>2009</v>
      </c>
      <c r="D1926" s="3">
        <v>0</v>
      </c>
      <c r="E1926" s="3">
        <v>0</v>
      </c>
      <c r="F1926" s="3">
        <v>0</v>
      </c>
      <c r="G1926" s="3">
        <v>2047</v>
      </c>
      <c r="H1926" s="3">
        <v>0</v>
      </c>
      <c r="I1926" s="3">
        <v>0</v>
      </c>
      <c r="J1926" s="3">
        <v>877</v>
      </c>
      <c r="K1926" s="3">
        <v>17</v>
      </c>
      <c r="L1926" s="3">
        <v>3021</v>
      </c>
      <c r="M1926" s="3">
        <v>0</v>
      </c>
      <c r="N1926" s="3">
        <v>18946</v>
      </c>
      <c r="O1926" s="3">
        <v>0</v>
      </c>
      <c r="P1926" s="3">
        <v>0</v>
      </c>
      <c r="Q1926" s="3">
        <v>0</v>
      </c>
      <c r="R1926" s="3">
        <v>0</v>
      </c>
      <c r="S1926" s="3">
        <v>110</v>
      </c>
      <c r="T1926" s="3">
        <v>30664</v>
      </c>
      <c r="U1926" s="3">
        <v>235</v>
      </c>
      <c r="V1926" s="3">
        <v>2258</v>
      </c>
      <c r="W1926" s="3">
        <v>185</v>
      </c>
      <c r="X1926" s="3">
        <v>17336</v>
      </c>
      <c r="Y1926" s="3">
        <v>0</v>
      </c>
      <c r="Z1926" s="3">
        <v>0</v>
      </c>
      <c r="AA1926" s="3">
        <v>842</v>
      </c>
      <c r="AB1926" s="3">
        <v>0</v>
      </c>
      <c r="AC1926" s="3">
        <v>0</v>
      </c>
      <c r="AD1926" s="3">
        <v>0</v>
      </c>
      <c r="AE1926" s="3">
        <v>0</v>
      </c>
      <c r="AF1926" s="33">
        <f t="shared" si="30"/>
        <v>76538</v>
      </c>
    </row>
    <row r="1927" spans="1:32" ht="13.5" thickBot="1" x14ac:dyDescent="0.25">
      <c r="A1927" s="6" t="s">
        <v>73</v>
      </c>
      <c r="B1927" s="25" t="s">
        <v>37</v>
      </c>
      <c r="C1927" s="3">
        <v>2009</v>
      </c>
      <c r="D1927" s="3">
        <v>0</v>
      </c>
      <c r="E1927" s="3">
        <v>0</v>
      </c>
      <c r="F1927" s="3">
        <v>0</v>
      </c>
      <c r="G1927" s="3">
        <v>0</v>
      </c>
      <c r="H1927" s="3">
        <v>0</v>
      </c>
      <c r="I1927" s="3">
        <v>0</v>
      </c>
      <c r="J1927" s="3">
        <v>0</v>
      </c>
      <c r="K1927" s="3">
        <v>0</v>
      </c>
      <c r="L1927" s="3">
        <v>0</v>
      </c>
      <c r="M1927" s="3">
        <v>0</v>
      </c>
      <c r="N1927" s="3">
        <v>31</v>
      </c>
      <c r="O1927" s="3">
        <v>0</v>
      </c>
      <c r="P1927" s="3">
        <v>0</v>
      </c>
      <c r="Q1927" s="3">
        <v>0</v>
      </c>
      <c r="R1927" s="3">
        <v>0</v>
      </c>
      <c r="S1927" s="3">
        <v>0</v>
      </c>
      <c r="T1927" s="3">
        <v>0</v>
      </c>
      <c r="U1927" s="3">
        <v>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3">
        <v>23</v>
      </c>
      <c r="AB1927" s="3">
        <v>0</v>
      </c>
      <c r="AC1927" s="3">
        <v>0</v>
      </c>
      <c r="AD1927" s="3">
        <v>0</v>
      </c>
      <c r="AE1927" s="3">
        <v>0</v>
      </c>
      <c r="AF1927" s="33">
        <f t="shared" si="30"/>
        <v>54</v>
      </c>
    </row>
    <row r="1928" spans="1:32" ht="13.5" thickBot="1" x14ac:dyDescent="0.25">
      <c r="A1928" s="6" t="s">
        <v>73</v>
      </c>
      <c r="B1928" s="25" t="s">
        <v>38</v>
      </c>
      <c r="C1928" s="3">
        <v>2009</v>
      </c>
      <c r="D1928" s="3">
        <v>0</v>
      </c>
      <c r="E1928" s="3">
        <v>0</v>
      </c>
      <c r="F1928" s="3">
        <v>0</v>
      </c>
      <c r="G1928" s="3">
        <v>2598</v>
      </c>
      <c r="H1928" s="3">
        <v>9</v>
      </c>
      <c r="I1928" s="3">
        <v>0</v>
      </c>
      <c r="J1928" s="3">
        <v>424</v>
      </c>
      <c r="K1928" s="3">
        <v>298</v>
      </c>
      <c r="L1928" s="3">
        <v>179</v>
      </c>
      <c r="M1928" s="3">
        <v>0</v>
      </c>
      <c r="N1928" s="3">
        <v>250</v>
      </c>
      <c r="O1928" s="3">
        <v>0</v>
      </c>
      <c r="P1928" s="3">
        <v>0</v>
      </c>
      <c r="Q1928" s="3">
        <v>0</v>
      </c>
      <c r="R1928" s="3">
        <v>9</v>
      </c>
      <c r="S1928" s="3">
        <v>253</v>
      </c>
      <c r="T1928" s="3">
        <v>1718</v>
      </c>
      <c r="U1928" s="3">
        <v>0</v>
      </c>
      <c r="V1928" s="3">
        <v>24</v>
      </c>
      <c r="W1928" s="3">
        <v>267</v>
      </c>
      <c r="X1928" s="3">
        <v>407</v>
      </c>
      <c r="Y1928" s="3">
        <v>0</v>
      </c>
      <c r="Z1928" s="3">
        <v>0</v>
      </c>
      <c r="AA1928" s="3">
        <v>168</v>
      </c>
      <c r="AB1928" s="3">
        <v>0</v>
      </c>
      <c r="AC1928" s="3">
        <v>0</v>
      </c>
      <c r="AD1928" s="3">
        <v>16</v>
      </c>
      <c r="AE1928" s="3">
        <v>0</v>
      </c>
      <c r="AF1928" s="33">
        <f t="shared" si="30"/>
        <v>6620</v>
      </c>
    </row>
    <row r="1929" spans="1:32" ht="13.5" thickBot="1" x14ac:dyDescent="0.25">
      <c r="A1929" s="6" t="s">
        <v>73</v>
      </c>
      <c r="B1929" s="25" t="s">
        <v>39</v>
      </c>
      <c r="C1929" s="3">
        <v>2009</v>
      </c>
      <c r="D1929" s="3">
        <v>0</v>
      </c>
      <c r="E1929" s="3">
        <v>0</v>
      </c>
      <c r="F1929" s="3">
        <v>0</v>
      </c>
      <c r="G1929" s="3">
        <v>607</v>
      </c>
      <c r="H1929" s="3">
        <v>0</v>
      </c>
      <c r="I1929" s="3">
        <v>0</v>
      </c>
      <c r="J1929" s="3">
        <v>156</v>
      </c>
      <c r="K1929" s="3">
        <v>0</v>
      </c>
      <c r="L1929" s="3">
        <v>885</v>
      </c>
      <c r="M1929" s="3">
        <v>0</v>
      </c>
      <c r="N1929" s="3">
        <v>3741</v>
      </c>
      <c r="O1929" s="3">
        <v>0</v>
      </c>
      <c r="P1929" s="3">
        <v>0</v>
      </c>
      <c r="Q1929" s="3">
        <v>0</v>
      </c>
      <c r="R1929" s="3">
        <v>0</v>
      </c>
      <c r="S1929" s="3">
        <v>1092</v>
      </c>
      <c r="T1929" s="3">
        <v>36933</v>
      </c>
      <c r="U1929" s="3">
        <v>0</v>
      </c>
      <c r="V1929" s="3">
        <v>787</v>
      </c>
      <c r="W1929" s="3">
        <v>48</v>
      </c>
      <c r="X1929" s="3">
        <v>6350</v>
      </c>
      <c r="Y1929" s="3">
        <v>0</v>
      </c>
      <c r="Z1929" s="3">
        <v>0</v>
      </c>
      <c r="AA1929" s="3">
        <v>168</v>
      </c>
      <c r="AB1929" s="3">
        <v>0</v>
      </c>
      <c r="AC1929" s="3">
        <v>43559</v>
      </c>
      <c r="AD1929" s="3">
        <v>0</v>
      </c>
      <c r="AE1929" s="3">
        <v>0</v>
      </c>
      <c r="AF1929" s="33">
        <f t="shared" si="30"/>
        <v>94326</v>
      </c>
    </row>
    <row r="1930" spans="1:32" ht="13.5" thickBot="1" x14ac:dyDescent="0.25">
      <c r="A1930" s="6" t="s">
        <v>73</v>
      </c>
      <c r="B1930" s="25" t="s">
        <v>40</v>
      </c>
      <c r="C1930" s="3">
        <v>2009</v>
      </c>
      <c r="D1930" s="3">
        <v>0</v>
      </c>
      <c r="E1930" s="3">
        <v>0</v>
      </c>
      <c r="F1930" s="3">
        <v>0</v>
      </c>
      <c r="G1930" s="3">
        <v>15204</v>
      </c>
      <c r="H1930" s="3">
        <v>443</v>
      </c>
      <c r="I1930" s="3">
        <v>0</v>
      </c>
      <c r="J1930" s="3">
        <v>6758</v>
      </c>
      <c r="K1930" s="3">
        <v>1596</v>
      </c>
      <c r="L1930" s="3">
        <v>3292</v>
      </c>
      <c r="M1930" s="3">
        <v>0</v>
      </c>
      <c r="N1930" s="3">
        <v>12160</v>
      </c>
      <c r="O1930" s="3">
        <v>0</v>
      </c>
      <c r="P1930" s="3">
        <v>0</v>
      </c>
      <c r="Q1930" s="3">
        <v>0</v>
      </c>
      <c r="R1930" s="3">
        <v>132</v>
      </c>
      <c r="S1930" s="3">
        <v>10006</v>
      </c>
      <c r="T1930" s="3">
        <v>115339</v>
      </c>
      <c r="U1930" s="3">
        <v>0</v>
      </c>
      <c r="V1930" s="3">
        <v>8190</v>
      </c>
      <c r="W1930" s="3">
        <v>941</v>
      </c>
      <c r="X1930" s="3">
        <v>28006</v>
      </c>
      <c r="Y1930" s="3">
        <v>0</v>
      </c>
      <c r="Z1930" s="3">
        <v>0</v>
      </c>
      <c r="AA1930" s="3">
        <v>3867</v>
      </c>
      <c r="AB1930" s="3">
        <v>0</v>
      </c>
      <c r="AC1930" s="3">
        <v>0</v>
      </c>
      <c r="AD1930" s="3">
        <v>954</v>
      </c>
      <c r="AE1930" s="3">
        <v>0</v>
      </c>
      <c r="AF1930" s="33">
        <f t="shared" si="30"/>
        <v>206888</v>
      </c>
    </row>
    <row r="1931" spans="1:32" ht="13.5" thickBot="1" x14ac:dyDescent="0.25">
      <c r="A1931" s="6" t="s">
        <v>73</v>
      </c>
      <c r="B1931" s="25" t="s">
        <v>41</v>
      </c>
      <c r="C1931" s="3">
        <v>2009</v>
      </c>
      <c r="D1931" s="3">
        <v>0</v>
      </c>
      <c r="E1931" s="3">
        <v>0</v>
      </c>
      <c r="F1931" s="3">
        <v>0</v>
      </c>
      <c r="G1931" s="3">
        <v>9704</v>
      </c>
      <c r="H1931" s="3">
        <v>506</v>
      </c>
      <c r="I1931" s="3">
        <v>0</v>
      </c>
      <c r="J1931" s="3">
        <v>13438</v>
      </c>
      <c r="K1931" s="3">
        <v>0</v>
      </c>
      <c r="L1931" s="3">
        <v>13438</v>
      </c>
      <c r="M1931" s="3">
        <v>0</v>
      </c>
      <c r="N1931" s="3">
        <v>37418</v>
      </c>
      <c r="O1931" s="3">
        <v>0</v>
      </c>
      <c r="P1931" s="3">
        <v>0</v>
      </c>
      <c r="Q1931" s="3">
        <v>0</v>
      </c>
      <c r="R1931" s="3">
        <v>0</v>
      </c>
      <c r="S1931" s="3">
        <v>7261</v>
      </c>
      <c r="T1931" s="3">
        <v>63988</v>
      </c>
      <c r="U1931" s="3">
        <v>0</v>
      </c>
      <c r="V1931" s="3">
        <v>37270</v>
      </c>
      <c r="W1931" s="3">
        <v>0</v>
      </c>
      <c r="X1931" s="3">
        <v>112550</v>
      </c>
      <c r="Y1931" s="3">
        <v>0</v>
      </c>
      <c r="Z1931" s="3">
        <v>0</v>
      </c>
      <c r="AA1931" s="3">
        <v>8314</v>
      </c>
      <c r="AB1931" s="3">
        <v>0</v>
      </c>
      <c r="AC1931" s="3">
        <v>0</v>
      </c>
      <c r="AD1931" s="3">
        <v>0</v>
      </c>
      <c r="AE1931" s="3">
        <v>0</v>
      </c>
      <c r="AF1931" s="33">
        <f t="shared" si="30"/>
        <v>303887</v>
      </c>
    </row>
    <row r="1932" spans="1:32" ht="13.5" thickBot="1" x14ac:dyDescent="0.25">
      <c r="A1932" s="6" t="s">
        <v>73</v>
      </c>
      <c r="B1932" s="25" t="s">
        <v>42</v>
      </c>
      <c r="C1932" s="3">
        <v>2009</v>
      </c>
      <c r="D1932" s="3">
        <v>0</v>
      </c>
      <c r="E1932" s="3">
        <v>0</v>
      </c>
      <c r="F1932" s="3">
        <v>0</v>
      </c>
      <c r="G1932" s="3">
        <v>39</v>
      </c>
      <c r="H1932" s="3">
        <v>0</v>
      </c>
      <c r="I1932" s="3">
        <v>0</v>
      </c>
      <c r="J1932" s="3">
        <v>10</v>
      </c>
      <c r="K1932" s="3">
        <v>66</v>
      </c>
      <c r="L1932" s="3">
        <v>9</v>
      </c>
      <c r="M1932" s="3">
        <v>0</v>
      </c>
      <c r="N1932" s="3">
        <v>11</v>
      </c>
      <c r="O1932" s="3">
        <v>0</v>
      </c>
      <c r="P1932" s="3">
        <v>0</v>
      </c>
      <c r="Q1932" s="3">
        <v>0</v>
      </c>
      <c r="R1932" s="3">
        <v>0</v>
      </c>
      <c r="S1932" s="3">
        <v>34</v>
      </c>
      <c r="T1932" s="3">
        <v>42</v>
      </c>
      <c r="U1932" s="3">
        <v>0</v>
      </c>
      <c r="V1932" s="3">
        <v>12</v>
      </c>
      <c r="W1932" s="3">
        <v>0</v>
      </c>
      <c r="X1932" s="3">
        <v>47</v>
      </c>
      <c r="Y1932" s="3">
        <v>0</v>
      </c>
      <c r="Z1932" s="3">
        <v>0</v>
      </c>
      <c r="AA1932" s="3">
        <v>10</v>
      </c>
      <c r="AB1932" s="3">
        <v>0</v>
      </c>
      <c r="AC1932" s="3">
        <v>0</v>
      </c>
      <c r="AD1932" s="3">
        <v>0</v>
      </c>
      <c r="AE1932" s="3">
        <v>0</v>
      </c>
      <c r="AF1932" s="33">
        <f t="shared" si="30"/>
        <v>280</v>
      </c>
    </row>
    <row r="1933" spans="1:32" ht="13.5" thickBot="1" x14ac:dyDescent="0.25">
      <c r="A1933" s="6" t="s">
        <v>73</v>
      </c>
      <c r="B1933" s="25" t="s">
        <v>43</v>
      </c>
      <c r="C1933" s="3">
        <v>2009</v>
      </c>
      <c r="D1933" s="3">
        <v>0</v>
      </c>
      <c r="E1933" s="3">
        <v>0</v>
      </c>
      <c r="F1933" s="3">
        <v>0</v>
      </c>
      <c r="G1933" s="3">
        <v>1473</v>
      </c>
      <c r="H1933" s="3">
        <v>111</v>
      </c>
      <c r="I1933" s="3">
        <v>0</v>
      </c>
      <c r="J1933" s="3">
        <v>260</v>
      </c>
      <c r="K1933" s="3">
        <v>403</v>
      </c>
      <c r="L1933" s="3">
        <v>56</v>
      </c>
      <c r="M1933" s="3">
        <v>0</v>
      </c>
      <c r="N1933" s="3">
        <v>127</v>
      </c>
      <c r="O1933" s="3">
        <v>0</v>
      </c>
      <c r="P1933" s="3">
        <v>0</v>
      </c>
      <c r="Q1933" s="3">
        <v>0</v>
      </c>
      <c r="R1933" s="3">
        <v>0</v>
      </c>
      <c r="S1933" s="3">
        <v>317</v>
      </c>
      <c r="T1933" s="3">
        <v>4648</v>
      </c>
      <c r="U1933" s="3">
        <v>0</v>
      </c>
      <c r="V1933" s="3">
        <v>0</v>
      </c>
      <c r="W1933" s="3">
        <v>122</v>
      </c>
      <c r="X1933" s="3">
        <v>418</v>
      </c>
      <c r="Y1933" s="3">
        <v>0</v>
      </c>
      <c r="Z1933" s="3">
        <v>0</v>
      </c>
      <c r="AA1933" s="3">
        <v>197</v>
      </c>
      <c r="AB1933" s="3">
        <v>0</v>
      </c>
      <c r="AC1933" s="3">
        <v>0</v>
      </c>
      <c r="AD1933" s="3">
        <v>23</v>
      </c>
      <c r="AE1933" s="3">
        <v>0</v>
      </c>
      <c r="AF1933" s="33">
        <f t="shared" si="30"/>
        <v>8155</v>
      </c>
    </row>
    <row r="1934" spans="1:32" ht="13.5" thickBot="1" x14ac:dyDescent="0.25">
      <c r="A1934" s="6" t="s">
        <v>74</v>
      </c>
      <c r="B1934" s="25" t="s">
        <v>44</v>
      </c>
      <c r="C1934" s="3">
        <v>2009</v>
      </c>
      <c r="D1934" s="3">
        <v>0</v>
      </c>
      <c r="E1934" s="3">
        <v>0</v>
      </c>
      <c r="F1934" s="3">
        <v>0</v>
      </c>
      <c r="G1934" s="3">
        <v>1136</v>
      </c>
      <c r="H1934" s="3">
        <v>938</v>
      </c>
      <c r="I1934" s="3">
        <v>0</v>
      </c>
      <c r="J1934" s="3">
        <v>308</v>
      </c>
      <c r="K1934" s="3">
        <v>0</v>
      </c>
      <c r="L1934" s="3">
        <v>79</v>
      </c>
      <c r="M1934" s="3">
        <v>0</v>
      </c>
      <c r="N1934" s="3">
        <v>18</v>
      </c>
      <c r="O1934" s="3">
        <v>0</v>
      </c>
      <c r="P1934" s="3">
        <v>0</v>
      </c>
      <c r="Q1934" s="3">
        <v>0</v>
      </c>
      <c r="R1934" s="3">
        <v>0</v>
      </c>
      <c r="S1934" s="3">
        <v>10</v>
      </c>
      <c r="T1934" s="3">
        <v>3958</v>
      </c>
      <c r="U1934" s="3">
        <v>26</v>
      </c>
      <c r="V1934" s="3">
        <v>414</v>
      </c>
      <c r="W1934" s="3">
        <v>252</v>
      </c>
      <c r="X1934" s="3">
        <v>1273</v>
      </c>
      <c r="Y1934" s="3">
        <v>0</v>
      </c>
      <c r="Z1934" s="3">
        <v>0</v>
      </c>
      <c r="AA1934" s="3">
        <v>103</v>
      </c>
      <c r="AB1934" s="3">
        <v>0</v>
      </c>
      <c r="AC1934" s="3">
        <v>0</v>
      </c>
      <c r="AD1934" s="3">
        <v>0</v>
      </c>
      <c r="AE1934" s="3">
        <v>0</v>
      </c>
      <c r="AF1934" s="33">
        <f t="shared" si="30"/>
        <v>8515</v>
      </c>
    </row>
    <row r="1935" spans="1:32" ht="13.5" thickBot="1" x14ac:dyDescent="0.25">
      <c r="A1935" s="6" t="s">
        <v>74</v>
      </c>
      <c r="B1935" s="25" t="s">
        <v>45</v>
      </c>
      <c r="C1935" s="3">
        <v>2009</v>
      </c>
      <c r="D1935" s="3">
        <v>0</v>
      </c>
      <c r="E1935" s="3">
        <v>0</v>
      </c>
      <c r="F1935" s="3">
        <v>0</v>
      </c>
      <c r="G1935" s="3">
        <v>4686</v>
      </c>
      <c r="H1935" s="3">
        <v>588</v>
      </c>
      <c r="I1935" s="3">
        <v>0</v>
      </c>
      <c r="J1935" s="3">
        <v>110</v>
      </c>
      <c r="K1935" s="3">
        <v>0</v>
      </c>
      <c r="L1935" s="3">
        <v>584</v>
      </c>
      <c r="M1935" s="3">
        <v>0</v>
      </c>
      <c r="N1935" s="3">
        <v>32</v>
      </c>
      <c r="O1935" s="3">
        <v>0</v>
      </c>
      <c r="P1935" s="3">
        <v>0</v>
      </c>
      <c r="Q1935" s="3">
        <v>0</v>
      </c>
      <c r="R1935" s="3">
        <v>0</v>
      </c>
      <c r="S1935" s="3">
        <v>193</v>
      </c>
      <c r="T1935" s="3">
        <v>249</v>
      </c>
      <c r="U1935" s="3">
        <v>154</v>
      </c>
      <c r="V1935" s="3">
        <v>548</v>
      </c>
      <c r="W1935" s="3">
        <v>1136</v>
      </c>
      <c r="X1935" s="3">
        <v>5389</v>
      </c>
      <c r="Y1935" s="3">
        <v>0</v>
      </c>
      <c r="Z1935" s="3">
        <v>0</v>
      </c>
      <c r="AA1935" s="3">
        <v>19</v>
      </c>
      <c r="AB1935" s="3">
        <v>0</v>
      </c>
      <c r="AC1935" s="3">
        <v>0</v>
      </c>
      <c r="AD1935" s="3">
        <v>0</v>
      </c>
      <c r="AE1935" s="3">
        <v>0</v>
      </c>
      <c r="AF1935" s="33">
        <f t="shared" si="30"/>
        <v>13688</v>
      </c>
    </row>
    <row r="1936" spans="1:32" ht="13.5" thickBot="1" x14ac:dyDescent="0.25">
      <c r="A1936" s="6" t="s">
        <v>74</v>
      </c>
      <c r="B1936" s="25" t="s">
        <v>46</v>
      </c>
      <c r="C1936" s="3">
        <v>2009</v>
      </c>
      <c r="D1936" s="3">
        <v>0</v>
      </c>
      <c r="E1936" s="3">
        <v>0</v>
      </c>
      <c r="F1936" s="3">
        <v>0</v>
      </c>
      <c r="G1936" s="3">
        <v>0</v>
      </c>
      <c r="H1936" s="3">
        <v>24</v>
      </c>
      <c r="I1936" s="3">
        <v>0</v>
      </c>
      <c r="J1936" s="3">
        <v>0</v>
      </c>
      <c r="K1936" s="3">
        <v>0</v>
      </c>
      <c r="L1936" s="3">
        <v>0</v>
      </c>
      <c r="M1936" s="3">
        <v>0</v>
      </c>
      <c r="N1936" s="3">
        <v>0</v>
      </c>
      <c r="O1936" s="3">
        <v>0</v>
      </c>
      <c r="P1936" s="3">
        <v>0</v>
      </c>
      <c r="Q1936" s="3">
        <v>0</v>
      </c>
      <c r="R1936" s="3">
        <v>0</v>
      </c>
      <c r="S1936" s="3">
        <v>0</v>
      </c>
      <c r="T1936" s="3">
        <v>0</v>
      </c>
      <c r="U1936" s="3">
        <v>0</v>
      </c>
      <c r="V1936" s="3">
        <v>0</v>
      </c>
      <c r="W1936" s="3">
        <v>17</v>
      </c>
      <c r="X1936" s="3">
        <v>0</v>
      </c>
      <c r="Y1936" s="3">
        <v>0</v>
      </c>
      <c r="Z1936" s="3">
        <v>0</v>
      </c>
      <c r="AA1936" s="3">
        <v>0</v>
      </c>
      <c r="AB1936" s="3">
        <v>0</v>
      </c>
      <c r="AC1936" s="3">
        <v>0</v>
      </c>
      <c r="AD1936" s="3">
        <v>0</v>
      </c>
      <c r="AE1936" s="3">
        <v>0</v>
      </c>
      <c r="AF1936" s="33">
        <f t="shared" si="30"/>
        <v>41</v>
      </c>
    </row>
    <row r="1937" spans="1:32" ht="13.5" thickBot="1" x14ac:dyDescent="0.25">
      <c r="A1937" s="6" t="s">
        <v>74</v>
      </c>
      <c r="B1937" s="25" t="s">
        <v>47</v>
      </c>
      <c r="C1937" s="3">
        <v>2009</v>
      </c>
      <c r="D1937" s="3">
        <v>0</v>
      </c>
      <c r="E1937" s="3">
        <v>0</v>
      </c>
      <c r="F1937" s="3">
        <v>0</v>
      </c>
      <c r="G1937" s="3">
        <v>4695</v>
      </c>
      <c r="H1937" s="3">
        <v>1588</v>
      </c>
      <c r="I1937" s="3">
        <v>0</v>
      </c>
      <c r="J1937" s="3">
        <v>4305</v>
      </c>
      <c r="K1937" s="3">
        <v>0</v>
      </c>
      <c r="L1937" s="3">
        <v>2938</v>
      </c>
      <c r="M1937" s="3">
        <v>0</v>
      </c>
      <c r="N1937" s="3">
        <v>1057</v>
      </c>
      <c r="O1937" s="3">
        <v>0</v>
      </c>
      <c r="P1937" s="3">
        <v>0</v>
      </c>
      <c r="Q1937" s="3">
        <v>0</v>
      </c>
      <c r="R1937" s="3">
        <v>0</v>
      </c>
      <c r="S1937" s="3">
        <v>19</v>
      </c>
      <c r="T1937" s="3">
        <v>853</v>
      </c>
      <c r="U1937" s="3">
        <v>2</v>
      </c>
      <c r="V1937" s="3">
        <v>4842</v>
      </c>
      <c r="W1937" s="3">
        <v>791</v>
      </c>
      <c r="X1937" s="3">
        <v>7294</v>
      </c>
      <c r="Y1937" s="3">
        <v>0</v>
      </c>
      <c r="Z1937" s="3">
        <v>0</v>
      </c>
      <c r="AA1937" s="3">
        <v>356</v>
      </c>
      <c r="AB1937" s="3">
        <v>11</v>
      </c>
      <c r="AC1937" s="3">
        <v>0</v>
      </c>
      <c r="AD1937" s="3">
        <v>2</v>
      </c>
      <c r="AE1937" s="3">
        <v>0</v>
      </c>
      <c r="AF1937" s="33">
        <f t="shared" si="30"/>
        <v>28753</v>
      </c>
    </row>
    <row r="1938" spans="1:32" ht="13.5" thickBot="1" x14ac:dyDescent="0.25">
      <c r="A1938" s="6" t="s">
        <v>74</v>
      </c>
      <c r="B1938" s="25" t="s">
        <v>48</v>
      </c>
      <c r="C1938" s="3">
        <v>2009</v>
      </c>
      <c r="D1938" s="3">
        <v>0</v>
      </c>
      <c r="E1938" s="3">
        <v>0</v>
      </c>
      <c r="F1938" s="3">
        <v>0</v>
      </c>
      <c r="G1938" s="3">
        <v>2063</v>
      </c>
      <c r="H1938" s="3">
        <v>1789</v>
      </c>
      <c r="I1938" s="3">
        <v>0</v>
      </c>
      <c r="J1938" s="3">
        <v>2233</v>
      </c>
      <c r="K1938" s="3">
        <v>0</v>
      </c>
      <c r="L1938" s="3">
        <v>428</v>
      </c>
      <c r="M1938" s="3">
        <v>0</v>
      </c>
      <c r="N1938" s="3">
        <v>538</v>
      </c>
      <c r="O1938" s="3">
        <v>0</v>
      </c>
      <c r="P1938" s="3">
        <v>0</v>
      </c>
      <c r="Q1938" s="3">
        <v>0</v>
      </c>
      <c r="R1938" s="3">
        <v>0</v>
      </c>
      <c r="S1938" s="3">
        <v>404</v>
      </c>
      <c r="T1938" s="3">
        <v>3182</v>
      </c>
      <c r="U1938" s="3">
        <v>0</v>
      </c>
      <c r="V1938" s="3">
        <v>3709</v>
      </c>
      <c r="W1938" s="3">
        <v>605</v>
      </c>
      <c r="X1938" s="3">
        <v>8576</v>
      </c>
      <c r="Y1938" s="3">
        <v>0</v>
      </c>
      <c r="Z1938" s="3">
        <v>0</v>
      </c>
      <c r="AA1938" s="3">
        <v>470</v>
      </c>
      <c r="AB1938" s="3">
        <v>0</v>
      </c>
      <c r="AC1938" s="3">
        <v>0</v>
      </c>
      <c r="AD1938" s="3">
        <v>1</v>
      </c>
      <c r="AE1938" s="3">
        <v>0</v>
      </c>
      <c r="AF1938" s="33">
        <f t="shared" si="30"/>
        <v>23998</v>
      </c>
    </row>
    <row r="1939" spans="1:32" ht="13.5" thickBot="1" x14ac:dyDescent="0.25">
      <c r="A1939" s="6" t="s">
        <v>74</v>
      </c>
      <c r="B1939" s="25" t="s">
        <v>49</v>
      </c>
      <c r="C1939" s="3">
        <v>2009</v>
      </c>
      <c r="D1939" s="3">
        <v>0</v>
      </c>
      <c r="E1939" s="3">
        <v>0</v>
      </c>
      <c r="F1939" s="3">
        <v>0</v>
      </c>
      <c r="G1939" s="3">
        <v>1160</v>
      </c>
      <c r="H1939" s="3">
        <v>167</v>
      </c>
      <c r="I1939" s="3">
        <v>0</v>
      </c>
      <c r="J1939" s="3">
        <v>35</v>
      </c>
      <c r="K1939" s="3">
        <v>0</v>
      </c>
      <c r="L1939" s="3">
        <v>172</v>
      </c>
      <c r="M1939" s="3">
        <v>0</v>
      </c>
      <c r="N1939" s="3">
        <v>28</v>
      </c>
      <c r="O1939" s="3">
        <v>0</v>
      </c>
      <c r="P1939" s="3">
        <v>0</v>
      </c>
      <c r="Q1939" s="3">
        <v>0</v>
      </c>
      <c r="R1939" s="3">
        <v>0</v>
      </c>
      <c r="S1939" s="3">
        <v>307</v>
      </c>
      <c r="T1939" s="3">
        <v>222</v>
      </c>
      <c r="U1939" s="3">
        <v>445963</v>
      </c>
      <c r="V1939" s="3">
        <v>34</v>
      </c>
      <c r="W1939" s="3">
        <v>959</v>
      </c>
      <c r="X1939" s="3">
        <v>4755</v>
      </c>
      <c r="Y1939" s="3">
        <v>0</v>
      </c>
      <c r="Z1939" s="3">
        <v>0</v>
      </c>
      <c r="AA1939" s="3">
        <v>0</v>
      </c>
      <c r="AB1939" s="3">
        <v>0</v>
      </c>
      <c r="AC1939" s="3">
        <v>0</v>
      </c>
      <c r="AD1939" s="3">
        <v>0</v>
      </c>
      <c r="AE1939" s="3">
        <v>0</v>
      </c>
      <c r="AF1939" s="33">
        <f t="shared" si="30"/>
        <v>453802</v>
      </c>
    </row>
    <row r="1940" spans="1:32" ht="13.5" thickBot="1" x14ac:dyDescent="0.25">
      <c r="A1940" s="6" t="s">
        <v>74</v>
      </c>
      <c r="B1940" s="25" t="s">
        <v>50</v>
      </c>
      <c r="C1940" s="3">
        <v>2009</v>
      </c>
      <c r="D1940" s="3">
        <v>0</v>
      </c>
      <c r="E1940" s="3">
        <v>0</v>
      </c>
      <c r="F1940" s="3">
        <v>0</v>
      </c>
      <c r="G1940" s="3">
        <v>9359</v>
      </c>
      <c r="H1940" s="3">
        <v>1119</v>
      </c>
      <c r="I1940" s="3">
        <v>0</v>
      </c>
      <c r="J1940" s="3">
        <v>2570</v>
      </c>
      <c r="K1940" s="3">
        <v>0</v>
      </c>
      <c r="L1940" s="3">
        <v>1065</v>
      </c>
      <c r="M1940" s="3">
        <v>0</v>
      </c>
      <c r="N1940" s="3">
        <v>173</v>
      </c>
      <c r="O1940" s="3">
        <v>0</v>
      </c>
      <c r="P1940" s="3">
        <v>0</v>
      </c>
      <c r="Q1940" s="3">
        <v>0</v>
      </c>
      <c r="R1940" s="3">
        <v>0</v>
      </c>
      <c r="S1940" s="3">
        <v>143</v>
      </c>
      <c r="T1940" s="3">
        <v>391</v>
      </c>
      <c r="U1940" s="3">
        <v>1173</v>
      </c>
      <c r="V1940" s="3">
        <v>5234</v>
      </c>
      <c r="W1940" s="3">
        <v>1469</v>
      </c>
      <c r="X1940" s="3">
        <v>8390</v>
      </c>
      <c r="Y1940" s="3">
        <v>0</v>
      </c>
      <c r="Z1940" s="3">
        <v>0</v>
      </c>
      <c r="AA1940" s="3">
        <v>454</v>
      </c>
      <c r="AB1940" s="3">
        <v>15</v>
      </c>
      <c r="AC1940" s="3">
        <v>0</v>
      </c>
      <c r="AD1940" s="3">
        <v>2</v>
      </c>
      <c r="AE1940" s="3">
        <v>0</v>
      </c>
      <c r="AF1940" s="33">
        <f t="shared" si="30"/>
        <v>31557</v>
      </c>
    </row>
    <row r="1941" spans="1:32" ht="13.5" thickBot="1" x14ac:dyDescent="0.25">
      <c r="A1941" s="6" t="s">
        <v>74</v>
      </c>
      <c r="B1941" s="25" t="s">
        <v>51</v>
      </c>
      <c r="C1941" s="3">
        <v>2009</v>
      </c>
      <c r="D1941" s="3">
        <v>0</v>
      </c>
      <c r="E1941" s="3">
        <v>0</v>
      </c>
      <c r="F1941" s="3">
        <v>0</v>
      </c>
      <c r="G1941" s="3">
        <v>7469</v>
      </c>
      <c r="H1941" s="3">
        <v>803</v>
      </c>
      <c r="I1941" s="3">
        <v>0</v>
      </c>
      <c r="J1941" s="3">
        <v>2091</v>
      </c>
      <c r="K1941" s="3">
        <v>0</v>
      </c>
      <c r="L1941" s="3">
        <v>3313</v>
      </c>
      <c r="M1941" s="3">
        <v>0</v>
      </c>
      <c r="N1941" s="3">
        <v>769</v>
      </c>
      <c r="O1941" s="3">
        <v>0</v>
      </c>
      <c r="P1941" s="3">
        <v>0</v>
      </c>
      <c r="Q1941" s="3">
        <v>0</v>
      </c>
      <c r="R1941" s="3">
        <v>0</v>
      </c>
      <c r="S1941" s="3">
        <v>193</v>
      </c>
      <c r="T1941" s="3">
        <v>2079</v>
      </c>
      <c r="U1941" s="3">
        <v>1510</v>
      </c>
      <c r="V1941" s="3">
        <v>3841</v>
      </c>
      <c r="W1941" s="3">
        <v>1322</v>
      </c>
      <c r="X1941" s="3">
        <v>5442</v>
      </c>
      <c r="Y1941" s="3">
        <v>0</v>
      </c>
      <c r="Z1941" s="3">
        <v>0</v>
      </c>
      <c r="AA1941" s="3">
        <v>324</v>
      </c>
      <c r="AB1941" s="3">
        <v>0</v>
      </c>
      <c r="AC1941" s="3">
        <v>0</v>
      </c>
      <c r="AD1941" s="3">
        <v>1</v>
      </c>
      <c r="AE1941" s="3">
        <v>0</v>
      </c>
      <c r="AF1941" s="33">
        <f t="shared" si="30"/>
        <v>29157</v>
      </c>
    </row>
    <row r="1942" spans="1:32" ht="13.5" thickBot="1" x14ac:dyDescent="0.25">
      <c r="A1942" s="6" t="s">
        <v>74</v>
      </c>
      <c r="B1942" s="25" t="s">
        <v>52</v>
      </c>
      <c r="C1942" s="3">
        <v>2009</v>
      </c>
      <c r="D1942" s="3">
        <v>0</v>
      </c>
      <c r="E1942" s="3">
        <v>0</v>
      </c>
      <c r="F1942" s="3">
        <v>0</v>
      </c>
      <c r="G1942" s="3">
        <v>0</v>
      </c>
      <c r="H1942" s="3">
        <v>0</v>
      </c>
      <c r="I1942" s="3">
        <v>0</v>
      </c>
      <c r="J1942" s="3">
        <v>0</v>
      </c>
      <c r="K1942" s="3">
        <v>0</v>
      </c>
      <c r="L1942" s="3">
        <v>0</v>
      </c>
      <c r="M1942" s="3">
        <v>0</v>
      </c>
      <c r="N1942" s="3">
        <v>0</v>
      </c>
      <c r="O1942" s="3">
        <v>0</v>
      </c>
      <c r="P1942" s="3">
        <v>0</v>
      </c>
      <c r="Q1942" s="3">
        <v>0</v>
      </c>
      <c r="R1942" s="3">
        <v>0</v>
      </c>
      <c r="S1942" s="3">
        <v>0</v>
      </c>
      <c r="T1942" s="3">
        <v>0</v>
      </c>
      <c r="U1942" s="3">
        <v>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3">
        <v>0</v>
      </c>
      <c r="AB1942" s="3">
        <v>0</v>
      </c>
      <c r="AC1942" s="3">
        <v>0</v>
      </c>
      <c r="AD1942" s="3">
        <v>0</v>
      </c>
      <c r="AE1942" s="3">
        <v>0</v>
      </c>
      <c r="AF1942" s="33">
        <f t="shared" si="30"/>
        <v>0</v>
      </c>
    </row>
    <row r="1943" spans="1:32" ht="13.5" thickBot="1" x14ac:dyDescent="0.25">
      <c r="A1943" s="6" t="s">
        <v>74</v>
      </c>
      <c r="B1943" s="25" t="s">
        <v>53</v>
      </c>
      <c r="C1943" s="3">
        <v>2009</v>
      </c>
      <c r="D1943" s="3">
        <v>0</v>
      </c>
      <c r="E1943" s="3">
        <v>0</v>
      </c>
      <c r="F1943" s="3">
        <v>0</v>
      </c>
      <c r="G1943" s="3">
        <v>601</v>
      </c>
      <c r="H1943" s="3">
        <v>612</v>
      </c>
      <c r="I1943" s="3">
        <v>0</v>
      </c>
      <c r="J1943" s="3">
        <v>143</v>
      </c>
      <c r="K1943" s="3">
        <v>0</v>
      </c>
      <c r="L1943" s="3">
        <v>103</v>
      </c>
      <c r="M1943" s="3">
        <v>0</v>
      </c>
      <c r="N1943" s="3">
        <v>99</v>
      </c>
      <c r="O1943" s="3">
        <v>0</v>
      </c>
      <c r="P1943" s="3">
        <v>0</v>
      </c>
      <c r="Q1943" s="3">
        <v>0</v>
      </c>
      <c r="R1943" s="3">
        <v>0</v>
      </c>
      <c r="S1943" s="3">
        <v>33</v>
      </c>
      <c r="T1943" s="3">
        <v>225</v>
      </c>
      <c r="U1943" s="3">
        <v>0</v>
      </c>
      <c r="V1943" s="3">
        <v>293</v>
      </c>
      <c r="W1943" s="3">
        <v>771</v>
      </c>
      <c r="X1943" s="3">
        <v>1858</v>
      </c>
      <c r="Y1943" s="3">
        <v>0</v>
      </c>
      <c r="Z1943" s="3">
        <v>0</v>
      </c>
      <c r="AA1943" s="3">
        <v>17</v>
      </c>
      <c r="AB1943" s="3">
        <v>13</v>
      </c>
      <c r="AC1943" s="3">
        <v>0</v>
      </c>
      <c r="AD1943" s="3">
        <v>0</v>
      </c>
      <c r="AE1943" s="3">
        <v>0</v>
      </c>
      <c r="AF1943" s="33">
        <f t="shared" si="30"/>
        <v>4768</v>
      </c>
    </row>
    <row r="1944" spans="1:32" ht="13.5" thickBot="1" x14ac:dyDescent="0.25">
      <c r="A1944" s="6" t="s">
        <v>74</v>
      </c>
      <c r="B1944" s="25" t="s">
        <v>54</v>
      </c>
      <c r="C1944" s="3">
        <v>2009</v>
      </c>
      <c r="D1944" s="3">
        <v>0</v>
      </c>
      <c r="E1944" s="3">
        <v>0</v>
      </c>
      <c r="F1944" s="3">
        <v>0</v>
      </c>
      <c r="G1944" s="3">
        <v>1949</v>
      </c>
      <c r="H1944" s="3">
        <v>1270</v>
      </c>
      <c r="I1944" s="3">
        <v>0</v>
      </c>
      <c r="J1944" s="3">
        <v>18102</v>
      </c>
      <c r="K1944" s="3">
        <v>0</v>
      </c>
      <c r="L1944" s="3">
        <v>8521</v>
      </c>
      <c r="M1944" s="3">
        <v>0</v>
      </c>
      <c r="N1944" s="3">
        <v>11561</v>
      </c>
      <c r="O1944" s="3">
        <v>0</v>
      </c>
      <c r="P1944" s="3">
        <v>0</v>
      </c>
      <c r="Q1944" s="3">
        <v>0</v>
      </c>
      <c r="R1944" s="3">
        <v>0</v>
      </c>
      <c r="S1944" s="3">
        <v>253</v>
      </c>
      <c r="T1944" s="3">
        <v>4948</v>
      </c>
      <c r="U1944" s="3">
        <v>1</v>
      </c>
      <c r="V1944" s="3">
        <v>559</v>
      </c>
      <c r="W1944" s="3">
        <v>593</v>
      </c>
      <c r="X1944" s="3">
        <v>42750</v>
      </c>
      <c r="Y1944" s="3">
        <v>0</v>
      </c>
      <c r="Z1944" s="3">
        <v>0</v>
      </c>
      <c r="AA1944" s="3">
        <v>39</v>
      </c>
      <c r="AB1944" s="3">
        <v>0</v>
      </c>
      <c r="AC1944" s="3">
        <v>0</v>
      </c>
      <c r="AD1944" s="3">
        <v>0</v>
      </c>
      <c r="AE1944" s="3">
        <v>0</v>
      </c>
      <c r="AF1944" s="33">
        <f t="shared" si="30"/>
        <v>90546</v>
      </c>
    </row>
    <row r="1945" spans="1:32" ht="13.5" thickBot="1" x14ac:dyDescent="0.25">
      <c r="A1945" s="6" t="s">
        <v>74</v>
      </c>
      <c r="B1945" s="25" t="s">
        <v>55</v>
      </c>
      <c r="C1945" s="3">
        <v>2009</v>
      </c>
      <c r="D1945" s="3">
        <v>0</v>
      </c>
      <c r="E1945" s="3">
        <v>0</v>
      </c>
      <c r="F1945" s="3">
        <v>0</v>
      </c>
      <c r="G1945" s="3">
        <v>783</v>
      </c>
      <c r="H1945" s="3">
        <v>992</v>
      </c>
      <c r="I1945" s="3">
        <v>0</v>
      </c>
      <c r="J1945" s="3">
        <v>691</v>
      </c>
      <c r="K1945" s="3">
        <v>60</v>
      </c>
      <c r="L1945" s="3">
        <v>988</v>
      </c>
      <c r="M1945" s="3">
        <v>0</v>
      </c>
      <c r="N1945" s="3">
        <v>1152</v>
      </c>
      <c r="O1945" s="3">
        <v>0</v>
      </c>
      <c r="P1945" s="3">
        <v>0</v>
      </c>
      <c r="Q1945" s="3">
        <v>0</v>
      </c>
      <c r="R1945" s="3">
        <v>0</v>
      </c>
      <c r="S1945" s="3">
        <v>237</v>
      </c>
      <c r="T1945" s="3">
        <v>2850</v>
      </c>
      <c r="U1945" s="3">
        <v>0</v>
      </c>
      <c r="V1945" s="3">
        <v>1487</v>
      </c>
      <c r="W1945" s="3">
        <v>0</v>
      </c>
      <c r="X1945" s="3">
        <v>6201</v>
      </c>
      <c r="Y1945" s="3">
        <v>0</v>
      </c>
      <c r="Z1945" s="3">
        <v>0</v>
      </c>
      <c r="AA1945" s="3">
        <v>103</v>
      </c>
      <c r="AB1945" s="3">
        <v>0</v>
      </c>
      <c r="AC1945" s="3">
        <v>0</v>
      </c>
      <c r="AD1945" s="3">
        <v>1</v>
      </c>
      <c r="AE1945" s="3">
        <v>0</v>
      </c>
      <c r="AF1945" s="33">
        <v>15545</v>
      </c>
    </row>
    <row r="1946" spans="1:32" ht="13.5" thickBot="1" x14ac:dyDescent="0.25">
      <c r="A1946" s="6" t="s">
        <v>71</v>
      </c>
      <c r="B1946" s="25" t="s">
        <v>56</v>
      </c>
      <c r="C1946" s="3">
        <v>2009</v>
      </c>
      <c r="D1946" s="3">
        <v>0</v>
      </c>
      <c r="E1946" s="3">
        <v>0</v>
      </c>
      <c r="F1946" s="3">
        <v>0</v>
      </c>
      <c r="G1946" s="3">
        <v>0</v>
      </c>
      <c r="H1946" s="3">
        <v>0</v>
      </c>
      <c r="I1946" s="3">
        <v>0</v>
      </c>
      <c r="J1946" s="3">
        <v>0</v>
      </c>
      <c r="K1946" s="3">
        <v>0</v>
      </c>
      <c r="L1946" s="3">
        <v>0</v>
      </c>
      <c r="M1946" s="3">
        <v>0</v>
      </c>
      <c r="N1946" s="3">
        <v>0</v>
      </c>
      <c r="O1946" s="3">
        <v>0</v>
      </c>
      <c r="P1946" s="3">
        <v>1054</v>
      </c>
      <c r="Q1946" s="3">
        <v>6151</v>
      </c>
      <c r="R1946" s="3">
        <v>0</v>
      </c>
      <c r="S1946" s="3">
        <v>0</v>
      </c>
      <c r="T1946" s="3">
        <v>0</v>
      </c>
      <c r="U1946" s="3">
        <v>0</v>
      </c>
      <c r="V1946" s="3">
        <v>0</v>
      </c>
      <c r="W1946" s="3">
        <v>973</v>
      </c>
      <c r="X1946" s="3">
        <v>0</v>
      </c>
      <c r="Y1946" s="3">
        <v>0</v>
      </c>
      <c r="Z1946" s="3">
        <v>0</v>
      </c>
      <c r="AA1946" s="3">
        <v>0</v>
      </c>
      <c r="AB1946" s="3">
        <v>0</v>
      </c>
      <c r="AC1946" s="3">
        <v>0</v>
      </c>
      <c r="AD1946" s="3">
        <v>0</v>
      </c>
      <c r="AE1946" s="3">
        <v>572</v>
      </c>
      <c r="AF1946" s="33">
        <f t="shared" si="30"/>
        <v>8750</v>
      </c>
    </row>
    <row r="1947" spans="1:32" ht="13.5" thickBot="1" x14ac:dyDescent="0.25">
      <c r="A1947" s="6" t="s">
        <v>71</v>
      </c>
      <c r="B1947" s="25" t="s">
        <v>57</v>
      </c>
      <c r="C1947" s="3">
        <v>2009</v>
      </c>
      <c r="D1947" s="3">
        <v>0</v>
      </c>
      <c r="E1947" s="3">
        <v>14</v>
      </c>
      <c r="F1947" s="3">
        <v>30</v>
      </c>
      <c r="G1947" s="3">
        <v>10</v>
      </c>
      <c r="H1947" s="3">
        <v>457</v>
      </c>
      <c r="I1947" s="3">
        <v>0</v>
      </c>
      <c r="J1947" s="3">
        <v>345</v>
      </c>
      <c r="K1947" s="3">
        <v>0</v>
      </c>
      <c r="L1947" s="3">
        <v>576</v>
      </c>
      <c r="M1947" s="3">
        <v>0</v>
      </c>
      <c r="N1947" s="3">
        <v>0</v>
      </c>
      <c r="O1947" s="3">
        <v>0</v>
      </c>
      <c r="P1947" s="3">
        <v>0</v>
      </c>
      <c r="Q1947" s="3">
        <v>0</v>
      </c>
      <c r="R1947" s="3">
        <v>0</v>
      </c>
      <c r="S1947" s="3">
        <v>0</v>
      </c>
      <c r="T1947" s="3">
        <v>0</v>
      </c>
      <c r="U1947" s="3">
        <v>0</v>
      </c>
      <c r="V1947" s="3">
        <v>0</v>
      </c>
      <c r="W1947" s="3">
        <v>0</v>
      </c>
      <c r="X1947" s="3">
        <v>36</v>
      </c>
      <c r="Y1947" s="3">
        <v>0</v>
      </c>
      <c r="Z1947" s="3">
        <v>0</v>
      </c>
      <c r="AA1947" s="3">
        <v>142</v>
      </c>
      <c r="AB1947" s="3">
        <v>0</v>
      </c>
      <c r="AC1947" s="3">
        <v>0</v>
      </c>
      <c r="AD1947" s="3">
        <v>0</v>
      </c>
      <c r="AE1947" s="3">
        <v>0</v>
      </c>
      <c r="AF1947" s="33">
        <f t="shared" si="30"/>
        <v>1610</v>
      </c>
    </row>
    <row r="1948" spans="1:32" ht="13.5" thickBot="1" x14ac:dyDescent="0.25">
      <c r="A1948" s="6" t="s">
        <v>71</v>
      </c>
      <c r="B1948" s="25" t="s">
        <v>58</v>
      </c>
      <c r="C1948" s="3">
        <v>2009</v>
      </c>
      <c r="D1948" s="3">
        <v>0</v>
      </c>
      <c r="E1948" s="3">
        <v>5</v>
      </c>
      <c r="F1948" s="3">
        <v>0</v>
      </c>
      <c r="G1948" s="3">
        <v>170</v>
      </c>
      <c r="H1948" s="3">
        <v>457</v>
      </c>
      <c r="I1948" s="3">
        <v>0</v>
      </c>
      <c r="J1948" s="3">
        <v>82</v>
      </c>
      <c r="K1948" s="3">
        <v>0</v>
      </c>
      <c r="L1948" s="3">
        <v>491</v>
      </c>
      <c r="M1948" s="3">
        <v>0</v>
      </c>
      <c r="N1948" s="3">
        <v>0</v>
      </c>
      <c r="O1948" s="3">
        <v>0</v>
      </c>
      <c r="P1948" s="3">
        <v>0</v>
      </c>
      <c r="Q1948" s="3">
        <v>0</v>
      </c>
      <c r="R1948" s="3">
        <v>0</v>
      </c>
      <c r="S1948" s="3">
        <v>0</v>
      </c>
      <c r="T1948" s="3">
        <v>3597</v>
      </c>
      <c r="U1948" s="3">
        <v>0</v>
      </c>
      <c r="V1948" s="3">
        <v>16</v>
      </c>
      <c r="W1948" s="3">
        <v>0</v>
      </c>
      <c r="X1948" s="3">
        <v>597</v>
      </c>
      <c r="Y1948" s="3">
        <v>0</v>
      </c>
      <c r="Z1948" s="3">
        <v>0</v>
      </c>
      <c r="AA1948" s="3">
        <v>328</v>
      </c>
      <c r="AB1948" s="3">
        <v>19</v>
      </c>
      <c r="AC1948" s="3">
        <v>0</v>
      </c>
      <c r="AD1948" s="3">
        <v>0</v>
      </c>
      <c r="AE1948" s="3">
        <v>0</v>
      </c>
      <c r="AF1948" s="33">
        <f t="shared" si="30"/>
        <v>5762</v>
      </c>
    </row>
    <row r="1949" spans="1:32" ht="13.5" thickBot="1" x14ac:dyDescent="0.25">
      <c r="A1949" s="6" t="s">
        <v>71</v>
      </c>
      <c r="B1949" s="25" t="s">
        <v>59</v>
      </c>
      <c r="C1949" s="3">
        <v>2009</v>
      </c>
      <c r="D1949" s="3">
        <v>0</v>
      </c>
      <c r="E1949" s="3">
        <v>225</v>
      </c>
      <c r="F1949" s="3">
        <v>0</v>
      </c>
      <c r="G1949" s="3">
        <v>356</v>
      </c>
      <c r="H1949" s="3">
        <v>1399</v>
      </c>
      <c r="I1949" s="3">
        <v>0</v>
      </c>
      <c r="J1949" s="3">
        <v>0</v>
      </c>
      <c r="K1949" s="3">
        <v>0</v>
      </c>
      <c r="L1949" s="3">
        <v>109</v>
      </c>
      <c r="M1949" s="3">
        <v>153</v>
      </c>
      <c r="N1949" s="3">
        <v>1925</v>
      </c>
      <c r="O1949" s="3">
        <v>0</v>
      </c>
      <c r="P1949" s="3">
        <v>0</v>
      </c>
      <c r="Q1949" s="3">
        <v>0</v>
      </c>
      <c r="R1949" s="3">
        <v>52</v>
      </c>
      <c r="S1949" s="3">
        <v>15</v>
      </c>
      <c r="T1949" s="3">
        <v>0</v>
      </c>
      <c r="U1949" s="3">
        <v>0</v>
      </c>
      <c r="V1949" s="3">
        <v>45</v>
      </c>
      <c r="W1949" s="3">
        <v>0</v>
      </c>
      <c r="X1949" s="3">
        <v>5299</v>
      </c>
      <c r="Y1949" s="3">
        <v>0</v>
      </c>
      <c r="Z1949" s="3">
        <v>0</v>
      </c>
      <c r="AA1949" s="3">
        <v>948</v>
      </c>
      <c r="AB1949" s="3">
        <v>0</v>
      </c>
      <c r="AC1949" s="3">
        <v>0</v>
      </c>
      <c r="AD1949" s="3">
        <v>0</v>
      </c>
      <c r="AE1949" s="3">
        <v>0</v>
      </c>
      <c r="AF1949" s="33">
        <f t="shared" si="30"/>
        <v>10526</v>
      </c>
    </row>
    <row r="1950" spans="1:32" ht="13.5" thickBot="1" x14ac:dyDescent="0.25">
      <c r="A1950" s="6" t="s">
        <v>71</v>
      </c>
      <c r="B1950" s="25" t="s">
        <v>60</v>
      </c>
      <c r="C1950" s="3">
        <v>2009</v>
      </c>
      <c r="D1950" s="3">
        <v>0</v>
      </c>
      <c r="E1950" s="3">
        <v>189</v>
      </c>
      <c r="F1950" s="3">
        <v>0</v>
      </c>
      <c r="G1950" s="3">
        <v>3069</v>
      </c>
      <c r="H1950" s="3">
        <v>715</v>
      </c>
      <c r="I1950" s="3">
        <v>0</v>
      </c>
      <c r="J1950" s="3">
        <v>2303</v>
      </c>
      <c r="K1950" s="3">
        <v>0</v>
      </c>
      <c r="L1950" s="3">
        <v>0</v>
      </c>
      <c r="M1950" s="3">
        <v>0</v>
      </c>
      <c r="N1950" s="3">
        <v>752</v>
      </c>
      <c r="O1950" s="3">
        <v>0</v>
      </c>
      <c r="P1950" s="3">
        <v>0</v>
      </c>
      <c r="Q1950" s="3">
        <v>0</v>
      </c>
      <c r="R1950" s="3">
        <v>967</v>
      </c>
      <c r="S1950" s="3">
        <v>964</v>
      </c>
      <c r="T1950" s="3">
        <v>19026</v>
      </c>
      <c r="U1950" s="3">
        <v>0</v>
      </c>
      <c r="V1950" s="3">
        <v>0</v>
      </c>
      <c r="W1950" s="3">
        <v>102</v>
      </c>
      <c r="X1950" s="3">
        <v>1334</v>
      </c>
      <c r="Y1950" s="3">
        <v>0</v>
      </c>
      <c r="Z1950" s="3">
        <v>0</v>
      </c>
      <c r="AA1950" s="3">
        <v>660</v>
      </c>
      <c r="AB1950" s="3">
        <v>44</v>
      </c>
      <c r="AC1950" s="3">
        <v>0</v>
      </c>
      <c r="AD1950" s="3">
        <v>114</v>
      </c>
      <c r="AE1950" s="3">
        <v>0</v>
      </c>
      <c r="AF1950" s="33">
        <f t="shared" si="30"/>
        <v>30239</v>
      </c>
    </row>
    <row r="1951" spans="1:32" ht="13.5" thickBot="1" x14ac:dyDescent="0.25">
      <c r="A1951" s="6" t="s">
        <v>71</v>
      </c>
      <c r="B1951" s="25" t="s">
        <v>61</v>
      </c>
      <c r="C1951" s="3">
        <v>2009</v>
      </c>
      <c r="D1951" s="3">
        <v>0</v>
      </c>
      <c r="E1951" s="3">
        <v>319</v>
      </c>
      <c r="F1951" s="3">
        <v>0</v>
      </c>
      <c r="G1951" s="3">
        <v>5796</v>
      </c>
      <c r="H1951" s="3">
        <v>1738</v>
      </c>
      <c r="I1951" s="3">
        <v>350</v>
      </c>
      <c r="J1951" s="3">
        <v>4692</v>
      </c>
      <c r="K1951" s="3">
        <v>6</v>
      </c>
      <c r="L1951" s="3">
        <v>0</v>
      </c>
      <c r="M1951" s="3">
        <v>0</v>
      </c>
      <c r="N1951" s="3">
        <v>1198</v>
      </c>
      <c r="O1951" s="3">
        <v>0</v>
      </c>
      <c r="P1951" s="3">
        <v>72</v>
      </c>
      <c r="Q1951" s="3">
        <v>0</v>
      </c>
      <c r="R1951" s="3">
        <v>711</v>
      </c>
      <c r="S1951" s="3">
        <v>584</v>
      </c>
      <c r="T1951" s="3">
        <v>12754</v>
      </c>
      <c r="U1951" s="3">
        <v>0</v>
      </c>
      <c r="V1951" s="3">
        <v>0</v>
      </c>
      <c r="W1951" s="3">
        <v>66</v>
      </c>
      <c r="X1951" s="3">
        <v>2626</v>
      </c>
      <c r="Y1951" s="3">
        <v>0</v>
      </c>
      <c r="Z1951" s="3">
        <v>0</v>
      </c>
      <c r="AA1951" s="3">
        <v>2564</v>
      </c>
      <c r="AB1951" s="3">
        <v>0</v>
      </c>
      <c r="AC1951" s="3">
        <v>0</v>
      </c>
      <c r="AD1951" s="3">
        <v>120</v>
      </c>
      <c r="AE1951" s="3">
        <v>3</v>
      </c>
      <c r="AF1951" s="33">
        <f t="shared" si="30"/>
        <v>33599</v>
      </c>
    </row>
    <row r="1952" spans="1:32" ht="13.5" thickBot="1" x14ac:dyDescent="0.25">
      <c r="A1952" s="6" t="s">
        <v>71</v>
      </c>
      <c r="B1952" s="25" t="s">
        <v>62</v>
      </c>
      <c r="C1952" s="3">
        <v>2009</v>
      </c>
      <c r="D1952" s="3">
        <v>0</v>
      </c>
      <c r="E1952" s="3">
        <v>77</v>
      </c>
      <c r="F1952" s="3">
        <v>4</v>
      </c>
      <c r="G1952" s="3">
        <v>627</v>
      </c>
      <c r="H1952" s="3">
        <v>1240</v>
      </c>
      <c r="I1952" s="3">
        <v>0</v>
      </c>
      <c r="J1952" s="3">
        <v>1514</v>
      </c>
      <c r="K1952" s="3">
        <v>0</v>
      </c>
      <c r="L1952" s="3">
        <v>821</v>
      </c>
      <c r="M1952" s="3">
        <v>363</v>
      </c>
      <c r="N1952" s="3">
        <v>4</v>
      </c>
      <c r="O1952" s="3">
        <v>0</v>
      </c>
      <c r="P1952" s="3">
        <v>0</v>
      </c>
      <c r="Q1952" s="3">
        <v>0</v>
      </c>
      <c r="R1952" s="3">
        <v>0</v>
      </c>
      <c r="S1952" s="3">
        <v>95</v>
      </c>
      <c r="T1952" s="3">
        <v>731</v>
      </c>
      <c r="U1952" s="3">
        <v>0</v>
      </c>
      <c r="V1952" s="3">
        <v>0</v>
      </c>
      <c r="W1952" s="3">
        <v>5</v>
      </c>
      <c r="X1952" s="3">
        <v>114</v>
      </c>
      <c r="Y1952" s="3">
        <v>0</v>
      </c>
      <c r="Z1952" s="3">
        <v>0</v>
      </c>
      <c r="AA1952" s="3">
        <v>74</v>
      </c>
      <c r="AB1952" s="3">
        <v>0</v>
      </c>
      <c r="AC1952" s="3">
        <v>0</v>
      </c>
      <c r="AD1952" s="3">
        <v>11</v>
      </c>
      <c r="AE1952" s="3">
        <v>0</v>
      </c>
      <c r="AF1952" s="33">
        <f t="shared" si="30"/>
        <v>5680</v>
      </c>
    </row>
    <row r="1953" spans="1:34" ht="13.5" thickBot="1" x14ac:dyDescent="0.25">
      <c r="A1953" s="6" t="s">
        <v>71</v>
      </c>
      <c r="B1953" s="25" t="s">
        <v>63</v>
      </c>
      <c r="C1953" s="3">
        <v>2009</v>
      </c>
      <c r="D1953" s="3">
        <v>0</v>
      </c>
      <c r="E1953" s="3">
        <v>133</v>
      </c>
      <c r="F1953" s="3">
        <v>184</v>
      </c>
      <c r="G1953" s="3">
        <v>61</v>
      </c>
      <c r="H1953" s="3">
        <v>1711</v>
      </c>
      <c r="I1953" s="3">
        <v>0</v>
      </c>
      <c r="J1953" s="3">
        <v>0</v>
      </c>
      <c r="K1953" s="3">
        <v>0</v>
      </c>
      <c r="L1953" s="3">
        <v>1694</v>
      </c>
      <c r="M1953" s="3">
        <v>67</v>
      </c>
      <c r="N1953" s="3">
        <v>78</v>
      </c>
      <c r="O1953" s="3">
        <v>43</v>
      </c>
      <c r="P1953" s="3">
        <v>0</v>
      </c>
      <c r="Q1953" s="3">
        <v>0</v>
      </c>
      <c r="R1953" s="3">
        <v>0</v>
      </c>
      <c r="S1953" s="3">
        <v>0</v>
      </c>
      <c r="T1953" s="3">
        <v>83</v>
      </c>
      <c r="U1953" s="3">
        <v>15</v>
      </c>
      <c r="V1953" s="3">
        <v>0</v>
      </c>
      <c r="W1953" s="3">
        <v>0</v>
      </c>
      <c r="X1953" s="3">
        <v>341</v>
      </c>
      <c r="Y1953" s="3">
        <v>0</v>
      </c>
      <c r="Z1953" s="3">
        <v>0</v>
      </c>
      <c r="AA1953" s="3">
        <v>0</v>
      </c>
      <c r="AB1953" s="3">
        <v>0</v>
      </c>
      <c r="AC1953" s="3">
        <v>0</v>
      </c>
      <c r="AD1953" s="3">
        <v>1</v>
      </c>
      <c r="AE1953" s="3">
        <v>0</v>
      </c>
      <c r="AF1953" s="33">
        <f t="shared" si="30"/>
        <v>4411</v>
      </c>
    </row>
    <row r="1954" spans="1:34" ht="13.5" thickBot="1" x14ac:dyDescent="0.25">
      <c r="A1954" s="6" t="s">
        <v>71</v>
      </c>
      <c r="B1954" s="25" t="s">
        <v>64</v>
      </c>
      <c r="C1954" s="3">
        <v>2009</v>
      </c>
      <c r="D1954" s="3">
        <v>0</v>
      </c>
      <c r="E1954" s="3">
        <v>200</v>
      </c>
      <c r="F1954" s="3">
        <v>0</v>
      </c>
      <c r="G1954" s="3">
        <v>2825</v>
      </c>
      <c r="H1954" s="3">
        <v>2026</v>
      </c>
      <c r="I1954" s="3">
        <v>0</v>
      </c>
      <c r="J1954" s="3">
        <v>3899</v>
      </c>
      <c r="K1954" s="3">
        <v>0</v>
      </c>
      <c r="L1954" s="3">
        <v>518</v>
      </c>
      <c r="M1954" s="3">
        <v>0</v>
      </c>
      <c r="N1954" s="3">
        <v>84</v>
      </c>
      <c r="O1954" s="3">
        <v>0</v>
      </c>
      <c r="P1954" s="3">
        <v>0</v>
      </c>
      <c r="Q1954" s="3">
        <v>0</v>
      </c>
      <c r="R1954" s="3">
        <v>46</v>
      </c>
      <c r="S1954" s="3">
        <v>284</v>
      </c>
      <c r="T1954" s="3">
        <v>8027</v>
      </c>
      <c r="U1954" s="3">
        <v>2026</v>
      </c>
      <c r="V1954" s="3">
        <v>593</v>
      </c>
      <c r="W1954" s="3">
        <v>370</v>
      </c>
      <c r="X1954" s="3">
        <v>2019</v>
      </c>
      <c r="Y1954" s="3">
        <v>0</v>
      </c>
      <c r="Z1954" s="3">
        <v>0</v>
      </c>
      <c r="AA1954" s="3">
        <v>866</v>
      </c>
      <c r="AB1954" s="3">
        <v>188</v>
      </c>
      <c r="AC1954" s="3">
        <v>0</v>
      </c>
      <c r="AD1954" s="3">
        <v>17</v>
      </c>
      <c r="AE1954" s="3">
        <v>0</v>
      </c>
      <c r="AF1954" s="33">
        <f t="shared" si="30"/>
        <v>23988</v>
      </c>
    </row>
    <row r="1955" spans="1:34" ht="13.5" thickBot="1" x14ac:dyDescent="0.25">
      <c r="A1955" s="6" t="s">
        <v>71</v>
      </c>
      <c r="B1955" s="25" t="s">
        <v>65</v>
      </c>
      <c r="C1955" s="3">
        <v>2009</v>
      </c>
      <c r="D1955" s="3">
        <v>0</v>
      </c>
      <c r="E1955" s="3">
        <v>0</v>
      </c>
      <c r="F1955" s="3">
        <v>0</v>
      </c>
      <c r="G1955" s="3">
        <v>0</v>
      </c>
      <c r="H1955" s="3">
        <v>0</v>
      </c>
      <c r="I1955" s="3">
        <v>0</v>
      </c>
      <c r="J1955" s="3">
        <v>0</v>
      </c>
      <c r="K1955" s="3">
        <v>0</v>
      </c>
      <c r="L1955" s="3">
        <v>0</v>
      </c>
      <c r="M1955" s="3">
        <v>0</v>
      </c>
      <c r="N1955" s="3">
        <v>0</v>
      </c>
      <c r="O1955" s="3">
        <v>0</v>
      </c>
      <c r="P1955" s="3">
        <v>0</v>
      </c>
      <c r="Q1955" s="3">
        <v>0</v>
      </c>
      <c r="R1955" s="3">
        <v>0</v>
      </c>
      <c r="S1955" s="3">
        <v>0</v>
      </c>
      <c r="T1955" s="3">
        <v>0</v>
      </c>
      <c r="U1955" s="3">
        <v>0</v>
      </c>
      <c r="V1955" s="3">
        <v>0</v>
      </c>
      <c r="W1955" s="3">
        <v>0</v>
      </c>
      <c r="X1955" s="3">
        <v>0</v>
      </c>
      <c r="Y1955" s="3">
        <v>0</v>
      </c>
      <c r="Z1955" s="3">
        <v>0</v>
      </c>
      <c r="AA1955" s="3">
        <v>0</v>
      </c>
      <c r="AB1955" s="3">
        <v>0</v>
      </c>
      <c r="AC1955" s="3">
        <v>0</v>
      </c>
      <c r="AD1955" s="3">
        <v>0</v>
      </c>
      <c r="AE1955" s="3">
        <v>0</v>
      </c>
      <c r="AF1955" s="33">
        <f t="shared" si="30"/>
        <v>0</v>
      </c>
    </row>
    <row r="1956" spans="1:34" ht="13.5" thickBot="1" x14ac:dyDescent="0.25">
      <c r="A1956" s="6" t="s">
        <v>71</v>
      </c>
      <c r="B1956" s="25" t="s">
        <v>66</v>
      </c>
      <c r="C1956" s="3">
        <v>2009</v>
      </c>
      <c r="D1956" s="3">
        <v>0</v>
      </c>
      <c r="E1956" s="3">
        <v>334</v>
      </c>
      <c r="F1956" s="3">
        <v>109</v>
      </c>
      <c r="G1956" s="3">
        <v>1910</v>
      </c>
      <c r="H1956" s="3">
        <v>1167</v>
      </c>
      <c r="I1956" s="3">
        <v>0</v>
      </c>
      <c r="J1956" s="3">
        <v>6674</v>
      </c>
      <c r="K1956" s="3">
        <v>0</v>
      </c>
      <c r="L1956" s="3">
        <v>1392</v>
      </c>
      <c r="M1956" s="3">
        <v>51</v>
      </c>
      <c r="N1956" s="3">
        <v>2657</v>
      </c>
      <c r="O1956" s="3">
        <v>0</v>
      </c>
      <c r="P1956" s="3">
        <v>0</v>
      </c>
      <c r="Q1956" s="3">
        <v>0</v>
      </c>
      <c r="R1956" s="3">
        <v>3</v>
      </c>
      <c r="S1956" s="3">
        <v>395</v>
      </c>
      <c r="T1956" s="3">
        <v>5505</v>
      </c>
      <c r="U1956" s="3">
        <v>0</v>
      </c>
      <c r="V1956" s="3">
        <v>0</v>
      </c>
      <c r="W1956" s="3">
        <v>0</v>
      </c>
      <c r="X1956" s="3">
        <v>5018</v>
      </c>
      <c r="Y1956" s="3">
        <v>0</v>
      </c>
      <c r="Z1956" s="3">
        <v>0</v>
      </c>
      <c r="AA1956" s="3">
        <v>3270</v>
      </c>
      <c r="AB1956" s="3">
        <v>116</v>
      </c>
      <c r="AC1956" s="3">
        <v>0</v>
      </c>
      <c r="AD1956" s="3">
        <v>60</v>
      </c>
      <c r="AE1956" s="3">
        <v>0</v>
      </c>
      <c r="AF1956" s="33">
        <f t="shared" si="30"/>
        <v>28661</v>
      </c>
    </row>
    <row r="1957" spans="1:34" ht="13.5" thickBot="1" x14ac:dyDescent="0.25">
      <c r="A1957" s="6" t="s">
        <v>71</v>
      </c>
      <c r="B1957" s="25" t="s">
        <v>67</v>
      </c>
      <c r="C1957" s="3">
        <v>2009</v>
      </c>
      <c r="D1957" s="3">
        <v>0</v>
      </c>
      <c r="E1957" s="3">
        <v>0</v>
      </c>
      <c r="F1957" s="3">
        <v>0</v>
      </c>
      <c r="G1957" s="3">
        <v>0</v>
      </c>
      <c r="H1957" s="3">
        <v>0</v>
      </c>
      <c r="I1957" s="3">
        <v>0</v>
      </c>
      <c r="J1957" s="3">
        <v>0</v>
      </c>
      <c r="K1957" s="3">
        <v>0</v>
      </c>
      <c r="L1957" s="3">
        <v>0</v>
      </c>
      <c r="M1957" s="3">
        <v>0</v>
      </c>
      <c r="N1957" s="3">
        <v>0</v>
      </c>
      <c r="O1957" s="3">
        <v>0</v>
      </c>
      <c r="P1957" s="3">
        <v>0</v>
      </c>
      <c r="Q1957" s="3">
        <v>0</v>
      </c>
      <c r="R1957" s="3">
        <v>0</v>
      </c>
      <c r="S1957" s="3">
        <v>0</v>
      </c>
      <c r="T1957" s="3">
        <v>0</v>
      </c>
      <c r="U1957" s="3">
        <v>0</v>
      </c>
      <c r="V1957" s="3">
        <v>0</v>
      </c>
      <c r="W1957" s="3">
        <v>0</v>
      </c>
      <c r="X1957" s="3">
        <v>0</v>
      </c>
      <c r="Y1957" s="3">
        <v>0</v>
      </c>
      <c r="Z1957" s="3">
        <v>0</v>
      </c>
      <c r="AA1957" s="3">
        <v>0</v>
      </c>
      <c r="AB1957" s="3">
        <v>0</v>
      </c>
      <c r="AC1957" s="3">
        <v>0</v>
      </c>
      <c r="AD1957" s="3">
        <v>0</v>
      </c>
      <c r="AE1957" s="3">
        <v>0</v>
      </c>
      <c r="AF1957" s="33">
        <f t="shared" si="30"/>
        <v>0</v>
      </c>
    </row>
    <row r="1958" spans="1:34" ht="13.5" thickBot="1" x14ac:dyDescent="0.25">
      <c r="A1958" s="6" t="s">
        <v>71</v>
      </c>
      <c r="B1958" s="25" t="s">
        <v>68</v>
      </c>
      <c r="C1958" s="3">
        <v>2009</v>
      </c>
      <c r="D1958" s="3">
        <v>0</v>
      </c>
      <c r="E1958" s="3">
        <v>1603</v>
      </c>
      <c r="F1958" s="3">
        <v>0</v>
      </c>
      <c r="G1958" s="3">
        <v>3329</v>
      </c>
      <c r="H1958" s="3">
        <v>2274</v>
      </c>
      <c r="I1958" s="3">
        <v>237</v>
      </c>
      <c r="J1958" s="3">
        <v>13933</v>
      </c>
      <c r="K1958" s="3">
        <v>0</v>
      </c>
      <c r="L1958" s="3">
        <v>0</v>
      </c>
      <c r="M1958" s="3">
        <v>0</v>
      </c>
      <c r="N1958" s="3">
        <v>2254</v>
      </c>
      <c r="O1958" s="3">
        <v>0</v>
      </c>
      <c r="P1958" s="3">
        <v>0</v>
      </c>
      <c r="Q1958" s="3">
        <v>0</v>
      </c>
      <c r="R1958" s="3">
        <v>996</v>
      </c>
      <c r="S1958" s="3">
        <v>288</v>
      </c>
      <c r="T1958" s="3">
        <v>4034</v>
      </c>
      <c r="U1958" s="3">
        <v>0</v>
      </c>
      <c r="V1958" s="3">
        <v>0</v>
      </c>
      <c r="W1958" s="3">
        <v>0</v>
      </c>
      <c r="X1958" s="3">
        <v>4299</v>
      </c>
      <c r="Y1958" s="3">
        <v>0</v>
      </c>
      <c r="Z1958" s="3">
        <v>0</v>
      </c>
      <c r="AA1958" s="3">
        <v>2144</v>
      </c>
      <c r="AB1958" s="3">
        <v>0</v>
      </c>
      <c r="AC1958" s="3">
        <v>1420</v>
      </c>
      <c r="AD1958" s="3">
        <v>155</v>
      </c>
      <c r="AE1958" s="3">
        <v>0</v>
      </c>
      <c r="AF1958" s="33">
        <f t="shared" si="30"/>
        <v>36966</v>
      </c>
      <c r="AG1958" s="3">
        <f>SUM(AF1910:AF1958)</f>
        <v>3349330</v>
      </c>
    </row>
    <row r="1959" spans="1:34" ht="13.5" thickBot="1" x14ac:dyDescent="0.25">
      <c r="A1959" s="6" t="s">
        <v>72</v>
      </c>
      <c r="B1959" s="3" t="s">
        <v>20</v>
      </c>
      <c r="C1959" s="3">
        <v>2010</v>
      </c>
      <c r="D1959" s="3">
        <v>0</v>
      </c>
      <c r="E1959" s="3">
        <v>48</v>
      </c>
      <c r="F1959" s="3">
        <v>0</v>
      </c>
      <c r="G1959" s="3">
        <v>4030</v>
      </c>
      <c r="H1959" s="3">
        <v>0</v>
      </c>
      <c r="I1959" s="3">
        <v>0</v>
      </c>
      <c r="J1959" s="3">
        <v>5421</v>
      </c>
      <c r="K1959" s="3">
        <v>0</v>
      </c>
      <c r="L1959" s="3">
        <v>62</v>
      </c>
      <c r="M1959" s="3">
        <v>0</v>
      </c>
      <c r="N1959" s="3">
        <v>587</v>
      </c>
      <c r="O1959" s="3">
        <v>0</v>
      </c>
      <c r="P1959" s="3">
        <v>0</v>
      </c>
      <c r="Q1959" s="3">
        <v>0</v>
      </c>
      <c r="R1959" s="3">
        <v>0</v>
      </c>
      <c r="S1959" s="3">
        <v>2508</v>
      </c>
      <c r="T1959" s="3">
        <v>34118</v>
      </c>
      <c r="U1959" s="3">
        <v>0</v>
      </c>
      <c r="V1959" s="3">
        <v>3494</v>
      </c>
      <c r="W1959" s="3">
        <v>0</v>
      </c>
      <c r="X1959" s="3">
        <v>98945</v>
      </c>
      <c r="Y1959" s="3">
        <v>0</v>
      </c>
      <c r="Z1959" s="3">
        <v>0</v>
      </c>
      <c r="AA1959" s="3">
        <v>544</v>
      </c>
      <c r="AB1959" s="3">
        <v>0</v>
      </c>
      <c r="AC1959" s="3">
        <v>0</v>
      </c>
      <c r="AD1959" s="3">
        <v>0</v>
      </c>
      <c r="AE1959" s="3">
        <v>0</v>
      </c>
      <c r="AF1959" s="33">
        <f t="shared" si="30"/>
        <v>149757</v>
      </c>
    </row>
    <row r="1960" spans="1:34" ht="13.5" thickBot="1" x14ac:dyDescent="0.25">
      <c r="A1960" s="6" t="s">
        <v>72</v>
      </c>
      <c r="B1960" s="3" t="s">
        <v>21</v>
      </c>
      <c r="C1960" s="3">
        <v>2010</v>
      </c>
      <c r="D1960" s="3">
        <v>0</v>
      </c>
      <c r="E1960" s="3">
        <v>0</v>
      </c>
      <c r="F1960" s="3">
        <v>0</v>
      </c>
      <c r="G1960" s="3">
        <v>2370</v>
      </c>
      <c r="H1960" s="3">
        <v>0</v>
      </c>
      <c r="I1960" s="3">
        <v>0</v>
      </c>
      <c r="J1960" s="3">
        <v>5372</v>
      </c>
      <c r="K1960" s="3">
        <v>0</v>
      </c>
      <c r="L1960" s="3">
        <v>164</v>
      </c>
      <c r="M1960" s="3">
        <v>0</v>
      </c>
      <c r="N1960" s="3">
        <v>1299</v>
      </c>
      <c r="O1960" s="3">
        <v>0</v>
      </c>
      <c r="P1960" s="3">
        <v>0</v>
      </c>
      <c r="Q1960" s="3">
        <v>0</v>
      </c>
      <c r="R1960" s="3">
        <v>0</v>
      </c>
      <c r="S1960" s="3">
        <v>2256</v>
      </c>
      <c r="T1960" s="3">
        <v>67467</v>
      </c>
      <c r="U1960" s="3">
        <v>0</v>
      </c>
      <c r="V1960" s="3">
        <v>2440</v>
      </c>
      <c r="W1960" s="3">
        <v>0</v>
      </c>
      <c r="X1960" s="3">
        <v>69315</v>
      </c>
      <c r="Y1960" s="3">
        <v>0</v>
      </c>
      <c r="Z1960" s="3">
        <v>0</v>
      </c>
      <c r="AA1960" s="3">
        <v>88</v>
      </c>
      <c r="AB1960" s="3">
        <v>0</v>
      </c>
      <c r="AC1960" s="3">
        <v>0</v>
      </c>
      <c r="AD1960" s="3">
        <v>8</v>
      </c>
      <c r="AE1960" s="3">
        <v>0</v>
      </c>
      <c r="AF1960" s="33">
        <f t="shared" si="30"/>
        <v>150779</v>
      </c>
    </row>
    <row r="1961" spans="1:34" ht="13.5" thickBot="1" x14ac:dyDescent="0.25">
      <c r="A1961" s="6" t="s">
        <v>72</v>
      </c>
      <c r="B1961" s="3" t="s">
        <v>22</v>
      </c>
      <c r="C1961" s="3">
        <v>2010</v>
      </c>
      <c r="D1961" s="3">
        <v>0</v>
      </c>
      <c r="E1961" s="3">
        <v>946</v>
      </c>
      <c r="F1961" s="3">
        <v>0</v>
      </c>
      <c r="G1961" s="3">
        <v>5382</v>
      </c>
      <c r="H1961" s="3">
        <v>268</v>
      </c>
      <c r="I1961" s="3">
        <v>0</v>
      </c>
      <c r="J1961" s="3">
        <v>8089</v>
      </c>
      <c r="K1961" s="3">
        <v>0</v>
      </c>
      <c r="L1961" s="3">
        <v>26</v>
      </c>
      <c r="M1961" s="3">
        <v>0</v>
      </c>
      <c r="N1961" s="3">
        <v>3810</v>
      </c>
      <c r="O1961" s="3">
        <v>0</v>
      </c>
      <c r="P1961" s="3">
        <v>0</v>
      </c>
      <c r="Q1961" s="3">
        <v>0</v>
      </c>
      <c r="R1961" s="3">
        <v>0</v>
      </c>
      <c r="S1961" s="3">
        <v>11262</v>
      </c>
      <c r="T1961" s="3">
        <v>98079</v>
      </c>
      <c r="U1961" s="3">
        <v>0</v>
      </c>
      <c r="V1961" s="3">
        <v>3156</v>
      </c>
      <c r="W1961" s="3">
        <v>456</v>
      </c>
      <c r="X1961" s="3">
        <v>236943</v>
      </c>
      <c r="Y1961" s="3">
        <v>0</v>
      </c>
      <c r="Z1961" s="3">
        <v>0</v>
      </c>
      <c r="AA1961" s="3">
        <v>708</v>
      </c>
      <c r="AB1961" s="3">
        <v>0</v>
      </c>
      <c r="AC1961" s="3">
        <v>0</v>
      </c>
      <c r="AD1961" s="3">
        <v>7</v>
      </c>
      <c r="AE1961" s="3">
        <v>0</v>
      </c>
      <c r="AF1961" s="33">
        <f t="shared" si="30"/>
        <v>369132</v>
      </c>
    </row>
    <row r="1962" spans="1:34" s="44" customFormat="1" ht="13.5" thickBot="1" x14ac:dyDescent="0.25">
      <c r="A1962" s="42" t="s">
        <v>72</v>
      </c>
      <c r="B1962" s="43" t="s">
        <v>23</v>
      </c>
      <c r="C1962" s="43">
        <v>2010</v>
      </c>
      <c r="D1962" s="43">
        <v>0</v>
      </c>
      <c r="E1962" s="43">
        <v>1898</v>
      </c>
      <c r="F1962" s="43">
        <v>0</v>
      </c>
      <c r="G1962" s="43">
        <v>9774</v>
      </c>
      <c r="H1962" s="43">
        <v>4809</v>
      </c>
      <c r="I1962" s="43">
        <v>0</v>
      </c>
      <c r="J1962" s="43">
        <v>39152</v>
      </c>
      <c r="K1962" s="43">
        <v>0</v>
      </c>
      <c r="L1962" s="43">
        <v>43</v>
      </c>
      <c r="M1962" s="43">
        <v>0</v>
      </c>
      <c r="N1962" s="43">
        <v>988</v>
      </c>
      <c r="O1962" s="43">
        <v>43</v>
      </c>
      <c r="P1962" s="43">
        <v>0</v>
      </c>
      <c r="Q1962" s="43">
        <v>0</v>
      </c>
      <c r="R1962" s="43">
        <v>0</v>
      </c>
      <c r="S1962" s="43">
        <v>371</v>
      </c>
      <c r="T1962" s="43">
        <v>15193</v>
      </c>
      <c r="U1962" s="43">
        <v>0</v>
      </c>
      <c r="V1962" s="43">
        <v>48296</v>
      </c>
      <c r="W1962" s="43">
        <v>0</v>
      </c>
      <c r="X1962" s="43">
        <v>97858</v>
      </c>
      <c r="Y1962" s="43">
        <v>0</v>
      </c>
      <c r="Z1962" s="43">
        <v>0</v>
      </c>
      <c r="AA1962" s="43">
        <v>12755</v>
      </c>
      <c r="AB1962" s="43">
        <v>0</v>
      </c>
      <c r="AC1962" s="43">
        <v>0</v>
      </c>
      <c r="AD1962" s="43">
        <v>5</v>
      </c>
      <c r="AE1962" s="43">
        <v>0</v>
      </c>
      <c r="AF1962" s="57">
        <f t="shared" si="30"/>
        <v>231185</v>
      </c>
      <c r="AG1962" s="43"/>
      <c r="AH1962" s="43"/>
    </row>
    <row r="1963" spans="1:34" ht="13.5" thickBot="1" x14ac:dyDescent="0.25">
      <c r="A1963" s="6" t="s">
        <v>72</v>
      </c>
      <c r="B1963" s="3" t="s">
        <v>24</v>
      </c>
      <c r="C1963" s="3">
        <v>2010</v>
      </c>
      <c r="D1963" s="3">
        <v>0</v>
      </c>
      <c r="E1963" s="3">
        <v>191</v>
      </c>
      <c r="F1963" s="3">
        <v>0</v>
      </c>
      <c r="G1963" s="3">
        <v>14304</v>
      </c>
      <c r="H1963" s="3">
        <v>737</v>
      </c>
      <c r="I1963" s="3">
        <v>0</v>
      </c>
      <c r="J1963" s="3">
        <v>28558</v>
      </c>
      <c r="K1963" s="3">
        <v>327</v>
      </c>
      <c r="L1963" s="3">
        <v>3621</v>
      </c>
      <c r="M1963" s="3">
        <v>0</v>
      </c>
      <c r="N1963" s="3">
        <v>6674</v>
      </c>
      <c r="O1963" s="3">
        <v>0</v>
      </c>
      <c r="P1963" s="3">
        <v>0</v>
      </c>
      <c r="Q1963" s="3">
        <v>0</v>
      </c>
      <c r="R1963" s="3">
        <v>312</v>
      </c>
      <c r="S1963" s="3">
        <v>15355</v>
      </c>
      <c r="T1963" s="3">
        <v>179774</v>
      </c>
      <c r="U1963" s="3">
        <v>0</v>
      </c>
      <c r="V1963" s="3">
        <v>25781</v>
      </c>
      <c r="W1963" s="3">
        <v>914</v>
      </c>
      <c r="X1963" s="3">
        <v>79371</v>
      </c>
      <c r="Y1963" s="3">
        <v>0</v>
      </c>
      <c r="Z1963" s="3">
        <v>0</v>
      </c>
      <c r="AA1963" s="3">
        <v>6392</v>
      </c>
      <c r="AB1963" s="3">
        <v>0</v>
      </c>
      <c r="AC1963" s="3">
        <v>0</v>
      </c>
      <c r="AD1963" s="3">
        <v>4671</v>
      </c>
      <c r="AE1963" s="3">
        <v>0</v>
      </c>
      <c r="AF1963" s="33">
        <f t="shared" si="30"/>
        <v>366982</v>
      </c>
    </row>
    <row r="1964" spans="1:34" ht="13.5" thickBot="1" x14ac:dyDescent="0.25">
      <c r="A1964" s="6" t="s">
        <v>72</v>
      </c>
      <c r="B1964" s="3" t="s">
        <v>25</v>
      </c>
      <c r="C1964" s="3">
        <v>2010</v>
      </c>
      <c r="D1964" s="3">
        <v>0</v>
      </c>
      <c r="E1964" s="3">
        <v>344</v>
      </c>
      <c r="F1964" s="3">
        <v>0</v>
      </c>
      <c r="G1964" s="3">
        <v>46166</v>
      </c>
      <c r="H1964" s="3">
        <v>1012</v>
      </c>
      <c r="I1964" s="3">
        <v>0</v>
      </c>
      <c r="J1964" s="3">
        <v>4292</v>
      </c>
      <c r="K1964" s="3">
        <v>903</v>
      </c>
      <c r="L1964" s="3">
        <v>1110</v>
      </c>
      <c r="M1964" s="3">
        <v>0</v>
      </c>
      <c r="N1964" s="3">
        <v>3311</v>
      </c>
      <c r="O1964" s="3">
        <v>0</v>
      </c>
      <c r="P1964" s="3">
        <v>0</v>
      </c>
      <c r="Q1964" s="3">
        <v>0</v>
      </c>
      <c r="R1964" s="3">
        <v>1842</v>
      </c>
      <c r="S1964" s="3">
        <v>13853</v>
      </c>
      <c r="T1964" s="3">
        <v>180505</v>
      </c>
      <c r="U1964" s="3">
        <v>0</v>
      </c>
      <c r="V1964" s="3">
        <v>4193</v>
      </c>
      <c r="W1964" s="3">
        <v>1814</v>
      </c>
      <c r="X1964" s="3">
        <v>57245</v>
      </c>
      <c r="Y1964" s="3">
        <v>0</v>
      </c>
      <c r="Z1964" s="3">
        <v>0</v>
      </c>
      <c r="AA1964" s="3">
        <v>8023</v>
      </c>
      <c r="AB1964" s="3">
        <v>0</v>
      </c>
      <c r="AC1964" s="3">
        <v>0</v>
      </c>
      <c r="AD1964" s="3">
        <v>6646</v>
      </c>
      <c r="AE1964" s="3">
        <v>0</v>
      </c>
      <c r="AF1964" s="33">
        <f t="shared" si="30"/>
        <v>331259</v>
      </c>
    </row>
    <row r="1965" spans="1:34" ht="13.5" thickBot="1" x14ac:dyDescent="0.25">
      <c r="A1965" s="6" t="s">
        <v>72</v>
      </c>
      <c r="B1965" s="3" t="s">
        <v>26</v>
      </c>
      <c r="C1965" s="3">
        <v>2010</v>
      </c>
      <c r="D1965" s="3">
        <v>0</v>
      </c>
      <c r="E1965" s="3">
        <v>59</v>
      </c>
      <c r="F1965" s="3">
        <v>0</v>
      </c>
      <c r="G1965" s="3">
        <v>5464</v>
      </c>
      <c r="H1965" s="3">
        <v>3888</v>
      </c>
      <c r="I1965" s="3">
        <v>0</v>
      </c>
      <c r="J1965" s="3">
        <v>4205</v>
      </c>
      <c r="K1965" s="3">
        <v>0</v>
      </c>
      <c r="L1965" s="3">
        <v>709</v>
      </c>
      <c r="M1965" s="3">
        <v>0</v>
      </c>
      <c r="N1965" s="3">
        <v>1040</v>
      </c>
      <c r="O1965" s="3">
        <v>0</v>
      </c>
      <c r="P1965" s="3">
        <v>0</v>
      </c>
      <c r="Q1965" s="3">
        <v>0</v>
      </c>
      <c r="R1965" s="3">
        <v>0</v>
      </c>
      <c r="S1965" s="3">
        <v>1085</v>
      </c>
      <c r="T1965" s="3">
        <v>20641</v>
      </c>
      <c r="U1965" s="3">
        <v>0</v>
      </c>
      <c r="V1965" s="3">
        <v>9295</v>
      </c>
      <c r="W1965" s="3">
        <v>2573</v>
      </c>
      <c r="X1965" s="3">
        <v>109586</v>
      </c>
      <c r="Y1965" s="3">
        <v>0</v>
      </c>
      <c r="Z1965" s="3">
        <v>0</v>
      </c>
      <c r="AA1965" s="3">
        <v>383</v>
      </c>
      <c r="AB1965" s="3">
        <v>0</v>
      </c>
      <c r="AC1965" s="3">
        <v>0</v>
      </c>
      <c r="AD1965" s="3">
        <v>0</v>
      </c>
      <c r="AE1965" s="3">
        <v>0</v>
      </c>
      <c r="AF1965" s="33">
        <f t="shared" si="30"/>
        <v>158928</v>
      </c>
    </row>
    <row r="1966" spans="1:34" ht="13.5" thickBot="1" x14ac:dyDescent="0.25">
      <c r="A1966" s="6" t="s">
        <v>72</v>
      </c>
      <c r="B1966" s="3" t="s">
        <v>27</v>
      </c>
      <c r="C1966" s="3">
        <v>2010</v>
      </c>
      <c r="D1966" s="3">
        <v>0</v>
      </c>
      <c r="E1966" s="3">
        <v>2582</v>
      </c>
      <c r="F1966" s="3">
        <v>0</v>
      </c>
      <c r="G1966" s="3">
        <v>8991</v>
      </c>
      <c r="H1966" s="3">
        <v>1530</v>
      </c>
      <c r="I1966" s="3">
        <v>0</v>
      </c>
      <c r="J1966" s="3">
        <v>19461</v>
      </c>
      <c r="K1966" s="3">
        <v>0</v>
      </c>
      <c r="L1966" s="3">
        <v>1</v>
      </c>
      <c r="M1966" s="3">
        <v>0</v>
      </c>
      <c r="N1966" s="3">
        <v>2502</v>
      </c>
      <c r="O1966" s="3">
        <v>0</v>
      </c>
      <c r="P1966" s="3">
        <v>0</v>
      </c>
      <c r="Q1966" s="3">
        <v>0</v>
      </c>
      <c r="R1966" s="3">
        <v>0</v>
      </c>
      <c r="S1966" s="3">
        <v>2040</v>
      </c>
      <c r="T1966" s="3">
        <v>30333</v>
      </c>
      <c r="U1966" s="3">
        <v>0</v>
      </c>
      <c r="V1966" s="3">
        <v>18783</v>
      </c>
      <c r="W1966" s="3">
        <v>0</v>
      </c>
      <c r="X1966" s="3">
        <v>122951</v>
      </c>
      <c r="Y1966" s="3">
        <v>0</v>
      </c>
      <c r="Z1966" s="3">
        <v>0</v>
      </c>
      <c r="AA1966" s="3">
        <v>11716</v>
      </c>
      <c r="AB1966" s="3">
        <v>0</v>
      </c>
      <c r="AC1966" s="3">
        <v>0</v>
      </c>
      <c r="AD1966" s="3">
        <v>0</v>
      </c>
      <c r="AE1966" s="3">
        <v>0</v>
      </c>
      <c r="AF1966" s="33">
        <f t="shared" si="30"/>
        <v>220890</v>
      </c>
    </row>
    <row r="1967" spans="1:34" ht="13.5" thickBot="1" x14ac:dyDescent="0.25">
      <c r="A1967" s="6" t="s">
        <v>72</v>
      </c>
      <c r="B1967" s="3" t="s">
        <v>28</v>
      </c>
      <c r="C1967" s="3">
        <v>2010</v>
      </c>
      <c r="D1967" s="3">
        <v>0</v>
      </c>
      <c r="E1967" s="3">
        <v>1730</v>
      </c>
      <c r="F1967" s="3">
        <v>0</v>
      </c>
      <c r="G1967" s="3">
        <v>4864</v>
      </c>
      <c r="H1967" s="3">
        <v>42</v>
      </c>
      <c r="I1967" s="3">
        <v>13</v>
      </c>
      <c r="J1967" s="3">
        <v>100274</v>
      </c>
      <c r="K1967" s="3">
        <v>0</v>
      </c>
      <c r="L1967" s="25">
        <v>0</v>
      </c>
      <c r="M1967" s="3">
        <v>0</v>
      </c>
      <c r="N1967" s="3">
        <v>6168</v>
      </c>
      <c r="O1967" s="3">
        <v>0</v>
      </c>
      <c r="P1967" s="3">
        <v>0</v>
      </c>
      <c r="Q1967" s="3">
        <v>0</v>
      </c>
      <c r="R1967" s="3">
        <v>0</v>
      </c>
      <c r="S1967" s="3">
        <v>261</v>
      </c>
      <c r="T1967" s="3">
        <v>67012</v>
      </c>
      <c r="U1967" s="3">
        <v>0</v>
      </c>
      <c r="V1967" s="3">
        <v>0</v>
      </c>
      <c r="W1967" s="3">
        <v>0</v>
      </c>
      <c r="X1967" s="3">
        <v>22000</v>
      </c>
      <c r="Y1967" s="3">
        <v>0</v>
      </c>
      <c r="Z1967" s="3">
        <v>0</v>
      </c>
      <c r="AA1967" s="3">
        <v>22262</v>
      </c>
      <c r="AB1967" s="3">
        <v>0</v>
      </c>
      <c r="AC1967" s="3">
        <v>0</v>
      </c>
      <c r="AD1967" s="3">
        <v>0</v>
      </c>
      <c r="AE1967" s="3">
        <v>0</v>
      </c>
      <c r="AF1967" s="33">
        <f t="shared" si="30"/>
        <v>224626</v>
      </c>
    </row>
    <row r="1968" spans="1:34" ht="13.5" thickBot="1" x14ac:dyDescent="0.25">
      <c r="A1968" s="6" t="s">
        <v>72</v>
      </c>
      <c r="B1968" s="3" t="s">
        <v>29</v>
      </c>
      <c r="C1968" s="3">
        <v>2010</v>
      </c>
      <c r="D1968" s="3">
        <v>0</v>
      </c>
      <c r="E1968" s="3">
        <v>0</v>
      </c>
      <c r="F1968" s="3">
        <v>0</v>
      </c>
      <c r="G1968" s="3">
        <v>1246</v>
      </c>
      <c r="H1968" s="3">
        <v>0</v>
      </c>
      <c r="I1968" s="3">
        <v>0</v>
      </c>
      <c r="J1968" s="3">
        <v>1759</v>
      </c>
      <c r="K1968" s="3">
        <v>0</v>
      </c>
      <c r="L1968" s="3">
        <v>131</v>
      </c>
      <c r="M1968" s="3">
        <v>0</v>
      </c>
      <c r="N1968" s="3">
        <v>919</v>
      </c>
      <c r="O1968" s="3">
        <v>0</v>
      </c>
      <c r="P1968" s="3">
        <v>0</v>
      </c>
      <c r="Q1968" s="3">
        <v>0</v>
      </c>
      <c r="R1968" s="3">
        <v>0</v>
      </c>
      <c r="S1968" s="3">
        <v>2175</v>
      </c>
      <c r="T1968" s="3">
        <v>41211</v>
      </c>
      <c r="U1968" s="3">
        <v>0</v>
      </c>
      <c r="V1968" s="3">
        <v>1026</v>
      </c>
      <c r="W1968" s="3">
        <v>126</v>
      </c>
      <c r="X1968" s="3">
        <v>51465</v>
      </c>
      <c r="Y1968" s="3">
        <v>0</v>
      </c>
      <c r="Z1968" s="3">
        <v>0</v>
      </c>
      <c r="AA1968" s="3">
        <v>129</v>
      </c>
      <c r="AB1968" s="3">
        <v>0</v>
      </c>
      <c r="AC1968" s="3">
        <v>0</v>
      </c>
      <c r="AD1968" s="3">
        <v>7</v>
      </c>
      <c r="AE1968" s="3">
        <v>0</v>
      </c>
      <c r="AF1968" s="33">
        <f t="shared" si="30"/>
        <v>100194</v>
      </c>
    </row>
    <row r="1969" spans="1:32" ht="13.5" thickBot="1" x14ac:dyDescent="0.25">
      <c r="A1969" s="6" t="s">
        <v>72</v>
      </c>
      <c r="B1969" s="3" t="s">
        <v>30</v>
      </c>
      <c r="C1969" s="3">
        <v>2010</v>
      </c>
      <c r="D1969" s="3">
        <v>0</v>
      </c>
      <c r="E1969" s="3">
        <v>75</v>
      </c>
      <c r="F1969" s="3">
        <v>0</v>
      </c>
      <c r="G1969" s="3">
        <v>801</v>
      </c>
      <c r="H1969" s="3">
        <v>5710</v>
      </c>
      <c r="I1969" s="3">
        <v>0</v>
      </c>
      <c r="J1969" s="3">
        <v>605</v>
      </c>
      <c r="K1969" s="3">
        <v>0</v>
      </c>
      <c r="L1969" s="3">
        <v>193</v>
      </c>
      <c r="M1969" s="3">
        <v>0</v>
      </c>
      <c r="N1969" s="3">
        <v>22</v>
      </c>
      <c r="O1969" s="3">
        <v>0</v>
      </c>
      <c r="P1969" s="3">
        <v>0</v>
      </c>
      <c r="Q1969" s="3">
        <v>0</v>
      </c>
      <c r="R1969" s="3">
        <v>0</v>
      </c>
      <c r="S1969" s="3">
        <v>20</v>
      </c>
      <c r="T1969" s="3">
        <v>53</v>
      </c>
      <c r="U1969" s="3">
        <v>0</v>
      </c>
      <c r="V1969" s="3">
        <v>732</v>
      </c>
      <c r="W1969" s="3">
        <v>208</v>
      </c>
      <c r="X1969" s="3">
        <v>6781</v>
      </c>
      <c r="Y1969" s="3">
        <v>0</v>
      </c>
      <c r="Z1969" s="3">
        <v>0</v>
      </c>
      <c r="AA1969" s="3">
        <v>103</v>
      </c>
      <c r="AB1969" s="3">
        <v>0</v>
      </c>
      <c r="AC1969" s="3">
        <v>0</v>
      </c>
      <c r="AD1969" s="3">
        <v>0</v>
      </c>
      <c r="AE1969" s="3">
        <v>0</v>
      </c>
      <c r="AF1969" s="33">
        <f t="shared" si="30"/>
        <v>15303</v>
      </c>
    </row>
    <row r="1970" spans="1:32" ht="13.5" thickBot="1" x14ac:dyDescent="0.25">
      <c r="A1970" s="6" t="s">
        <v>72</v>
      </c>
      <c r="B1970" s="3" t="s">
        <v>31</v>
      </c>
      <c r="C1970" s="3">
        <v>2010</v>
      </c>
      <c r="D1970" s="3">
        <v>0</v>
      </c>
      <c r="E1970" s="3">
        <v>1647</v>
      </c>
      <c r="F1970" s="3">
        <v>0</v>
      </c>
      <c r="G1970" s="3">
        <v>3084</v>
      </c>
      <c r="H1970" s="3">
        <v>666</v>
      </c>
      <c r="I1970" s="3">
        <v>0</v>
      </c>
      <c r="J1970" s="3">
        <v>9583</v>
      </c>
      <c r="K1970" s="3">
        <v>0</v>
      </c>
      <c r="L1970" s="3">
        <v>3</v>
      </c>
      <c r="M1970" s="3">
        <v>0</v>
      </c>
      <c r="N1970" s="3">
        <v>1618</v>
      </c>
      <c r="O1970" s="3">
        <v>0</v>
      </c>
      <c r="P1970" s="3">
        <v>0</v>
      </c>
      <c r="Q1970" s="3">
        <v>0</v>
      </c>
      <c r="R1970" s="3">
        <v>0</v>
      </c>
      <c r="S1970" s="3">
        <v>3952</v>
      </c>
      <c r="T1970" s="3">
        <v>404408</v>
      </c>
      <c r="U1970" s="3">
        <v>0</v>
      </c>
      <c r="V1970" s="3">
        <v>2797</v>
      </c>
      <c r="W1970" s="3">
        <v>0</v>
      </c>
      <c r="X1970" s="3">
        <v>36804</v>
      </c>
      <c r="Y1970" s="3">
        <v>0</v>
      </c>
      <c r="Z1970" s="3">
        <v>0</v>
      </c>
      <c r="AA1970" s="3">
        <v>9459</v>
      </c>
      <c r="AB1970" s="3">
        <v>229</v>
      </c>
      <c r="AC1970" s="3">
        <v>0</v>
      </c>
      <c r="AD1970" s="3">
        <v>201</v>
      </c>
      <c r="AE1970" s="3">
        <v>0</v>
      </c>
      <c r="AF1970" s="33">
        <f t="shared" si="30"/>
        <v>474451</v>
      </c>
    </row>
    <row r="1971" spans="1:32" ht="13.5" thickBot="1" x14ac:dyDescent="0.25">
      <c r="A1971" s="6" t="s">
        <v>72</v>
      </c>
      <c r="B1971" s="3" t="s">
        <v>32</v>
      </c>
      <c r="C1971" s="3">
        <v>2010</v>
      </c>
      <c r="D1971" s="3">
        <v>0</v>
      </c>
      <c r="E1971" s="3">
        <v>0</v>
      </c>
      <c r="F1971" s="3">
        <v>0</v>
      </c>
      <c r="G1971" s="31">
        <v>25540</v>
      </c>
      <c r="H1971" s="3">
        <v>349</v>
      </c>
      <c r="I1971" s="3">
        <v>0</v>
      </c>
      <c r="J1971" s="3">
        <v>26539</v>
      </c>
      <c r="K1971" s="3">
        <v>1427</v>
      </c>
      <c r="L1971" s="3">
        <v>4685</v>
      </c>
      <c r="M1971" s="3">
        <v>0</v>
      </c>
      <c r="N1971" s="3">
        <v>6630</v>
      </c>
      <c r="O1971" s="3">
        <v>0</v>
      </c>
      <c r="P1971" s="3">
        <v>0</v>
      </c>
      <c r="Q1971" s="3">
        <v>0</v>
      </c>
      <c r="R1971" s="3">
        <v>0</v>
      </c>
      <c r="S1971" s="3">
        <v>12126</v>
      </c>
      <c r="T1971" s="3">
        <v>334276</v>
      </c>
      <c r="U1971" s="3">
        <v>0</v>
      </c>
      <c r="V1971" s="3">
        <v>19359</v>
      </c>
      <c r="W1971" s="3">
        <v>734</v>
      </c>
      <c r="X1971" s="3">
        <v>128385</v>
      </c>
      <c r="Y1971" s="3">
        <v>0</v>
      </c>
      <c r="Z1971" s="3">
        <v>0</v>
      </c>
      <c r="AA1971" s="3">
        <v>8761</v>
      </c>
      <c r="AB1971" s="3">
        <v>0</v>
      </c>
      <c r="AC1971" s="3">
        <v>0</v>
      </c>
      <c r="AD1971" s="3">
        <v>13695</v>
      </c>
      <c r="AF1971" s="33">
        <f t="shared" si="30"/>
        <v>582506</v>
      </c>
    </row>
    <row r="1972" spans="1:32" ht="13.5" thickBot="1" x14ac:dyDescent="0.25">
      <c r="A1972" s="6" t="s">
        <v>73</v>
      </c>
      <c r="B1972" s="3" t="s">
        <v>33</v>
      </c>
      <c r="C1972" s="3">
        <v>2010</v>
      </c>
      <c r="D1972" s="3">
        <v>0</v>
      </c>
      <c r="E1972" s="3">
        <v>0</v>
      </c>
      <c r="F1972" s="3">
        <v>0</v>
      </c>
      <c r="G1972" s="3">
        <v>889</v>
      </c>
      <c r="H1972" s="3">
        <v>0</v>
      </c>
      <c r="I1972" s="3">
        <v>0</v>
      </c>
      <c r="J1972" s="3">
        <v>139</v>
      </c>
      <c r="K1972" s="3">
        <v>151</v>
      </c>
      <c r="L1972" s="3">
        <v>55</v>
      </c>
      <c r="M1972" s="3">
        <v>0</v>
      </c>
      <c r="N1972" s="3">
        <v>71</v>
      </c>
      <c r="O1972" s="3">
        <v>0</v>
      </c>
      <c r="P1972" s="3">
        <v>0</v>
      </c>
      <c r="Q1972" s="3">
        <v>0</v>
      </c>
      <c r="R1972" s="3">
        <v>0</v>
      </c>
      <c r="S1972" s="3">
        <v>184</v>
      </c>
      <c r="T1972" s="3">
        <v>1104</v>
      </c>
      <c r="U1972" s="3">
        <v>0</v>
      </c>
      <c r="V1972" s="3">
        <v>181</v>
      </c>
      <c r="W1972" s="3">
        <v>170</v>
      </c>
      <c r="X1972" s="3">
        <v>602</v>
      </c>
      <c r="Y1972" s="3">
        <v>0</v>
      </c>
      <c r="Z1972" s="3">
        <v>0</v>
      </c>
      <c r="AA1972" s="3">
        <v>71</v>
      </c>
      <c r="AB1972" s="3">
        <v>0</v>
      </c>
      <c r="AC1972" s="3">
        <v>0</v>
      </c>
      <c r="AD1972" s="3">
        <v>2</v>
      </c>
      <c r="AE1972" s="3">
        <v>0</v>
      </c>
      <c r="AF1972" s="33">
        <f t="shared" si="30"/>
        <v>3619</v>
      </c>
    </row>
    <row r="1973" spans="1:32" ht="13.5" thickBot="1" x14ac:dyDescent="0.25">
      <c r="A1973" s="6" t="s">
        <v>73</v>
      </c>
      <c r="B1973" s="25" t="s">
        <v>34</v>
      </c>
      <c r="C1973" s="3">
        <v>2010</v>
      </c>
      <c r="D1973" s="3">
        <v>0</v>
      </c>
      <c r="E1973" s="3">
        <v>0</v>
      </c>
      <c r="F1973" s="3">
        <v>0</v>
      </c>
      <c r="G1973" s="3">
        <v>251</v>
      </c>
      <c r="H1973" s="3">
        <v>0</v>
      </c>
      <c r="I1973" s="3">
        <v>0</v>
      </c>
      <c r="J1973" s="3">
        <v>0</v>
      </c>
      <c r="K1973" s="3">
        <v>0</v>
      </c>
      <c r="L1973" s="3">
        <v>42</v>
      </c>
      <c r="M1973" s="3">
        <v>0</v>
      </c>
      <c r="N1973" s="3">
        <v>1660</v>
      </c>
      <c r="O1973" s="3">
        <v>0</v>
      </c>
      <c r="P1973" s="3">
        <v>0</v>
      </c>
      <c r="Q1973" s="3">
        <v>0</v>
      </c>
      <c r="R1973" s="3">
        <v>0</v>
      </c>
      <c r="S1973" s="3">
        <v>8</v>
      </c>
      <c r="T1973" s="3">
        <v>16905</v>
      </c>
      <c r="U1973" s="3">
        <v>2</v>
      </c>
      <c r="V1973" s="3">
        <v>174</v>
      </c>
      <c r="W1973" s="3">
        <v>30</v>
      </c>
      <c r="X1973" s="3">
        <v>906</v>
      </c>
      <c r="Y1973" s="3">
        <v>0</v>
      </c>
      <c r="Z1973" s="3">
        <v>0</v>
      </c>
      <c r="AA1973" s="3">
        <v>38</v>
      </c>
      <c r="AB1973" s="3">
        <v>0</v>
      </c>
      <c r="AC1973" s="3">
        <v>0</v>
      </c>
      <c r="AD1973" s="3">
        <v>0</v>
      </c>
      <c r="AE1973" s="3">
        <v>0</v>
      </c>
      <c r="AF1973" s="33">
        <f t="shared" si="30"/>
        <v>20016</v>
      </c>
    </row>
    <row r="1974" spans="1:32" ht="13.5" thickBot="1" x14ac:dyDescent="0.25">
      <c r="A1974" s="6" t="s">
        <v>73</v>
      </c>
      <c r="B1974" s="25" t="s">
        <v>35</v>
      </c>
      <c r="C1974" s="3">
        <v>2010</v>
      </c>
      <c r="D1974" s="3">
        <v>0</v>
      </c>
      <c r="E1974" s="3">
        <v>0</v>
      </c>
      <c r="F1974" s="3">
        <v>0</v>
      </c>
      <c r="G1974" s="3">
        <v>6976</v>
      </c>
      <c r="H1974" s="3">
        <v>305</v>
      </c>
      <c r="I1974" s="3">
        <v>0</v>
      </c>
      <c r="J1974" s="3">
        <v>1623</v>
      </c>
      <c r="K1974" s="3">
        <v>1207</v>
      </c>
      <c r="L1974" s="3">
        <v>332</v>
      </c>
      <c r="M1974" s="3">
        <v>0</v>
      </c>
      <c r="N1974" s="3">
        <v>922</v>
      </c>
      <c r="O1974" s="3">
        <v>0</v>
      </c>
      <c r="P1974" s="3">
        <v>0</v>
      </c>
      <c r="Q1974" s="3">
        <v>0</v>
      </c>
      <c r="R1974" s="3">
        <v>3559</v>
      </c>
      <c r="S1974" s="3">
        <v>1926</v>
      </c>
      <c r="T1974" s="3">
        <v>0</v>
      </c>
      <c r="U1974" s="3">
        <v>0</v>
      </c>
      <c r="V1974" s="3">
        <v>0</v>
      </c>
      <c r="W1974" s="3">
        <v>0</v>
      </c>
      <c r="X1974" s="3">
        <v>0</v>
      </c>
      <c r="Y1974" s="3">
        <v>0</v>
      </c>
      <c r="Z1974" s="3">
        <v>0</v>
      </c>
      <c r="AA1974" s="3">
        <v>0</v>
      </c>
      <c r="AB1974" s="3">
        <v>0</v>
      </c>
      <c r="AC1974" s="3">
        <v>0</v>
      </c>
      <c r="AD1974" s="3">
        <v>0</v>
      </c>
      <c r="AE1974" s="3">
        <v>0</v>
      </c>
      <c r="AF1974" s="33">
        <f t="shared" si="30"/>
        <v>16850</v>
      </c>
    </row>
    <row r="1975" spans="1:32" ht="13.5" thickBot="1" x14ac:dyDescent="0.25">
      <c r="A1975" s="6" t="s">
        <v>73</v>
      </c>
      <c r="B1975" s="25" t="s">
        <v>36</v>
      </c>
      <c r="C1975" s="3">
        <v>2010</v>
      </c>
      <c r="AF1975" s="33">
        <f t="shared" si="30"/>
        <v>0</v>
      </c>
    </row>
    <row r="1976" spans="1:32" ht="13.5" thickBot="1" x14ac:dyDescent="0.25">
      <c r="A1976" s="6" t="s">
        <v>73</v>
      </c>
      <c r="B1976" s="25" t="s">
        <v>37</v>
      </c>
      <c r="C1976" s="3">
        <v>2010</v>
      </c>
      <c r="D1976" s="3">
        <v>0</v>
      </c>
      <c r="E1976" s="3">
        <v>0</v>
      </c>
      <c r="F1976" s="3">
        <v>0</v>
      </c>
      <c r="G1976" s="3">
        <v>547</v>
      </c>
      <c r="H1976" s="3">
        <v>67</v>
      </c>
      <c r="I1976" s="3">
        <v>0</v>
      </c>
      <c r="J1976" s="3">
        <v>489</v>
      </c>
      <c r="K1976" s="3">
        <v>321</v>
      </c>
      <c r="L1976" s="3">
        <v>49</v>
      </c>
      <c r="M1976" s="3">
        <v>0</v>
      </c>
      <c r="N1976" s="3">
        <v>55</v>
      </c>
      <c r="O1976" s="3">
        <v>0</v>
      </c>
      <c r="P1976" s="3">
        <v>0</v>
      </c>
      <c r="Q1976" s="3">
        <v>0</v>
      </c>
      <c r="R1976" s="3">
        <v>0</v>
      </c>
      <c r="S1976" s="3">
        <v>35</v>
      </c>
      <c r="T1976" s="3">
        <v>0</v>
      </c>
      <c r="U1976" s="3">
        <v>0</v>
      </c>
      <c r="V1976" s="3">
        <v>0</v>
      </c>
      <c r="W1976" s="3">
        <v>79</v>
      </c>
      <c r="X1976" s="3">
        <v>0</v>
      </c>
      <c r="Y1976" s="3">
        <v>0</v>
      </c>
      <c r="Z1976" s="3">
        <v>0</v>
      </c>
      <c r="AA1976" s="3">
        <v>0</v>
      </c>
      <c r="AB1976" s="3">
        <v>0</v>
      </c>
      <c r="AC1976" s="3">
        <v>0</v>
      </c>
      <c r="AD1976" s="3">
        <v>0</v>
      </c>
      <c r="AE1976" s="3">
        <v>0</v>
      </c>
      <c r="AF1976" s="33">
        <f t="shared" si="30"/>
        <v>1642</v>
      </c>
    </row>
    <row r="1977" spans="1:32" ht="13.5" thickBot="1" x14ac:dyDescent="0.25">
      <c r="A1977" s="6" t="s">
        <v>73</v>
      </c>
      <c r="B1977" s="25" t="s">
        <v>38</v>
      </c>
      <c r="C1977" s="3">
        <v>2010</v>
      </c>
      <c r="D1977" s="3">
        <v>0</v>
      </c>
      <c r="E1977" s="3">
        <v>0</v>
      </c>
      <c r="F1977" s="3">
        <v>0</v>
      </c>
      <c r="G1977" s="3">
        <v>2133</v>
      </c>
      <c r="H1977" s="3">
        <v>9</v>
      </c>
      <c r="I1977" s="3">
        <v>0</v>
      </c>
      <c r="J1977" s="3">
        <v>376</v>
      </c>
      <c r="K1977" s="3">
        <v>310</v>
      </c>
      <c r="L1977" s="3">
        <v>174</v>
      </c>
      <c r="M1977" s="3">
        <v>0</v>
      </c>
      <c r="N1977" s="3">
        <v>224</v>
      </c>
      <c r="O1977" s="3">
        <v>0</v>
      </c>
      <c r="P1977" s="3">
        <v>0</v>
      </c>
      <c r="Q1977" s="3">
        <v>0</v>
      </c>
      <c r="R1977" s="3">
        <v>9</v>
      </c>
      <c r="S1977" s="3">
        <v>301</v>
      </c>
      <c r="T1977" s="3">
        <v>1223</v>
      </c>
      <c r="U1977" s="3">
        <v>0</v>
      </c>
      <c r="V1977" s="3">
        <v>51</v>
      </c>
      <c r="W1977" s="3">
        <v>210</v>
      </c>
      <c r="X1977" s="3">
        <v>457</v>
      </c>
      <c r="Y1977" s="3">
        <v>0</v>
      </c>
      <c r="Z1977" s="3">
        <v>0</v>
      </c>
      <c r="AA1977" s="3">
        <v>153</v>
      </c>
      <c r="AB1977" s="3">
        <v>0</v>
      </c>
      <c r="AC1977" s="3">
        <v>0</v>
      </c>
      <c r="AD1977" s="3">
        <v>57</v>
      </c>
      <c r="AE1977" s="3">
        <v>0</v>
      </c>
      <c r="AF1977" s="33">
        <f t="shared" si="30"/>
        <v>5687</v>
      </c>
    </row>
    <row r="1978" spans="1:32" ht="13.5" thickBot="1" x14ac:dyDescent="0.25">
      <c r="A1978" s="6" t="s">
        <v>73</v>
      </c>
      <c r="B1978" s="25" t="s">
        <v>39</v>
      </c>
      <c r="C1978" s="3">
        <v>2010</v>
      </c>
      <c r="D1978" s="3">
        <v>0</v>
      </c>
      <c r="E1978" s="3">
        <v>0</v>
      </c>
      <c r="F1978" s="3">
        <v>0</v>
      </c>
      <c r="G1978" s="3">
        <v>426</v>
      </c>
      <c r="H1978" s="3">
        <v>0</v>
      </c>
      <c r="I1978" s="3">
        <v>0</v>
      </c>
      <c r="J1978" s="3">
        <v>244</v>
      </c>
      <c r="K1978" s="3">
        <v>0</v>
      </c>
      <c r="L1978" s="3">
        <v>134</v>
      </c>
      <c r="M1978" s="3">
        <v>0</v>
      </c>
      <c r="N1978" s="3">
        <v>3534</v>
      </c>
      <c r="O1978" s="3">
        <v>0</v>
      </c>
      <c r="P1978" s="3">
        <v>0</v>
      </c>
      <c r="Q1978" s="3">
        <v>0</v>
      </c>
      <c r="R1978" s="3">
        <v>0</v>
      </c>
      <c r="S1978" s="3">
        <v>1224</v>
      </c>
      <c r="T1978" s="3">
        <v>37842</v>
      </c>
      <c r="U1978" s="3">
        <v>0</v>
      </c>
      <c r="V1978" s="3">
        <v>849</v>
      </c>
      <c r="W1978" s="3">
        <v>51</v>
      </c>
      <c r="X1978" s="3">
        <v>5593</v>
      </c>
      <c r="Y1978" s="3">
        <v>0</v>
      </c>
      <c r="Z1978" s="3">
        <v>0</v>
      </c>
      <c r="AA1978" s="3">
        <v>123</v>
      </c>
      <c r="AB1978" s="3">
        <v>0</v>
      </c>
      <c r="AC1978" s="3">
        <v>0</v>
      </c>
      <c r="AD1978" s="3">
        <v>5</v>
      </c>
      <c r="AE1978" s="3">
        <v>0</v>
      </c>
      <c r="AF1978" s="33">
        <f t="shared" si="30"/>
        <v>50025</v>
      </c>
    </row>
    <row r="1979" spans="1:32" ht="13.5" thickBot="1" x14ac:dyDescent="0.25">
      <c r="A1979" s="6" t="s">
        <v>73</v>
      </c>
      <c r="B1979" s="25" t="s">
        <v>40</v>
      </c>
      <c r="C1979" s="3">
        <v>2010</v>
      </c>
      <c r="D1979" s="3">
        <v>0</v>
      </c>
      <c r="E1979" s="3">
        <v>0</v>
      </c>
      <c r="F1979" s="3">
        <v>0</v>
      </c>
      <c r="G1979" s="3">
        <v>33306</v>
      </c>
      <c r="H1979" s="3">
        <v>451</v>
      </c>
      <c r="I1979" s="3">
        <v>0</v>
      </c>
      <c r="J1979" s="3">
        <v>9989</v>
      </c>
      <c r="K1979" s="3">
        <v>2029</v>
      </c>
      <c r="L1979" s="3">
        <v>4776</v>
      </c>
      <c r="M1979" s="3">
        <v>0</v>
      </c>
      <c r="N1979" s="3">
        <v>14295</v>
      </c>
      <c r="O1979" s="3">
        <v>0</v>
      </c>
      <c r="P1979" s="3">
        <v>0</v>
      </c>
      <c r="Q1979" s="3">
        <v>0</v>
      </c>
      <c r="R1979" s="3">
        <v>375</v>
      </c>
      <c r="S1979" s="3">
        <v>16037</v>
      </c>
      <c r="T1979" s="3">
        <v>153665</v>
      </c>
      <c r="U1979" s="3">
        <v>0</v>
      </c>
      <c r="V1979" s="3">
        <v>9843</v>
      </c>
      <c r="W1979" s="3">
        <v>987</v>
      </c>
      <c r="X1979" s="3">
        <v>36878</v>
      </c>
      <c r="Y1979" s="3">
        <v>0</v>
      </c>
      <c r="Z1979" s="3">
        <v>0</v>
      </c>
      <c r="AA1979" s="3">
        <v>3927</v>
      </c>
      <c r="AB1979" s="3">
        <v>0</v>
      </c>
      <c r="AC1979" s="3">
        <v>0</v>
      </c>
      <c r="AD1979" s="3">
        <v>2153</v>
      </c>
      <c r="AE1979" s="3">
        <v>0</v>
      </c>
      <c r="AF1979" s="33">
        <f t="shared" si="30"/>
        <v>288711</v>
      </c>
    </row>
    <row r="1980" spans="1:32" ht="13.5" thickBot="1" x14ac:dyDescent="0.25">
      <c r="A1980" s="6" t="s">
        <v>73</v>
      </c>
      <c r="B1980" s="25" t="s">
        <v>41</v>
      </c>
      <c r="C1980" s="3">
        <v>2010</v>
      </c>
      <c r="D1980" s="3">
        <v>0</v>
      </c>
      <c r="E1980" s="3">
        <v>0</v>
      </c>
      <c r="F1980" s="3">
        <v>0</v>
      </c>
      <c r="G1980" s="3">
        <v>9254</v>
      </c>
      <c r="H1980" s="3">
        <v>1136</v>
      </c>
      <c r="I1980" s="3">
        <v>0</v>
      </c>
      <c r="J1980" s="3">
        <v>14732</v>
      </c>
      <c r="K1980" s="3">
        <v>152</v>
      </c>
      <c r="L1980" s="3">
        <v>15691</v>
      </c>
      <c r="M1980" s="3">
        <v>0</v>
      </c>
      <c r="N1980" s="3">
        <v>54661</v>
      </c>
      <c r="O1980" s="3">
        <v>0</v>
      </c>
      <c r="P1980" s="3">
        <v>0</v>
      </c>
      <c r="Q1980" s="3">
        <v>0</v>
      </c>
      <c r="R1980" s="3">
        <v>0</v>
      </c>
      <c r="S1980" s="3">
        <v>8204</v>
      </c>
      <c r="T1980" s="3">
        <v>58296</v>
      </c>
      <c r="U1980" s="3">
        <v>0</v>
      </c>
      <c r="V1980" s="3">
        <v>36188</v>
      </c>
      <c r="W1980" s="3">
        <v>0</v>
      </c>
      <c r="X1980" s="3">
        <v>125423</v>
      </c>
      <c r="Y1980" s="3">
        <v>0</v>
      </c>
      <c r="Z1980" s="3">
        <v>0</v>
      </c>
      <c r="AA1980" s="3">
        <v>8935</v>
      </c>
      <c r="AB1980" s="3">
        <v>0</v>
      </c>
      <c r="AC1980" s="3">
        <v>0</v>
      </c>
      <c r="AD1980" s="3">
        <v>436</v>
      </c>
      <c r="AE1980" s="3">
        <v>0</v>
      </c>
      <c r="AF1980" s="33">
        <f t="shared" si="30"/>
        <v>333108</v>
      </c>
    </row>
    <row r="1981" spans="1:32" ht="13.5" thickBot="1" x14ac:dyDescent="0.25">
      <c r="A1981" s="6" t="s">
        <v>73</v>
      </c>
      <c r="B1981" s="25" t="s">
        <v>42</v>
      </c>
      <c r="C1981" s="3">
        <v>2010</v>
      </c>
      <c r="D1981" s="3">
        <v>0</v>
      </c>
      <c r="E1981" s="3">
        <v>0</v>
      </c>
      <c r="F1981" s="3">
        <v>0</v>
      </c>
      <c r="G1981" s="3">
        <v>75</v>
      </c>
      <c r="H1981" s="3">
        <v>0</v>
      </c>
      <c r="I1981" s="3">
        <v>0</v>
      </c>
      <c r="J1981" s="3">
        <v>2</v>
      </c>
      <c r="K1981" s="3">
        <v>54</v>
      </c>
      <c r="L1981" s="3">
        <v>8</v>
      </c>
      <c r="M1981" s="3">
        <v>0</v>
      </c>
      <c r="N1981" s="3">
        <v>3</v>
      </c>
      <c r="O1981" s="3">
        <v>0</v>
      </c>
      <c r="P1981" s="3">
        <v>0</v>
      </c>
      <c r="Q1981" s="3">
        <v>0</v>
      </c>
      <c r="R1981" s="3">
        <v>0</v>
      </c>
      <c r="S1981" s="3">
        <v>49</v>
      </c>
      <c r="T1981" s="3">
        <v>83</v>
      </c>
      <c r="U1981" s="3">
        <v>0</v>
      </c>
      <c r="V1981" s="3">
        <v>18</v>
      </c>
      <c r="W1981" s="3">
        <v>1</v>
      </c>
      <c r="X1981" s="3">
        <v>70</v>
      </c>
      <c r="Y1981" s="3">
        <v>0</v>
      </c>
      <c r="Z1981" s="3">
        <v>0</v>
      </c>
      <c r="AA1981" s="3">
        <v>12</v>
      </c>
      <c r="AB1981" s="3">
        <v>0</v>
      </c>
      <c r="AC1981" s="3">
        <v>0</v>
      </c>
      <c r="AD1981" s="3">
        <v>3</v>
      </c>
      <c r="AE1981" s="3">
        <v>0</v>
      </c>
      <c r="AF1981" s="33">
        <f t="shared" si="30"/>
        <v>378</v>
      </c>
    </row>
    <row r="1982" spans="1:32" ht="13.5" thickBot="1" x14ac:dyDescent="0.25">
      <c r="A1982" s="6" t="s">
        <v>73</v>
      </c>
      <c r="B1982" s="25" t="s">
        <v>43</v>
      </c>
      <c r="C1982" s="3">
        <v>2010</v>
      </c>
      <c r="AF1982" s="33">
        <f t="shared" si="30"/>
        <v>0</v>
      </c>
    </row>
    <row r="1983" spans="1:32" ht="13.5" thickBot="1" x14ac:dyDescent="0.25">
      <c r="A1983" s="6" t="s">
        <v>74</v>
      </c>
      <c r="B1983" s="25" t="s">
        <v>44</v>
      </c>
      <c r="C1983" s="3">
        <v>2010</v>
      </c>
      <c r="D1983" s="3">
        <v>0</v>
      </c>
      <c r="E1983" s="3">
        <v>0</v>
      </c>
      <c r="F1983" s="3">
        <v>0</v>
      </c>
      <c r="G1983" s="3">
        <v>1246</v>
      </c>
      <c r="H1983" s="3">
        <v>163</v>
      </c>
      <c r="I1983" s="3">
        <v>0</v>
      </c>
      <c r="J1983" s="3">
        <v>315</v>
      </c>
      <c r="K1983" s="3">
        <v>0</v>
      </c>
      <c r="L1983" s="3">
        <v>182</v>
      </c>
      <c r="M1983" s="3">
        <v>0</v>
      </c>
      <c r="N1983" s="3">
        <v>53</v>
      </c>
      <c r="O1983" s="3">
        <v>0</v>
      </c>
      <c r="P1983" s="3">
        <v>0</v>
      </c>
      <c r="Q1983" s="3">
        <v>0</v>
      </c>
      <c r="R1983" s="3">
        <v>0</v>
      </c>
      <c r="S1983" s="3">
        <v>41</v>
      </c>
      <c r="T1983" s="3">
        <v>2411</v>
      </c>
      <c r="U1983" s="3">
        <v>136</v>
      </c>
      <c r="V1983" s="3">
        <v>688</v>
      </c>
      <c r="W1983" s="3">
        <v>315</v>
      </c>
      <c r="X1983" s="3">
        <v>2486</v>
      </c>
      <c r="Y1983" s="3">
        <v>0</v>
      </c>
      <c r="Z1983" s="3">
        <v>0</v>
      </c>
      <c r="AA1983" s="3">
        <v>28</v>
      </c>
      <c r="AB1983" s="3">
        <v>0</v>
      </c>
      <c r="AC1983" s="3">
        <v>0</v>
      </c>
      <c r="AD1983" s="3">
        <v>0</v>
      </c>
      <c r="AE1983" s="3">
        <v>0</v>
      </c>
      <c r="AF1983" s="33">
        <f t="shared" si="30"/>
        <v>8064</v>
      </c>
    </row>
    <row r="1984" spans="1:32" ht="13.5" thickBot="1" x14ac:dyDescent="0.25">
      <c r="A1984" s="6" t="s">
        <v>74</v>
      </c>
      <c r="B1984" s="25" t="s">
        <v>45</v>
      </c>
      <c r="C1984" s="3">
        <v>2010</v>
      </c>
      <c r="D1984" s="3">
        <v>0</v>
      </c>
      <c r="E1984" s="3">
        <v>0</v>
      </c>
      <c r="F1984" s="3">
        <v>0</v>
      </c>
      <c r="G1984" s="3">
        <v>6724</v>
      </c>
      <c r="H1984" s="3">
        <v>1038</v>
      </c>
      <c r="I1984" s="3">
        <v>0</v>
      </c>
      <c r="J1984" s="3">
        <v>208</v>
      </c>
      <c r="K1984" s="3">
        <v>0</v>
      </c>
      <c r="L1984" s="3">
        <v>976</v>
      </c>
      <c r="M1984" s="3">
        <v>0</v>
      </c>
      <c r="N1984" s="3">
        <v>122</v>
      </c>
      <c r="O1984" s="3">
        <v>0</v>
      </c>
      <c r="P1984" s="3">
        <v>0</v>
      </c>
      <c r="Q1984" s="3">
        <v>0</v>
      </c>
      <c r="R1984" s="3">
        <v>0</v>
      </c>
      <c r="S1984" s="3">
        <v>645</v>
      </c>
      <c r="T1984" s="3">
        <v>655</v>
      </c>
      <c r="U1984" s="3">
        <v>165</v>
      </c>
      <c r="V1984" s="3">
        <v>1344</v>
      </c>
      <c r="W1984" s="3">
        <v>1776</v>
      </c>
      <c r="X1984" s="3">
        <v>12532</v>
      </c>
      <c r="Y1984" s="3">
        <v>0</v>
      </c>
      <c r="Z1984" s="3">
        <v>0</v>
      </c>
      <c r="AA1984" s="3">
        <v>63</v>
      </c>
      <c r="AB1984" s="3">
        <v>0</v>
      </c>
      <c r="AC1984" s="3">
        <v>0</v>
      </c>
      <c r="AD1984" s="3">
        <v>0</v>
      </c>
      <c r="AE1984" s="3">
        <v>0</v>
      </c>
      <c r="AF1984" s="33">
        <f t="shared" si="30"/>
        <v>26248</v>
      </c>
    </row>
    <row r="1985" spans="1:32" ht="13.5" thickBot="1" x14ac:dyDescent="0.25">
      <c r="A1985" s="6" t="s">
        <v>74</v>
      </c>
      <c r="B1985" s="25" t="s">
        <v>46</v>
      </c>
      <c r="C1985" s="3">
        <v>2010</v>
      </c>
      <c r="D1985" s="3">
        <v>0</v>
      </c>
      <c r="E1985" s="3">
        <v>0</v>
      </c>
      <c r="F1985" s="3">
        <v>0</v>
      </c>
      <c r="G1985" s="3">
        <v>4</v>
      </c>
      <c r="H1985" s="3">
        <v>53</v>
      </c>
      <c r="I1985" s="3">
        <v>0</v>
      </c>
      <c r="J1985" s="3">
        <v>0</v>
      </c>
      <c r="K1985" s="3">
        <v>0</v>
      </c>
      <c r="L1985" s="3">
        <v>0</v>
      </c>
      <c r="M1985" s="3">
        <v>0</v>
      </c>
      <c r="N1985" s="3">
        <v>0</v>
      </c>
      <c r="O1985" s="3">
        <v>0</v>
      </c>
      <c r="P1985" s="3">
        <v>0</v>
      </c>
      <c r="Q1985" s="3">
        <v>0</v>
      </c>
      <c r="R1985" s="3">
        <v>0</v>
      </c>
      <c r="S1985" s="3">
        <v>0</v>
      </c>
      <c r="T1985" s="3">
        <v>0</v>
      </c>
      <c r="U1985" s="3">
        <v>0</v>
      </c>
      <c r="V1985" s="3">
        <v>11</v>
      </c>
      <c r="W1985" s="3">
        <v>61</v>
      </c>
      <c r="X1985" s="3">
        <v>444</v>
      </c>
      <c r="Y1985" s="3">
        <v>0</v>
      </c>
      <c r="Z1985" s="3">
        <v>0</v>
      </c>
      <c r="AA1985" s="3">
        <v>0</v>
      </c>
      <c r="AB1985" s="3">
        <v>0</v>
      </c>
      <c r="AC1985" s="3">
        <v>0</v>
      </c>
      <c r="AD1985" s="3">
        <v>0</v>
      </c>
      <c r="AE1985" s="3">
        <v>0</v>
      </c>
      <c r="AF1985" s="33">
        <f t="shared" si="30"/>
        <v>573</v>
      </c>
    </row>
    <row r="1986" spans="1:32" ht="13.5" thickBot="1" x14ac:dyDescent="0.25">
      <c r="A1986" s="6" t="s">
        <v>74</v>
      </c>
      <c r="B1986" s="25" t="s">
        <v>47</v>
      </c>
      <c r="C1986" s="3">
        <v>2010</v>
      </c>
      <c r="D1986" s="3">
        <v>0</v>
      </c>
      <c r="E1986" s="3">
        <v>0</v>
      </c>
      <c r="F1986" s="3">
        <v>0</v>
      </c>
      <c r="G1986" s="3">
        <v>5985</v>
      </c>
      <c r="H1986" s="3">
        <v>1925</v>
      </c>
      <c r="I1986" s="3">
        <v>0</v>
      </c>
      <c r="J1986" s="3">
        <v>5467</v>
      </c>
      <c r="K1986" s="3">
        <v>0</v>
      </c>
      <c r="L1986" s="3">
        <v>3986</v>
      </c>
      <c r="M1986" s="3">
        <v>0</v>
      </c>
      <c r="N1986" s="3">
        <v>1131</v>
      </c>
      <c r="O1986" s="3">
        <v>0</v>
      </c>
      <c r="P1986" s="3">
        <v>0</v>
      </c>
      <c r="Q1986" s="3">
        <v>0</v>
      </c>
      <c r="R1986" s="3">
        <v>0</v>
      </c>
      <c r="S1986" s="3">
        <v>28</v>
      </c>
      <c r="T1986" s="3">
        <v>2675</v>
      </c>
      <c r="U1986" s="3">
        <v>4</v>
      </c>
      <c r="V1986" s="3">
        <v>7349</v>
      </c>
      <c r="W1986" s="3">
        <v>1507</v>
      </c>
      <c r="X1986" s="3">
        <v>9325</v>
      </c>
      <c r="Y1986" s="3">
        <v>0</v>
      </c>
      <c r="Z1986" s="3">
        <v>0</v>
      </c>
      <c r="AA1986" s="3">
        <v>396</v>
      </c>
      <c r="AB1986" s="3">
        <v>2</v>
      </c>
      <c r="AC1986" s="3">
        <v>0</v>
      </c>
      <c r="AD1986" s="3">
        <v>0</v>
      </c>
      <c r="AE1986" s="3">
        <v>0</v>
      </c>
      <c r="AF1986" s="33">
        <f t="shared" si="30"/>
        <v>39780</v>
      </c>
    </row>
    <row r="1987" spans="1:32" ht="13.5" thickBot="1" x14ac:dyDescent="0.25">
      <c r="A1987" s="6" t="s">
        <v>74</v>
      </c>
      <c r="B1987" s="25" t="s">
        <v>48</v>
      </c>
      <c r="C1987" s="3">
        <v>2010</v>
      </c>
      <c r="D1987" s="3">
        <v>0</v>
      </c>
      <c r="E1987" s="3">
        <v>0</v>
      </c>
      <c r="F1987" s="3">
        <v>0</v>
      </c>
      <c r="G1987" s="3">
        <v>2815</v>
      </c>
      <c r="H1987" s="3">
        <v>2025</v>
      </c>
      <c r="I1987" s="3">
        <v>0</v>
      </c>
      <c r="J1987" s="3">
        <v>3329</v>
      </c>
      <c r="K1987" s="3">
        <v>0</v>
      </c>
      <c r="L1987" s="3">
        <v>558</v>
      </c>
      <c r="M1987" s="3">
        <v>0</v>
      </c>
      <c r="N1987" s="3">
        <v>838</v>
      </c>
      <c r="O1987" s="3">
        <v>0</v>
      </c>
      <c r="P1987" s="3">
        <v>0</v>
      </c>
      <c r="Q1987" s="3">
        <v>0</v>
      </c>
      <c r="R1987" s="3">
        <v>0</v>
      </c>
      <c r="S1987" s="3">
        <v>511</v>
      </c>
      <c r="T1987" s="3">
        <v>3749</v>
      </c>
      <c r="U1987" s="3">
        <v>0</v>
      </c>
      <c r="V1987" s="3">
        <v>4754</v>
      </c>
      <c r="W1987" s="3">
        <v>917</v>
      </c>
      <c r="X1987" s="3">
        <v>11962</v>
      </c>
      <c r="Y1987" s="3">
        <v>0</v>
      </c>
      <c r="Z1987" s="3">
        <v>0</v>
      </c>
      <c r="AA1987" s="3">
        <v>732</v>
      </c>
      <c r="AB1987" s="3">
        <v>0</v>
      </c>
      <c r="AC1987" s="3">
        <v>0</v>
      </c>
      <c r="AD1987" s="3">
        <v>3</v>
      </c>
      <c r="AE1987" s="3">
        <v>0</v>
      </c>
      <c r="AF1987" s="33">
        <f t="shared" ref="AF1987:AF2050" si="31">SUM(D1987:AE1987)</f>
        <v>32193</v>
      </c>
    </row>
    <row r="1988" spans="1:32" ht="13.5" thickBot="1" x14ac:dyDescent="0.25">
      <c r="A1988" s="6" t="s">
        <v>74</v>
      </c>
      <c r="B1988" s="25" t="s">
        <v>49</v>
      </c>
      <c r="C1988" s="3">
        <v>2010</v>
      </c>
      <c r="D1988" s="3">
        <v>0</v>
      </c>
      <c r="E1988" s="3">
        <v>0</v>
      </c>
      <c r="F1988" s="3">
        <v>0</v>
      </c>
      <c r="G1988" s="3">
        <v>1261</v>
      </c>
      <c r="H1988" s="3">
        <v>371</v>
      </c>
      <c r="I1988" s="3">
        <v>0</v>
      </c>
      <c r="J1988" s="3">
        <v>23</v>
      </c>
      <c r="K1988" s="3">
        <v>0</v>
      </c>
      <c r="L1988" s="3">
        <v>375</v>
      </c>
      <c r="M1988" s="3">
        <v>0</v>
      </c>
      <c r="N1988" s="3">
        <v>43</v>
      </c>
      <c r="O1988" s="3">
        <v>0</v>
      </c>
      <c r="P1988" s="3">
        <v>0</v>
      </c>
      <c r="Q1988" s="3">
        <v>0</v>
      </c>
      <c r="R1988" s="3">
        <v>0</v>
      </c>
      <c r="S1988" s="3">
        <v>752</v>
      </c>
      <c r="T1988" s="3">
        <v>254</v>
      </c>
      <c r="U1988" s="3">
        <v>348341</v>
      </c>
      <c r="V1988" s="3">
        <v>74</v>
      </c>
      <c r="W1988" s="3">
        <v>2131</v>
      </c>
      <c r="X1988" s="3">
        <v>6927</v>
      </c>
      <c r="Y1988" s="3">
        <v>0</v>
      </c>
      <c r="Z1988" s="3">
        <v>0</v>
      </c>
      <c r="AA1988" s="3">
        <v>0</v>
      </c>
      <c r="AB1988" s="3">
        <v>0</v>
      </c>
      <c r="AC1988" s="3">
        <v>0</v>
      </c>
      <c r="AD1988" s="3">
        <v>0</v>
      </c>
      <c r="AE1988" s="3">
        <v>0</v>
      </c>
      <c r="AF1988" s="33">
        <f t="shared" si="31"/>
        <v>360552</v>
      </c>
    </row>
    <row r="1989" spans="1:32" ht="13.5" thickBot="1" x14ac:dyDescent="0.25">
      <c r="A1989" s="6" t="s">
        <v>74</v>
      </c>
      <c r="B1989" s="25" t="s">
        <v>50</v>
      </c>
      <c r="C1989" s="3">
        <v>2010</v>
      </c>
      <c r="D1989" s="3">
        <v>0</v>
      </c>
      <c r="E1989" s="3">
        <v>0</v>
      </c>
      <c r="F1989" s="3">
        <v>0</v>
      </c>
      <c r="G1989" s="3">
        <v>10925</v>
      </c>
      <c r="H1989" s="3">
        <v>1714</v>
      </c>
      <c r="I1989" s="3">
        <v>0</v>
      </c>
      <c r="J1989" s="3">
        <v>3374</v>
      </c>
      <c r="K1989" s="3">
        <v>0</v>
      </c>
      <c r="L1989" s="3">
        <v>1435</v>
      </c>
      <c r="M1989" s="3">
        <v>0</v>
      </c>
      <c r="N1989" s="3">
        <v>229</v>
      </c>
      <c r="O1989" s="3">
        <v>0</v>
      </c>
      <c r="P1989" s="3">
        <v>0</v>
      </c>
      <c r="Q1989" s="3">
        <v>0</v>
      </c>
      <c r="R1989" s="3">
        <v>0</v>
      </c>
      <c r="S1989" s="3">
        <v>93</v>
      </c>
      <c r="T1989" s="3">
        <v>466</v>
      </c>
      <c r="U1989" s="3">
        <v>939</v>
      </c>
      <c r="V1989" s="3">
        <v>7647</v>
      </c>
      <c r="W1989" s="3">
        <v>2010</v>
      </c>
      <c r="X1989" s="3">
        <v>12569</v>
      </c>
      <c r="Y1989" s="3">
        <v>0</v>
      </c>
      <c r="Z1989" s="3">
        <v>0</v>
      </c>
      <c r="AA1989" s="3">
        <v>665</v>
      </c>
      <c r="AB1989" s="3">
        <v>14</v>
      </c>
      <c r="AC1989" s="3">
        <v>0</v>
      </c>
      <c r="AD1989" s="3">
        <v>1</v>
      </c>
      <c r="AE1989" s="3">
        <v>0</v>
      </c>
      <c r="AF1989" s="33">
        <f t="shared" si="31"/>
        <v>42081</v>
      </c>
    </row>
    <row r="1990" spans="1:32" ht="13.5" thickBot="1" x14ac:dyDescent="0.25">
      <c r="A1990" s="6" t="s">
        <v>74</v>
      </c>
      <c r="B1990" s="25" t="s">
        <v>51</v>
      </c>
      <c r="C1990" s="3">
        <v>2010</v>
      </c>
      <c r="D1990" s="3">
        <v>0</v>
      </c>
      <c r="E1990" s="3">
        <v>0</v>
      </c>
      <c r="F1990" s="3">
        <v>0</v>
      </c>
      <c r="G1990" s="3">
        <v>9389</v>
      </c>
      <c r="H1990" s="3">
        <v>993</v>
      </c>
      <c r="I1990" s="3">
        <v>0</v>
      </c>
      <c r="J1990" s="3">
        <v>2843</v>
      </c>
      <c r="K1990" s="3">
        <v>0</v>
      </c>
      <c r="L1990" s="3">
        <v>3995</v>
      </c>
      <c r="M1990" s="3">
        <v>0</v>
      </c>
      <c r="N1990" s="3">
        <v>872</v>
      </c>
      <c r="O1990" s="3">
        <v>0</v>
      </c>
      <c r="P1990" s="3">
        <v>0</v>
      </c>
      <c r="Q1990" s="3">
        <v>0</v>
      </c>
      <c r="R1990" s="3">
        <v>0</v>
      </c>
      <c r="S1990" s="3">
        <v>248</v>
      </c>
      <c r="T1990" s="3">
        <v>4229</v>
      </c>
      <c r="U1990" s="3">
        <v>1224</v>
      </c>
      <c r="V1990" s="3">
        <v>5216</v>
      </c>
      <c r="W1990" s="3">
        <v>1905</v>
      </c>
      <c r="X1990" s="3">
        <v>7568</v>
      </c>
      <c r="Y1990" s="3">
        <v>0</v>
      </c>
      <c r="Z1990" s="3">
        <v>0</v>
      </c>
      <c r="AA1990" s="3">
        <v>41</v>
      </c>
      <c r="AB1990" s="3">
        <v>0</v>
      </c>
      <c r="AC1990" s="3">
        <v>0</v>
      </c>
      <c r="AD1990" s="3">
        <v>25</v>
      </c>
      <c r="AE1990" s="3">
        <v>0</v>
      </c>
      <c r="AF1990" s="33">
        <f t="shared" si="31"/>
        <v>38548</v>
      </c>
    </row>
    <row r="1991" spans="1:32" ht="13.5" thickBot="1" x14ac:dyDescent="0.25">
      <c r="A1991" s="6" t="s">
        <v>74</v>
      </c>
      <c r="B1991" s="25" t="s">
        <v>52</v>
      </c>
      <c r="C1991" s="3">
        <v>2010</v>
      </c>
      <c r="D1991" s="3">
        <v>0</v>
      </c>
      <c r="E1991" s="3">
        <v>0</v>
      </c>
      <c r="F1991" s="3">
        <v>0</v>
      </c>
      <c r="G1991" s="3">
        <v>1771</v>
      </c>
      <c r="H1991" s="3">
        <v>410</v>
      </c>
      <c r="I1991" s="3">
        <v>0</v>
      </c>
      <c r="J1991" s="3">
        <v>2143</v>
      </c>
      <c r="K1991" s="3">
        <v>0</v>
      </c>
      <c r="L1991" s="3">
        <v>1189</v>
      </c>
      <c r="M1991" s="3">
        <v>0</v>
      </c>
      <c r="N1991" s="3">
        <v>486</v>
      </c>
      <c r="O1991" s="3">
        <v>0</v>
      </c>
      <c r="P1991" s="3">
        <v>0</v>
      </c>
      <c r="Q1991" s="3">
        <v>0</v>
      </c>
      <c r="R1991" s="3">
        <v>0</v>
      </c>
      <c r="S1991" s="3">
        <v>3</v>
      </c>
      <c r="T1991" s="3">
        <v>79</v>
      </c>
      <c r="U1991" s="3">
        <v>0</v>
      </c>
      <c r="V1991" s="3">
        <v>2641</v>
      </c>
      <c r="W1991" s="3">
        <v>382</v>
      </c>
      <c r="X1991" s="3">
        <v>3302</v>
      </c>
      <c r="Y1991" s="3">
        <v>0</v>
      </c>
      <c r="Z1991" s="3">
        <v>0</v>
      </c>
      <c r="AA1991" s="3">
        <v>187</v>
      </c>
      <c r="AB1991" s="3">
        <v>0</v>
      </c>
      <c r="AC1991" s="3">
        <v>0</v>
      </c>
      <c r="AD1991" s="3">
        <v>0</v>
      </c>
      <c r="AE1991" s="3">
        <v>0</v>
      </c>
      <c r="AF1991" s="33">
        <f t="shared" si="31"/>
        <v>12593</v>
      </c>
    </row>
    <row r="1992" spans="1:32" ht="13.5" thickBot="1" x14ac:dyDescent="0.25">
      <c r="A1992" s="6" t="s">
        <v>74</v>
      </c>
      <c r="B1992" s="25" t="s">
        <v>53</v>
      </c>
      <c r="C1992" s="3">
        <v>2010</v>
      </c>
      <c r="D1992" s="3">
        <v>0</v>
      </c>
      <c r="E1992" s="3">
        <v>0</v>
      </c>
      <c r="F1992" s="3">
        <v>0</v>
      </c>
      <c r="G1992" s="3">
        <v>1040</v>
      </c>
      <c r="H1992" s="3">
        <v>862</v>
      </c>
      <c r="I1992" s="3">
        <v>0</v>
      </c>
      <c r="J1992" s="3">
        <v>267</v>
      </c>
      <c r="K1992" s="3">
        <v>0</v>
      </c>
      <c r="L1992" s="3">
        <v>161</v>
      </c>
      <c r="M1992" s="3">
        <v>0</v>
      </c>
      <c r="N1992" s="3">
        <v>101</v>
      </c>
      <c r="O1992" s="3">
        <v>0</v>
      </c>
      <c r="P1992" s="3">
        <v>0</v>
      </c>
      <c r="Q1992" s="3">
        <v>0</v>
      </c>
      <c r="R1992" s="3">
        <v>0</v>
      </c>
      <c r="S1992" s="3">
        <v>153</v>
      </c>
      <c r="T1992" s="3">
        <v>533</v>
      </c>
      <c r="U1992" s="3">
        <v>0</v>
      </c>
      <c r="V1992" s="3">
        <v>387</v>
      </c>
      <c r="W1992" s="3">
        <v>1447</v>
      </c>
      <c r="X1992" s="3">
        <v>3399</v>
      </c>
      <c r="Y1992" s="3">
        <v>0</v>
      </c>
      <c r="Z1992" s="3">
        <v>0</v>
      </c>
      <c r="AA1992" s="3">
        <v>52</v>
      </c>
      <c r="AB1992" s="3">
        <v>1</v>
      </c>
      <c r="AC1992" s="3">
        <v>0</v>
      </c>
      <c r="AD1992" s="3">
        <v>0</v>
      </c>
      <c r="AE1992" s="3">
        <v>0</v>
      </c>
      <c r="AF1992" s="33">
        <f t="shared" si="31"/>
        <v>8403</v>
      </c>
    </row>
    <row r="1993" spans="1:32" ht="13.5" thickBot="1" x14ac:dyDescent="0.25">
      <c r="A1993" s="6" t="s">
        <v>74</v>
      </c>
      <c r="B1993" s="25" t="s">
        <v>54</v>
      </c>
      <c r="C1993" s="3">
        <v>2010</v>
      </c>
      <c r="D1993" s="3">
        <v>0</v>
      </c>
      <c r="E1993" s="3">
        <v>0</v>
      </c>
      <c r="F1993" s="3">
        <v>0</v>
      </c>
      <c r="G1993" s="3">
        <v>3523</v>
      </c>
      <c r="H1993" s="3">
        <v>1669</v>
      </c>
      <c r="I1993" s="3">
        <v>0</v>
      </c>
      <c r="J1993" s="3">
        <v>913</v>
      </c>
      <c r="K1993" s="3">
        <v>0</v>
      </c>
      <c r="L1993" s="3">
        <v>2274</v>
      </c>
      <c r="M1993" s="3">
        <v>0</v>
      </c>
      <c r="N1993" s="3">
        <v>2839</v>
      </c>
      <c r="O1993" s="3">
        <v>0</v>
      </c>
      <c r="P1993" s="3">
        <v>0</v>
      </c>
      <c r="Q1993" s="3">
        <v>0</v>
      </c>
      <c r="R1993" s="3">
        <v>0</v>
      </c>
      <c r="S1993" s="3">
        <v>473</v>
      </c>
      <c r="T1993" s="3">
        <v>8078</v>
      </c>
      <c r="U1993" s="3">
        <v>6</v>
      </c>
      <c r="V1993" s="3">
        <v>1284</v>
      </c>
      <c r="W1993" s="3">
        <v>826</v>
      </c>
      <c r="X1993" s="3">
        <v>11698</v>
      </c>
      <c r="Y1993" s="3">
        <v>0</v>
      </c>
      <c r="Z1993" s="3">
        <v>0</v>
      </c>
      <c r="AA1993" s="3">
        <v>137</v>
      </c>
      <c r="AB1993" s="3">
        <v>0</v>
      </c>
      <c r="AC1993" s="3">
        <v>0</v>
      </c>
      <c r="AD1993" s="3">
        <v>0</v>
      </c>
      <c r="AE1993" s="3">
        <v>0</v>
      </c>
      <c r="AF1993" s="33">
        <f t="shared" si="31"/>
        <v>33720</v>
      </c>
    </row>
    <row r="1994" spans="1:32" ht="13.5" thickBot="1" x14ac:dyDescent="0.25">
      <c r="A1994" s="6" t="s">
        <v>74</v>
      </c>
      <c r="B1994" s="25" t="s">
        <v>55</v>
      </c>
      <c r="C1994" s="3">
        <v>2010</v>
      </c>
      <c r="D1994" s="3">
        <v>0</v>
      </c>
      <c r="E1994" s="3">
        <v>0</v>
      </c>
      <c r="F1994" s="3">
        <v>0</v>
      </c>
      <c r="G1994" s="3">
        <v>911</v>
      </c>
      <c r="H1994" s="3">
        <v>1495</v>
      </c>
      <c r="I1994" s="3">
        <v>0</v>
      </c>
      <c r="J1994" s="3">
        <v>2302</v>
      </c>
      <c r="K1994" s="3">
        <v>87</v>
      </c>
      <c r="L1994" s="3">
        <v>1703</v>
      </c>
      <c r="M1994" s="3">
        <v>0</v>
      </c>
      <c r="N1994" s="3">
        <v>1752</v>
      </c>
      <c r="O1994" s="3">
        <v>0</v>
      </c>
      <c r="P1994" s="3">
        <v>0</v>
      </c>
      <c r="Q1994" s="3">
        <v>0</v>
      </c>
      <c r="R1994" s="3">
        <v>0</v>
      </c>
      <c r="S1994" s="3">
        <v>357</v>
      </c>
      <c r="T1994" s="3">
        <v>1920</v>
      </c>
      <c r="U1994" s="3">
        <v>0</v>
      </c>
      <c r="V1994" s="3">
        <v>2029</v>
      </c>
      <c r="W1994" s="3">
        <v>0</v>
      </c>
      <c r="X1994" s="3">
        <v>7495</v>
      </c>
      <c r="Y1994" s="3">
        <v>0</v>
      </c>
      <c r="Z1994" s="3">
        <v>0</v>
      </c>
      <c r="AA1994" s="3">
        <v>278</v>
      </c>
      <c r="AB1994" s="3">
        <v>0</v>
      </c>
      <c r="AC1994" s="3">
        <v>0</v>
      </c>
      <c r="AD1994" s="3">
        <v>3</v>
      </c>
      <c r="AE1994" s="3">
        <v>0</v>
      </c>
      <c r="AF1994" s="33">
        <v>20332</v>
      </c>
    </row>
    <row r="1995" spans="1:32" ht="13.5" thickBot="1" x14ac:dyDescent="0.25">
      <c r="A1995" s="6" t="s">
        <v>71</v>
      </c>
      <c r="B1995" s="25" t="s">
        <v>56</v>
      </c>
      <c r="C1995" s="3">
        <v>2010</v>
      </c>
      <c r="D1995" s="3">
        <v>0</v>
      </c>
      <c r="E1995" s="3">
        <v>0</v>
      </c>
      <c r="F1995" s="3">
        <v>0</v>
      </c>
      <c r="G1995" s="3">
        <v>1622</v>
      </c>
      <c r="H1995" s="3">
        <v>0</v>
      </c>
      <c r="I1995" s="3">
        <v>0</v>
      </c>
      <c r="J1995" s="3">
        <v>0</v>
      </c>
      <c r="K1995" s="3">
        <v>0</v>
      </c>
      <c r="L1995" s="3">
        <v>0</v>
      </c>
      <c r="M1995" s="3">
        <v>0</v>
      </c>
      <c r="N1995" s="3">
        <v>0</v>
      </c>
      <c r="O1995" s="3">
        <v>0</v>
      </c>
      <c r="P1995" s="3">
        <v>1209</v>
      </c>
      <c r="Q1995" s="3">
        <v>5094</v>
      </c>
      <c r="R1995" s="3">
        <v>3465</v>
      </c>
      <c r="S1995" s="3">
        <v>0</v>
      </c>
      <c r="T1995" s="3">
        <v>0</v>
      </c>
      <c r="U1995" s="3">
        <v>0</v>
      </c>
      <c r="V1995" s="3">
        <v>0</v>
      </c>
      <c r="W1995" s="3">
        <v>1295</v>
      </c>
      <c r="X1995" s="3">
        <v>0</v>
      </c>
      <c r="Y1995" s="3">
        <v>0</v>
      </c>
      <c r="Z1995" s="3">
        <v>0</v>
      </c>
      <c r="AA1995" s="3">
        <v>0</v>
      </c>
      <c r="AB1995" s="3">
        <v>0</v>
      </c>
      <c r="AC1995" s="3">
        <v>0</v>
      </c>
      <c r="AD1995" s="3">
        <v>0</v>
      </c>
      <c r="AE1995" s="3">
        <v>603</v>
      </c>
      <c r="AF1995" s="33">
        <f t="shared" si="31"/>
        <v>13288</v>
      </c>
    </row>
    <row r="1996" spans="1:32" ht="13.5" thickBot="1" x14ac:dyDescent="0.25">
      <c r="A1996" s="6" t="s">
        <v>71</v>
      </c>
      <c r="B1996" s="25" t="s">
        <v>57</v>
      </c>
      <c r="C1996" s="3">
        <v>2010</v>
      </c>
      <c r="D1996" s="3">
        <v>0</v>
      </c>
      <c r="E1996" s="3">
        <v>28</v>
      </c>
      <c r="F1996" s="3">
        <v>22</v>
      </c>
      <c r="G1996" s="3">
        <v>9</v>
      </c>
      <c r="H1996" s="3">
        <v>1085</v>
      </c>
      <c r="I1996" s="3">
        <v>0</v>
      </c>
      <c r="J1996" s="3">
        <v>472</v>
      </c>
      <c r="K1996" s="3">
        <v>0</v>
      </c>
      <c r="L1996" s="3">
        <v>651</v>
      </c>
      <c r="M1996" s="3">
        <v>0</v>
      </c>
      <c r="N1996" s="3">
        <v>0</v>
      </c>
      <c r="O1996" s="3">
        <v>0</v>
      </c>
      <c r="P1996" s="3">
        <v>0</v>
      </c>
      <c r="Q1996" s="3">
        <v>0</v>
      </c>
      <c r="R1996" s="3">
        <v>0</v>
      </c>
      <c r="S1996" s="3">
        <v>0</v>
      </c>
      <c r="T1996" s="3">
        <v>0</v>
      </c>
      <c r="U1996" s="3">
        <v>0</v>
      </c>
      <c r="V1996" s="3">
        <v>0</v>
      </c>
      <c r="W1996" s="3">
        <v>0</v>
      </c>
      <c r="X1996" s="3">
        <v>42</v>
      </c>
      <c r="Y1996" s="3">
        <v>0</v>
      </c>
      <c r="Z1996" s="3">
        <v>0</v>
      </c>
      <c r="AA1996" s="3">
        <v>186</v>
      </c>
      <c r="AB1996" s="3">
        <v>0</v>
      </c>
      <c r="AC1996" s="3">
        <v>0</v>
      </c>
      <c r="AD1996" s="3">
        <v>0</v>
      </c>
      <c r="AE1996" s="3">
        <v>0</v>
      </c>
      <c r="AF1996" s="33">
        <f t="shared" si="31"/>
        <v>2495</v>
      </c>
    </row>
    <row r="1997" spans="1:32" ht="13.5" thickBot="1" x14ac:dyDescent="0.25">
      <c r="A1997" s="6" t="s">
        <v>71</v>
      </c>
      <c r="B1997" s="25" t="s">
        <v>58</v>
      </c>
      <c r="C1997" s="3">
        <v>2010</v>
      </c>
      <c r="D1997" s="3">
        <v>0</v>
      </c>
      <c r="E1997" s="3">
        <v>6</v>
      </c>
      <c r="F1997" s="3">
        <v>0</v>
      </c>
      <c r="G1997" s="3">
        <v>193</v>
      </c>
      <c r="H1997" s="3">
        <v>893</v>
      </c>
      <c r="I1997" s="3">
        <v>0</v>
      </c>
      <c r="J1997" s="3">
        <v>139</v>
      </c>
      <c r="K1997" s="3">
        <v>0</v>
      </c>
      <c r="L1997" s="3">
        <v>593</v>
      </c>
      <c r="M1997" s="3">
        <v>0</v>
      </c>
      <c r="N1997" s="3">
        <v>0</v>
      </c>
      <c r="O1997" s="3">
        <v>0</v>
      </c>
      <c r="P1997" s="3">
        <v>0</v>
      </c>
      <c r="Q1997" s="3">
        <v>0</v>
      </c>
      <c r="R1997" s="3">
        <v>0</v>
      </c>
      <c r="S1997" s="3">
        <v>11</v>
      </c>
      <c r="T1997" s="3">
        <v>5550</v>
      </c>
      <c r="U1997" s="3">
        <v>0</v>
      </c>
      <c r="V1997" s="3">
        <v>153</v>
      </c>
      <c r="W1997" s="3">
        <v>0</v>
      </c>
      <c r="X1997" s="3">
        <v>562</v>
      </c>
      <c r="Y1997" s="3">
        <v>0</v>
      </c>
      <c r="Z1997" s="3">
        <v>0</v>
      </c>
      <c r="AA1997" s="3">
        <v>457</v>
      </c>
      <c r="AB1997" s="3">
        <v>0</v>
      </c>
      <c r="AC1997" s="3">
        <v>0</v>
      </c>
      <c r="AD1997" s="3">
        <v>0</v>
      </c>
      <c r="AE1997" s="3">
        <v>0</v>
      </c>
      <c r="AF1997" s="33">
        <f t="shared" si="31"/>
        <v>8557</v>
      </c>
    </row>
    <row r="1998" spans="1:32" ht="13.5" thickBot="1" x14ac:dyDescent="0.25">
      <c r="A1998" s="6" t="s">
        <v>71</v>
      </c>
      <c r="B1998" s="25" t="s">
        <v>59</v>
      </c>
      <c r="C1998" s="3">
        <v>2010</v>
      </c>
      <c r="D1998" s="3">
        <v>0</v>
      </c>
      <c r="E1998" s="3">
        <v>0</v>
      </c>
      <c r="F1998" s="3">
        <v>0</v>
      </c>
      <c r="G1998" s="3">
        <v>0</v>
      </c>
      <c r="H1998" s="3">
        <v>1572</v>
      </c>
      <c r="I1998" s="3">
        <v>0</v>
      </c>
      <c r="J1998" s="3">
        <v>0</v>
      </c>
      <c r="K1998" s="3">
        <v>0</v>
      </c>
      <c r="L1998" s="3">
        <v>0</v>
      </c>
      <c r="M1998" s="3">
        <v>0</v>
      </c>
      <c r="N1998" s="3">
        <v>0</v>
      </c>
      <c r="O1998" s="3">
        <v>0</v>
      </c>
      <c r="P1998" s="3">
        <v>0</v>
      </c>
      <c r="Q1998" s="3">
        <v>0</v>
      </c>
      <c r="R1998" s="3">
        <v>0</v>
      </c>
      <c r="S1998" s="3">
        <v>0</v>
      </c>
      <c r="T1998" s="3">
        <v>0</v>
      </c>
      <c r="U1998" s="3">
        <v>0</v>
      </c>
      <c r="V1998" s="3">
        <v>0</v>
      </c>
      <c r="W1998" s="3">
        <v>0</v>
      </c>
      <c r="X1998" s="3">
        <v>0</v>
      </c>
      <c r="Y1998" s="3">
        <v>0</v>
      </c>
      <c r="Z1998" s="3">
        <v>0</v>
      </c>
      <c r="AA1998" s="3">
        <v>0</v>
      </c>
      <c r="AB1998" s="3">
        <v>0</v>
      </c>
      <c r="AC1998" s="3">
        <v>0</v>
      </c>
      <c r="AD1998" s="3">
        <v>0</v>
      </c>
      <c r="AE1998" s="3">
        <v>0</v>
      </c>
      <c r="AF1998" s="33">
        <f t="shared" si="31"/>
        <v>1572</v>
      </c>
    </row>
    <row r="1999" spans="1:32" ht="13.5" thickBot="1" x14ac:dyDescent="0.25">
      <c r="A1999" s="6" t="s">
        <v>71</v>
      </c>
      <c r="B1999" s="25" t="s">
        <v>60</v>
      </c>
      <c r="C1999" s="3">
        <v>2010</v>
      </c>
      <c r="D1999" s="3">
        <v>0</v>
      </c>
      <c r="E1999" s="3">
        <v>484</v>
      </c>
      <c r="F1999" s="3">
        <v>0</v>
      </c>
      <c r="G1999" s="3">
        <v>2506</v>
      </c>
      <c r="H1999" s="3">
        <v>845</v>
      </c>
      <c r="I1999" s="3">
        <v>0</v>
      </c>
      <c r="J1999" s="3">
        <v>2758</v>
      </c>
      <c r="K1999" s="3">
        <v>0</v>
      </c>
      <c r="L1999" s="3">
        <v>0</v>
      </c>
      <c r="M1999" s="3">
        <v>0</v>
      </c>
      <c r="N1999" s="3">
        <v>882</v>
      </c>
      <c r="O1999" s="3">
        <v>0</v>
      </c>
      <c r="P1999" s="3">
        <v>0</v>
      </c>
      <c r="Q1999" s="3">
        <v>0</v>
      </c>
      <c r="R1999" s="3">
        <v>1111</v>
      </c>
      <c r="S1999" s="3">
        <v>1002</v>
      </c>
      <c r="T1999" s="3">
        <v>19632</v>
      </c>
      <c r="U1999" s="3">
        <v>0</v>
      </c>
      <c r="V1999" s="3">
        <v>0</v>
      </c>
      <c r="W1999" s="3">
        <v>113</v>
      </c>
      <c r="X1999" s="3">
        <v>1440</v>
      </c>
      <c r="Y1999" s="3">
        <v>0</v>
      </c>
      <c r="Z1999" s="3">
        <v>0</v>
      </c>
      <c r="AA1999" s="3">
        <v>769</v>
      </c>
      <c r="AB1999" s="3">
        <v>21</v>
      </c>
      <c r="AC1999" s="3">
        <v>0</v>
      </c>
      <c r="AD1999" s="3">
        <v>249</v>
      </c>
      <c r="AE1999" s="3">
        <v>0</v>
      </c>
      <c r="AF1999" s="33">
        <f t="shared" si="31"/>
        <v>31812</v>
      </c>
    </row>
    <row r="2000" spans="1:32" ht="13.5" thickBot="1" x14ac:dyDescent="0.25">
      <c r="A2000" s="6" t="s">
        <v>71</v>
      </c>
      <c r="B2000" s="25" t="s">
        <v>61</v>
      </c>
      <c r="C2000" s="3">
        <v>2010</v>
      </c>
      <c r="D2000" s="3">
        <v>0</v>
      </c>
      <c r="E2000" s="3">
        <v>415</v>
      </c>
      <c r="F2000" s="3">
        <v>0</v>
      </c>
      <c r="G2000" s="3">
        <v>5445</v>
      </c>
      <c r="H2000" s="3">
        <v>1673</v>
      </c>
      <c r="I2000" s="3">
        <v>421</v>
      </c>
      <c r="J2000" s="3">
        <v>4833</v>
      </c>
      <c r="K2000" s="3">
        <v>7</v>
      </c>
      <c r="L2000" s="3">
        <v>0</v>
      </c>
      <c r="M2000" s="3">
        <v>0</v>
      </c>
      <c r="N2000" s="3">
        <v>1224</v>
      </c>
      <c r="O2000" s="3">
        <v>0</v>
      </c>
      <c r="P2000" s="3">
        <v>0</v>
      </c>
      <c r="Q2000" s="3">
        <v>0</v>
      </c>
      <c r="R2000" s="3">
        <v>932</v>
      </c>
      <c r="S2000" s="3">
        <v>761</v>
      </c>
      <c r="T2000" s="3">
        <v>18495</v>
      </c>
      <c r="U2000" s="3">
        <v>0</v>
      </c>
      <c r="V2000" s="3">
        <v>0</v>
      </c>
      <c r="W2000" s="3">
        <v>59</v>
      </c>
      <c r="X2000" s="3">
        <v>2600</v>
      </c>
      <c r="Y2000" s="3">
        <v>0</v>
      </c>
      <c r="Z2000" s="3">
        <v>0</v>
      </c>
      <c r="AA2000" s="3">
        <v>3859</v>
      </c>
      <c r="AB2000" s="3">
        <v>0</v>
      </c>
      <c r="AC2000" s="3">
        <v>0</v>
      </c>
      <c r="AD2000" s="3">
        <v>488</v>
      </c>
      <c r="AE2000" s="3">
        <v>4</v>
      </c>
      <c r="AF2000" s="33">
        <f t="shared" si="31"/>
        <v>41216</v>
      </c>
    </row>
    <row r="2001" spans="1:34" ht="13.5" thickBot="1" x14ac:dyDescent="0.25">
      <c r="A2001" s="6" t="s">
        <v>71</v>
      </c>
      <c r="B2001" s="25" t="s">
        <v>62</v>
      </c>
      <c r="C2001" s="3">
        <v>2010</v>
      </c>
      <c r="D2001" s="3">
        <v>0</v>
      </c>
      <c r="E2001" s="3">
        <v>100</v>
      </c>
      <c r="F2001" s="3">
        <v>8</v>
      </c>
      <c r="G2001" s="3">
        <v>515</v>
      </c>
      <c r="H2001" s="3">
        <v>2527</v>
      </c>
      <c r="I2001" s="3">
        <v>0</v>
      </c>
      <c r="J2001" s="3">
        <v>2147</v>
      </c>
      <c r="K2001" s="3">
        <v>0</v>
      </c>
      <c r="L2001" s="3">
        <v>715</v>
      </c>
      <c r="M2001" s="3">
        <v>619</v>
      </c>
      <c r="N2001" s="3">
        <v>6</v>
      </c>
      <c r="O2001" s="3">
        <v>0</v>
      </c>
      <c r="P2001" s="3">
        <v>0</v>
      </c>
      <c r="Q2001" s="3">
        <v>0</v>
      </c>
      <c r="R2001" s="3">
        <v>0</v>
      </c>
      <c r="S2001" s="3">
        <v>125</v>
      </c>
      <c r="T2001" s="3">
        <v>2140</v>
      </c>
      <c r="U2001" s="3">
        <v>0</v>
      </c>
      <c r="V2001" s="3">
        <v>0</v>
      </c>
      <c r="W2001" s="3">
        <v>28</v>
      </c>
      <c r="X2001" s="3">
        <v>134</v>
      </c>
      <c r="Y2001" s="3">
        <v>0</v>
      </c>
      <c r="Z2001" s="3">
        <v>0</v>
      </c>
      <c r="AA2001" s="3">
        <v>105</v>
      </c>
      <c r="AB2001" s="3">
        <v>0</v>
      </c>
      <c r="AC2001" s="3">
        <v>0</v>
      </c>
      <c r="AD2001" s="3">
        <v>2</v>
      </c>
      <c r="AE2001" s="3">
        <v>0</v>
      </c>
      <c r="AF2001" s="33">
        <f t="shared" si="31"/>
        <v>9171</v>
      </c>
    </row>
    <row r="2002" spans="1:34" ht="13.5" thickBot="1" x14ac:dyDescent="0.25">
      <c r="A2002" s="6" t="s">
        <v>71</v>
      </c>
      <c r="B2002" s="25" t="s">
        <v>63</v>
      </c>
      <c r="C2002" s="3">
        <v>2010</v>
      </c>
      <c r="D2002" s="3">
        <v>0</v>
      </c>
      <c r="E2002" s="3">
        <v>132</v>
      </c>
      <c r="F2002" s="3">
        <v>133</v>
      </c>
      <c r="G2002" s="3">
        <v>73</v>
      </c>
      <c r="H2002" s="3">
        <v>1833</v>
      </c>
      <c r="I2002" s="3">
        <v>0</v>
      </c>
      <c r="J2002" s="3">
        <v>0</v>
      </c>
      <c r="K2002" s="3">
        <v>0</v>
      </c>
      <c r="L2002" s="3">
        <v>2447</v>
      </c>
      <c r="M2002" s="3">
        <v>75</v>
      </c>
      <c r="N2002" s="3">
        <v>75</v>
      </c>
      <c r="O2002" s="3">
        <v>28</v>
      </c>
      <c r="P2002" s="3">
        <v>0</v>
      </c>
      <c r="Q2002" s="3">
        <v>0</v>
      </c>
      <c r="R2002" s="3">
        <v>0</v>
      </c>
      <c r="S2002" s="3">
        <v>0</v>
      </c>
      <c r="T2002" s="3">
        <v>212</v>
      </c>
      <c r="U2002" s="3">
        <v>8</v>
      </c>
      <c r="V2002" s="3">
        <v>0</v>
      </c>
      <c r="W2002" s="3">
        <v>0</v>
      </c>
      <c r="X2002" s="3">
        <v>383</v>
      </c>
      <c r="Y2002" s="3">
        <v>0</v>
      </c>
      <c r="Z2002" s="3">
        <v>0</v>
      </c>
      <c r="AA2002" s="3">
        <v>0</v>
      </c>
      <c r="AB2002" s="3">
        <v>0</v>
      </c>
      <c r="AC2002" s="3">
        <v>0</v>
      </c>
      <c r="AD2002" s="3">
        <v>0</v>
      </c>
      <c r="AE2002" s="3">
        <v>0</v>
      </c>
      <c r="AF2002" s="33">
        <f t="shared" si="31"/>
        <v>5399</v>
      </c>
    </row>
    <row r="2003" spans="1:34" ht="13.5" thickBot="1" x14ac:dyDescent="0.25">
      <c r="A2003" s="6" t="s">
        <v>71</v>
      </c>
      <c r="B2003" s="25" t="s">
        <v>64</v>
      </c>
      <c r="C2003" s="3">
        <v>2010</v>
      </c>
      <c r="D2003" s="3">
        <v>0</v>
      </c>
      <c r="E2003" s="3">
        <v>188</v>
      </c>
      <c r="F2003" s="3">
        <v>0</v>
      </c>
      <c r="G2003" s="3">
        <v>3169</v>
      </c>
      <c r="H2003" s="3">
        <v>1564</v>
      </c>
      <c r="I2003" s="3">
        <v>0</v>
      </c>
      <c r="J2003" s="3">
        <v>3220</v>
      </c>
      <c r="K2003" s="3">
        <v>0</v>
      </c>
      <c r="L2003" s="3">
        <v>464</v>
      </c>
      <c r="M2003" s="3">
        <v>0</v>
      </c>
      <c r="N2003" s="3">
        <v>145</v>
      </c>
      <c r="O2003" s="3">
        <v>0</v>
      </c>
      <c r="P2003" s="3">
        <v>0</v>
      </c>
      <c r="Q2003" s="3">
        <v>0</v>
      </c>
      <c r="R2003" s="3">
        <v>45</v>
      </c>
      <c r="S2003" s="3">
        <v>353</v>
      </c>
      <c r="T2003" s="3">
        <v>8654</v>
      </c>
      <c r="U2003" s="3">
        <v>2011</v>
      </c>
      <c r="V2003" s="3">
        <v>599</v>
      </c>
      <c r="W2003" s="3">
        <v>394</v>
      </c>
      <c r="X2003" s="3">
        <v>1567</v>
      </c>
      <c r="Y2003" s="3">
        <v>0</v>
      </c>
      <c r="Z2003" s="3">
        <v>0</v>
      </c>
      <c r="AA2003" s="3">
        <v>716</v>
      </c>
      <c r="AB2003" s="3">
        <v>314</v>
      </c>
      <c r="AC2003" s="3">
        <v>0</v>
      </c>
      <c r="AD2003" s="3">
        <v>36</v>
      </c>
      <c r="AE2003" s="3">
        <v>0</v>
      </c>
      <c r="AF2003" s="33">
        <f t="shared" si="31"/>
        <v>23439</v>
      </c>
    </row>
    <row r="2004" spans="1:34" ht="13.5" thickBot="1" x14ac:dyDescent="0.25">
      <c r="A2004" s="6" t="s">
        <v>71</v>
      </c>
      <c r="B2004" s="25" t="s">
        <v>65</v>
      </c>
      <c r="C2004" s="3">
        <v>2010</v>
      </c>
      <c r="H2004" s="3">
        <v>4188</v>
      </c>
      <c r="W2004" s="3">
        <v>308</v>
      </c>
      <c r="AF2004" s="33">
        <f t="shared" si="31"/>
        <v>4496</v>
      </c>
    </row>
    <row r="2005" spans="1:34" ht="13.5" thickBot="1" x14ac:dyDescent="0.25">
      <c r="A2005" s="6" t="s">
        <v>71</v>
      </c>
      <c r="B2005" s="25" t="s">
        <v>66</v>
      </c>
      <c r="C2005" s="3">
        <v>2010</v>
      </c>
      <c r="D2005" s="3">
        <v>0</v>
      </c>
      <c r="E2005" s="3">
        <v>309</v>
      </c>
      <c r="F2005" s="3">
        <v>62</v>
      </c>
      <c r="G2005" s="3">
        <v>1052</v>
      </c>
      <c r="H2005" s="3">
        <v>1002</v>
      </c>
      <c r="I2005" s="3">
        <v>0</v>
      </c>
      <c r="J2005" s="3">
        <v>8128</v>
      </c>
      <c r="K2005" s="3">
        <v>0</v>
      </c>
      <c r="L2005" s="3">
        <v>907</v>
      </c>
      <c r="M2005" s="3">
        <v>45</v>
      </c>
      <c r="N2005" s="3">
        <v>2864</v>
      </c>
      <c r="O2005" s="3">
        <v>0</v>
      </c>
      <c r="P2005" s="3">
        <v>0</v>
      </c>
      <c r="Q2005" s="3">
        <v>0</v>
      </c>
      <c r="R2005" s="3">
        <v>36</v>
      </c>
      <c r="S2005" s="3">
        <v>636</v>
      </c>
      <c r="T2005" s="3">
        <v>7698</v>
      </c>
      <c r="U2005" s="3">
        <v>0</v>
      </c>
      <c r="V2005" s="3">
        <v>0</v>
      </c>
      <c r="W2005" s="3">
        <v>0</v>
      </c>
      <c r="X2005" s="3">
        <v>5946</v>
      </c>
      <c r="Y2005" s="3">
        <v>0</v>
      </c>
      <c r="Z2005" s="3">
        <v>0</v>
      </c>
      <c r="AA2005" s="3">
        <v>2733</v>
      </c>
      <c r="AB2005" s="3">
        <v>276</v>
      </c>
      <c r="AC2005" s="3">
        <v>0</v>
      </c>
      <c r="AD2005" s="3">
        <v>37</v>
      </c>
      <c r="AE2005" s="3">
        <v>0</v>
      </c>
      <c r="AF2005" s="33">
        <f t="shared" si="31"/>
        <v>31731</v>
      </c>
    </row>
    <row r="2006" spans="1:34" ht="13.5" thickBot="1" x14ac:dyDescent="0.25">
      <c r="A2006" s="6" t="s">
        <v>71</v>
      </c>
      <c r="B2006" s="25" t="s">
        <v>67</v>
      </c>
      <c r="C2006" s="3">
        <v>2010</v>
      </c>
      <c r="D2006" s="3">
        <v>0</v>
      </c>
      <c r="E2006" s="3">
        <v>2</v>
      </c>
      <c r="F2006" s="3">
        <v>0</v>
      </c>
      <c r="G2006" s="3">
        <v>1954</v>
      </c>
      <c r="H2006" s="3">
        <v>226</v>
      </c>
      <c r="I2006" s="3">
        <v>0</v>
      </c>
      <c r="J2006" s="3">
        <v>45</v>
      </c>
      <c r="K2006" s="3">
        <v>0</v>
      </c>
      <c r="L2006" s="3">
        <v>0</v>
      </c>
      <c r="M2006" s="3">
        <v>0</v>
      </c>
      <c r="N2006" s="3">
        <v>0</v>
      </c>
      <c r="O2006" s="3">
        <v>0</v>
      </c>
      <c r="P2006" s="3">
        <v>0</v>
      </c>
      <c r="Q2006" s="3">
        <v>0</v>
      </c>
      <c r="R2006" s="3">
        <v>0</v>
      </c>
      <c r="S2006" s="3">
        <v>105</v>
      </c>
      <c r="T2006" s="3">
        <v>1445</v>
      </c>
      <c r="U2006" s="3">
        <v>185</v>
      </c>
      <c r="V2006" s="3">
        <v>146</v>
      </c>
      <c r="W2006" s="3">
        <v>271</v>
      </c>
      <c r="X2006" s="3">
        <v>842</v>
      </c>
      <c r="Y2006" s="3">
        <v>0</v>
      </c>
      <c r="Z2006" s="3">
        <v>0</v>
      </c>
      <c r="AA2006" s="3">
        <v>228</v>
      </c>
      <c r="AB2006" s="3">
        <v>0</v>
      </c>
      <c r="AC2006" s="3">
        <v>287</v>
      </c>
      <c r="AD2006" s="3">
        <v>28</v>
      </c>
      <c r="AE2006" s="3">
        <v>0</v>
      </c>
      <c r="AF2006" s="33">
        <f t="shared" si="31"/>
        <v>5764</v>
      </c>
    </row>
    <row r="2007" spans="1:34" x14ac:dyDescent="0.2">
      <c r="A2007" s="6" t="s">
        <v>71</v>
      </c>
      <c r="B2007" s="25" t="s">
        <v>68</v>
      </c>
      <c r="C2007" s="3">
        <v>2010</v>
      </c>
      <c r="D2007" s="3">
        <v>0</v>
      </c>
      <c r="E2007" s="3">
        <v>1003</v>
      </c>
      <c r="F2007" s="3">
        <v>0</v>
      </c>
      <c r="G2007" s="3">
        <v>2814</v>
      </c>
      <c r="H2007" s="3">
        <v>1606</v>
      </c>
      <c r="I2007" s="3">
        <v>286</v>
      </c>
      <c r="J2007" s="3">
        <v>0</v>
      </c>
      <c r="K2007" s="3">
        <v>0</v>
      </c>
      <c r="L2007" s="3">
        <v>0</v>
      </c>
      <c r="M2007" s="3">
        <v>0</v>
      </c>
      <c r="N2007" s="3">
        <v>0</v>
      </c>
      <c r="O2007" s="3">
        <v>0</v>
      </c>
      <c r="P2007" s="3">
        <v>0</v>
      </c>
      <c r="Q2007" s="3">
        <v>0</v>
      </c>
      <c r="R2007" s="3">
        <v>1268</v>
      </c>
      <c r="S2007" s="3">
        <v>244</v>
      </c>
      <c r="T2007" s="3">
        <v>3825</v>
      </c>
      <c r="U2007" s="3">
        <v>0</v>
      </c>
      <c r="V2007" s="3">
        <v>0</v>
      </c>
      <c r="W2007" s="3">
        <v>0</v>
      </c>
      <c r="X2007" s="3">
        <v>0</v>
      </c>
      <c r="Y2007" s="3">
        <v>0</v>
      </c>
      <c r="Z2007" s="3">
        <v>0</v>
      </c>
      <c r="AA2007" s="3">
        <v>0</v>
      </c>
      <c r="AB2007" s="3">
        <v>0</v>
      </c>
      <c r="AC2007" s="3">
        <v>2311</v>
      </c>
      <c r="AD2007" s="3">
        <v>41</v>
      </c>
      <c r="AE2007" s="3">
        <v>0</v>
      </c>
      <c r="AF2007" s="33">
        <f t="shared" si="31"/>
        <v>13398</v>
      </c>
      <c r="AG2007" s="3">
        <f>SUM(AF1959:AF2007)</f>
        <v>4911453</v>
      </c>
    </row>
    <row r="2008" spans="1:34" x14ac:dyDescent="0.2">
      <c r="A2008" s="6" t="s">
        <v>72</v>
      </c>
      <c r="B2008" s="3" t="s">
        <v>20</v>
      </c>
      <c r="C2008" s="3">
        <v>2011</v>
      </c>
      <c r="D2008" s="3">
        <v>0</v>
      </c>
      <c r="E2008" s="3">
        <v>27</v>
      </c>
      <c r="F2008" s="3">
        <v>0</v>
      </c>
      <c r="G2008" s="3">
        <v>5817</v>
      </c>
      <c r="H2008" s="3">
        <v>0</v>
      </c>
      <c r="I2008" s="3">
        <v>0</v>
      </c>
      <c r="J2008" s="3">
        <v>4572</v>
      </c>
      <c r="K2008" s="3">
        <v>0</v>
      </c>
      <c r="L2008" s="3">
        <v>47</v>
      </c>
      <c r="M2008" s="3">
        <v>0</v>
      </c>
      <c r="N2008" s="3">
        <v>694</v>
      </c>
      <c r="O2008" s="3">
        <v>0</v>
      </c>
      <c r="P2008" s="3">
        <v>0</v>
      </c>
      <c r="Q2008" s="3">
        <v>0</v>
      </c>
      <c r="R2008" s="3">
        <v>0</v>
      </c>
      <c r="S2008" s="3">
        <v>2910</v>
      </c>
      <c r="T2008" s="3">
        <v>22303</v>
      </c>
      <c r="U2008" s="3">
        <v>0</v>
      </c>
      <c r="V2008" s="3">
        <v>4648</v>
      </c>
      <c r="W2008" s="3">
        <v>0</v>
      </c>
      <c r="X2008" s="3">
        <v>138705</v>
      </c>
      <c r="Y2008" s="3">
        <v>0</v>
      </c>
      <c r="Z2008" s="3">
        <v>0</v>
      </c>
      <c r="AA2008" s="3">
        <v>670</v>
      </c>
      <c r="AB2008" s="3">
        <v>0</v>
      </c>
      <c r="AC2008" s="3">
        <v>0</v>
      </c>
      <c r="AD2008" s="3">
        <v>13</v>
      </c>
      <c r="AE2008" s="3">
        <v>0</v>
      </c>
      <c r="AF2008">
        <f t="shared" si="31"/>
        <v>180406</v>
      </c>
    </row>
    <row r="2009" spans="1:34" x14ac:dyDescent="0.2">
      <c r="A2009" s="6" t="s">
        <v>72</v>
      </c>
      <c r="B2009" s="3" t="s">
        <v>21</v>
      </c>
      <c r="C2009" s="3">
        <v>2011</v>
      </c>
      <c r="D2009" s="31">
        <v>0</v>
      </c>
      <c r="E2009" s="31">
        <v>0</v>
      </c>
      <c r="F2009" s="31">
        <v>0</v>
      </c>
      <c r="G2009" s="31">
        <v>2720</v>
      </c>
      <c r="H2009" s="31">
        <v>0</v>
      </c>
      <c r="I2009" s="31">
        <v>0</v>
      </c>
      <c r="J2009" s="31">
        <v>4744</v>
      </c>
      <c r="K2009" s="31">
        <v>0</v>
      </c>
      <c r="L2009" s="31">
        <v>135</v>
      </c>
      <c r="M2009" s="31">
        <v>0</v>
      </c>
      <c r="N2009" s="31">
        <v>877</v>
      </c>
      <c r="O2009" s="31">
        <v>0</v>
      </c>
      <c r="P2009" s="31">
        <v>0</v>
      </c>
      <c r="Q2009" s="31">
        <v>0</v>
      </c>
      <c r="R2009" s="31">
        <v>0</v>
      </c>
      <c r="S2009" s="31">
        <v>1883</v>
      </c>
      <c r="T2009" s="31">
        <v>44429</v>
      </c>
      <c r="U2009" s="31">
        <v>0</v>
      </c>
      <c r="V2009" s="31">
        <v>2659</v>
      </c>
      <c r="W2009" s="31">
        <v>0</v>
      </c>
      <c r="X2009" s="31">
        <v>101181</v>
      </c>
      <c r="Y2009" s="31">
        <v>0</v>
      </c>
      <c r="Z2009" s="31">
        <v>0</v>
      </c>
      <c r="AA2009" s="31">
        <v>200</v>
      </c>
      <c r="AB2009" s="31">
        <v>0</v>
      </c>
      <c r="AC2009" s="31">
        <v>0</v>
      </c>
      <c r="AD2009" s="31">
        <v>4</v>
      </c>
      <c r="AE2009" s="31">
        <v>0</v>
      </c>
      <c r="AF2009">
        <f t="shared" si="31"/>
        <v>158832</v>
      </c>
    </row>
    <row r="2010" spans="1:34" x14ac:dyDescent="0.2">
      <c r="A2010" s="6" t="s">
        <v>72</v>
      </c>
      <c r="B2010" s="3" t="s">
        <v>22</v>
      </c>
      <c r="C2010" s="3">
        <v>2011</v>
      </c>
      <c r="D2010" s="3">
        <v>0</v>
      </c>
      <c r="E2010" s="3">
        <v>1220</v>
      </c>
      <c r="F2010" s="3">
        <v>0</v>
      </c>
      <c r="G2010" s="3">
        <v>11652</v>
      </c>
      <c r="H2010" s="3">
        <v>391</v>
      </c>
      <c r="I2010" s="3">
        <v>0</v>
      </c>
      <c r="J2010" s="3">
        <v>7765</v>
      </c>
      <c r="K2010" s="3">
        <v>0</v>
      </c>
      <c r="L2010" s="3">
        <v>85</v>
      </c>
      <c r="M2010" s="3">
        <v>0</v>
      </c>
      <c r="N2010" s="3">
        <v>4209</v>
      </c>
      <c r="O2010" s="3">
        <v>0</v>
      </c>
      <c r="P2010" s="3">
        <v>0</v>
      </c>
      <c r="Q2010" s="3">
        <v>0</v>
      </c>
      <c r="R2010" s="3">
        <v>0</v>
      </c>
      <c r="S2010" s="3">
        <v>12977</v>
      </c>
      <c r="T2010" s="3">
        <v>78422</v>
      </c>
      <c r="U2010" s="3">
        <v>0</v>
      </c>
      <c r="V2010" s="3">
        <v>3932</v>
      </c>
      <c r="W2010" s="3">
        <v>770</v>
      </c>
      <c r="X2010" s="3">
        <v>326368</v>
      </c>
      <c r="Y2010" s="3">
        <v>0</v>
      </c>
      <c r="Z2010" s="3">
        <v>0</v>
      </c>
      <c r="AA2010" s="3">
        <v>858</v>
      </c>
      <c r="AB2010" s="3">
        <v>0</v>
      </c>
      <c r="AC2010" s="3">
        <v>0</v>
      </c>
      <c r="AD2010" s="3">
        <v>3</v>
      </c>
      <c r="AE2010" s="3">
        <v>0</v>
      </c>
      <c r="AF2010">
        <f t="shared" si="31"/>
        <v>448652</v>
      </c>
    </row>
    <row r="2011" spans="1:34" s="44" customFormat="1" x14ac:dyDescent="0.2">
      <c r="A2011" s="42" t="s">
        <v>72</v>
      </c>
      <c r="B2011" s="43" t="s">
        <v>23</v>
      </c>
      <c r="C2011" s="43">
        <v>2011</v>
      </c>
      <c r="D2011" s="43">
        <v>0</v>
      </c>
      <c r="E2011" s="43">
        <v>1591</v>
      </c>
      <c r="F2011" s="43">
        <v>0</v>
      </c>
      <c r="G2011" s="43">
        <v>9191</v>
      </c>
      <c r="H2011" s="43">
        <v>5918</v>
      </c>
      <c r="I2011" s="43">
        <v>0</v>
      </c>
      <c r="J2011" s="43">
        <v>36460</v>
      </c>
      <c r="K2011" s="43">
        <v>0</v>
      </c>
      <c r="L2011" s="43">
        <v>54</v>
      </c>
      <c r="M2011" s="43">
        <v>0</v>
      </c>
      <c r="N2011" s="43">
        <v>732</v>
      </c>
      <c r="O2011" s="43">
        <v>113</v>
      </c>
      <c r="P2011" s="43">
        <v>0</v>
      </c>
      <c r="Q2011" s="43">
        <v>0</v>
      </c>
      <c r="R2011" s="43">
        <v>0</v>
      </c>
      <c r="S2011" s="43">
        <v>210</v>
      </c>
      <c r="T2011" s="43">
        <v>8282</v>
      </c>
      <c r="U2011" s="43">
        <v>0</v>
      </c>
      <c r="V2011" s="43">
        <v>43758</v>
      </c>
      <c r="W2011" s="43">
        <v>127</v>
      </c>
      <c r="X2011" s="43">
        <v>101924</v>
      </c>
      <c r="Y2011" s="43">
        <v>0</v>
      </c>
      <c r="Z2011" s="43">
        <v>0</v>
      </c>
      <c r="AA2011" s="43">
        <v>14060</v>
      </c>
      <c r="AB2011" s="43">
        <v>0</v>
      </c>
      <c r="AC2011" s="43">
        <v>0</v>
      </c>
      <c r="AD2011" s="43">
        <v>8</v>
      </c>
      <c r="AE2011" s="43">
        <v>0</v>
      </c>
      <c r="AF2011" s="44">
        <f t="shared" si="31"/>
        <v>222428</v>
      </c>
      <c r="AG2011" s="43"/>
      <c r="AH2011" s="43"/>
    </row>
    <row r="2012" spans="1:34" x14ac:dyDescent="0.2">
      <c r="A2012" s="6" t="s">
        <v>72</v>
      </c>
      <c r="B2012" s="3" t="s">
        <v>24</v>
      </c>
      <c r="C2012" s="3">
        <v>2011</v>
      </c>
      <c r="D2012" s="3">
        <v>0</v>
      </c>
      <c r="E2012" s="3">
        <v>238</v>
      </c>
      <c r="F2012" s="3">
        <v>0</v>
      </c>
      <c r="G2012" s="3">
        <v>18479</v>
      </c>
      <c r="H2012" s="3">
        <v>721</v>
      </c>
      <c r="I2012" s="3">
        <v>0</v>
      </c>
      <c r="J2012" s="3">
        <v>28765</v>
      </c>
      <c r="K2012" s="3">
        <v>203</v>
      </c>
      <c r="L2012" s="3">
        <v>2886</v>
      </c>
      <c r="M2012" s="3">
        <v>0</v>
      </c>
      <c r="N2012" s="3">
        <v>6196</v>
      </c>
      <c r="O2012" s="3">
        <v>0</v>
      </c>
      <c r="P2012" s="3">
        <v>0</v>
      </c>
      <c r="Q2012" s="3">
        <v>0</v>
      </c>
      <c r="R2012" s="3">
        <v>239</v>
      </c>
      <c r="S2012" s="3">
        <v>13975</v>
      </c>
      <c r="T2012" s="3">
        <v>231556</v>
      </c>
      <c r="U2012" s="3">
        <v>0</v>
      </c>
      <c r="V2012" s="3">
        <v>23097</v>
      </c>
      <c r="W2012" s="3">
        <v>1450</v>
      </c>
      <c r="X2012" s="3">
        <v>98422</v>
      </c>
      <c r="Y2012" s="3">
        <v>0</v>
      </c>
      <c r="Z2012" s="3">
        <v>0</v>
      </c>
      <c r="AA2012" s="3">
        <v>5904</v>
      </c>
      <c r="AB2012" s="3">
        <v>0</v>
      </c>
      <c r="AC2012" s="3">
        <v>0</v>
      </c>
      <c r="AD2012" s="3">
        <v>1312</v>
      </c>
      <c r="AE2012" s="3">
        <v>0</v>
      </c>
      <c r="AF2012">
        <f t="shared" si="31"/>
        <v>433443</v>
      </c>
    </row>
    <row r="2013" spans="1:34" x14ac:dyDescent="0.2">
      <c r="A2013" s="6" t="s">
        <v>72</v>
      </c>
      <c r="B2013" s="3" t="s">
        <v>25</v>
      </c>
      <c r="C2013" s="3">
        <v>2011</v>
      </c>
      <c r="D2013" s="3">
        <v>0</v>
      </c>
      <c r="E2013" s="3">
        <v>490</v>
      </c>
      <c r="F2013" s="3">
        <v>0</v>
      </c>
      <c r="G2013" s="3">
        <v>56120</v>
      </c>
      <c r="H2013" s="3">
        <v>1711</v>
      </c>
      <c r="I2013" s="3">
        <v>0</v>
      </c>
      <c r="J2013" s="3">
        <v>8780</v>
      </c>
      <c r="K2013" s="3">
        <v>1473</v>
      </c>
      <c r="L2013" s="3">
        <v>2100</v>
      </c>
      <c r="M2013" s="3">
        <v>0</v>
      </c>
      <c r="N2013" s="3">
        <v>7250</v>
      </c>
      <c r="O2013" s="3">
        <v>0</v>
      </c>
      <c r="P2013" s="3">
        <v>0</v>
      </c>
      <c r="Q2013" s="3">
        <v>0</v>
      </c>
      <c r="R2013" s="3">
        <v>2525</v>
      </c>
      <c r="S2013" s="3">
        <v>15770</v>
      </c>
      <c r="T2013" s="3">
        <v>352030</v>
      </c>
      <c r="U2013" s="3">
        <v>0</v>
      </c>
      <c r="V2013" s="3">
        <v>4400</v>
      </c>
      <c r="W2013" s="3">
        <v>2294</v>
      </c>
      <c r="X2013" s="3">
        <v>98240</v>
      </c>
      <c r="Y2013" s="3">
        <v>0</v>
      </c>
      <c r="Z2013" s="3">
        <v>0</v>
      </c>
      <c r="AA2013" s="3">
        <v>12250</v>
      </c>
      <c r="AB2013" s="3">
        <v>0</v>
      </c>
      <c r="AC2013" s="3">
        <v>0</v>
      </c>
      <c r="AD2013" s="3">
        <v>10320</v>
      </c>
      <c r="AE2013" s="3">
        <v>0</v>
      </c>
      <c r="AF2013">
        <f t="shared" si="31"/>
        <v>575753</v>
      </c>
    </row>
    <row r="2014" spans="1:34" x14ac:dyDescent="0.2">
      <c r="A2014" s="6" t="s">
        <v>72</v>
      </c>
      <c r="B2014" s="3" t="s">
        <v>26</v>
      </c>
      <c r="C2014" s="3">
        <v>2011</v>
      </c>
      <c r="D2014" s="3">
        <v>0</v>
      </c>
      <c r="E2014" s="3">
        <v>62</v>
      </c>
      <c r="F2014" s="3">
        <v>0</v>
      </c>
      <c r="G2014" s="3">
        <v>7572</v>
      </c>
      <c r="H2014" s="3">
        <v>4199</v>
      </c>
      <c r="I2014" s="3">
        <v>0</v>
      </c>
      <c r="J2014" s="3">
        <v>4494</v>
      </c>
      <c r="K2014" s="3">
        <v>0</v>
      </c>
      <c r="L2014" s="3">
        <v>757</v>
      </c>
      <c r="M2014" s="3">
        <v>0</v>
      </c>
      <c r="N2014" s="3">
        <v>1191</v>
      </c>
      <c r="O2014" s="3">
        <v>0</v>
      </c>
      <c r="P2014" s="3">
        <v>0</v>
      </c>
      <c r="Q2014" s="3">
        <v>0</v>
      </c>
      <c r="R2014" s="3">
        <v>0</v>
      </c>
      <c r="S2014" s="3">
        <v>1499</v>
      </c>
      <c r="T2014" s="3">
        <v>23031</v>
      </c>
      <c r="U2014" s="3">
        <v>0</v>
      </c>
      <c r="V2014" s="3">
        <v>12185</v>
      </c>
      <c r="W2014" s="3">
        <v>4233</v>
      </c>
      <c r="X2014" s="3">
        <v>158356</v>
      </c>
      <c r="Y2014" s="3">
        <v>0</v>
      </c>
      <c r="Z2014" s="3">
        <v>0</v>
      </c>
      <c r="AA2014" s="3">
        <v>451</v>
      </c>
      <c r="AB2014" s="3">
        <v>0</v>
      </c>
      <c r="AC2014" s="3">
        <v>0</v>
      </c>
      <c r="AD2014" s="3">
        <v>0</v>
      </c>
      <c r="AE2014" s="3">
        <v>0</v>
      </c>
      <c r="AF2014">
        <f t="shared" si="31"/>
        <v>218030</v>
      </c>
    </row>
    <row r="2015" spans="1:34" x14ac:dyDescent="0.2">
      <c r="A2015" s="6" t="s">
        <v>72</v>
      </c>
      <c r="B2015" s="3" t="s">
        <v>27</v>
      </c>
      <c r="C2015" s="3">
        <v>2011</v>
      </c>
      <c r="D2015" s="3">
        <v>0</v>
      </c>
      <c r="E2015" s="3">
        <v>3469</v>
      </c>
      <c r="F2015" s="3">
        <v>0</v>
      </c>
      <c r="G2015" s="3">
        <v>20560</v>
      </c>
      <c r="H2015" s="3">
        <v>1913</v>
      </c>
      <c r="I2015" s="3">
        <v>0</v>
      </c>
      <c r="J2015" s="3">
        <v>23332</v>
      </c>
      <c r="K2015" s="3">
        <v>0</v>
      </c>
      <c r="L2015" s="3">
        <v>0</v>
      </c>
      <c r="M2015" s="3">
        <v>0</v>
      </c>
      <c r="N2015" s="3">
        <v>2750</v>
      </c>
      <c r="O2015" s="3">
        <v>0</v>
      </c>
      <c r="P2015" s="3">
        <v>0</v>
      </c>
      <c r="Q2015" s="3">
        <v>0</v>
      </c>
      <c r="R2015" s="3">
        <v>0</v>
      </c>
      <c r="S2015" s="3">
        <v>2715</v>
      </c>
      <c r="T2015" s="3">
        <v>37397</v>
      </c>
      <c r="U2015" s="3">
        <v>0</v>
      </c>
      <c r="V2015" s="3">
        <v>24862</v>
      </c>
      <c r="W2015" s="3">
        <v>0</v>
      </c>
      <c r="X2015" s="3">
        <v>177171</v>
      </c>
      <c r="Y2015" s="3">
        <v>0</v>
      </c>
      <c r="Z2015" s="3">
        <v>0</v>
      </c>
      <c r="AA2015" s="3">
        <v>14323</v>
      </c>
      <c r="AB2015" s="3">
        <v>0</v>
      </c>
      <c r="AC2015" s="3">
        <v>0</v>
      </c>
      <c r="AD2015" s="3">
        <v>0</v>
      </c>
      <c r="AE2015" s="3">
        <v>0</v>
      </c>
      <c r="AF2015">
        <f t="shared" si="31"/>
        <v>308492</v>
      </c>
    </row>
    <row r="2016" spans="1:34" x14ac:dyDescent="0.2">
      <c r="A2016" s="6" t="s">
        <v>72</v>
      </c>
      <c r="B2016" s="3" t="s">
        <v>28</v>
      </c>
      <c r="C2016" s="3">
        <v>2011</v>
      </c>
      <c r="D2016" s="3">
        <v>0</v>
      </c>
      <c r="E2016" s="3">
        <v>4847</v>
      </c>
      <c r="F2016" s="3">
        <v>0</v>
      </c>
      <c r="G2016" s="3">
        <v>8839</v>
      </c>
      <c r="H2016" s="3">
        <v>86</v>
      </c>
      <c r="I2016" s="3">
        <v>17</v>
      </c>
      <c r="J2016" s="3">
        <v>80521</v>
      </c>
      <c r="K2016" s="3">
        <v>15</v>
      </c>
      <c r="L2016" s="3">
        <v>0</v>
      </c>
      <c r="M2016" s="3">
        <v>0</v>
      </c>
      <c r="N2016" s="3">
        <v>8594</v>
      </c>
      <c r="O2016" s="3">
        <v>0</v>
      </c>
      <c r="P2016" s="3">
        <v>0</v>
      </c>
      <c r="Q2016" s="3">
        <v>0</v>
      </c>
      <c r="R2016" s="3">
        <v>0</v>
      </c>
      <c r="S2016" s="3">
        <v>1995</v>
      </c>
      <c r="T2016" s="3">
        <v>367742</v>
      </c>
      <c r="U2016" s="3">
        <v>0</v>
      </c>
      <c r="V2016" s="3">
        <v>0</v>
      </c>
      <c r="W2016" s="3">
        <v>0</v>
      </c>
      <c r="X2016" s="3">
        <v>24583</v>
      </c>
      <c r="Y2016" s="3">
        <v>0</v>
      </c>
      <c r="Z2016" s="3">
        <v>0</v>
      </c>
      <c r="AA2016" s="3">
        <v>22532</v>
      </c>
      <c r="AB2016" s="3">
        <v>0</v>
      </c>
      <c r="AC2016" s="3">
        <v>0</v>
      </c>
      <c r="AD2016" s="3">
        <v>0</v>
      </c>
      <c r="AE2016" s="3">
        <v>0</v>
      </c>
      <c r="AF2016">
        <f t="shared" si="31"/>
        <v>519771</v>
      </c>
    </row>
    <row r="2017" spans="1:32" x14ac:dyDescent="0.2">
      <c r="A2017" s="6" t="s">
        <v>72</v>
      </c>
      <c r="B2017" s="3" t="s">
        <v>29</v>
      </c>
      <c r="C2017" s="3">
        <v>2011</v>
      </c>
      <c r="D2017" s="3">
        <v>0</v>
      </c>
      <c r="E2017" s="3">
        <v>0</v>
      </c>
      <c r="F2017" s="3">
        <v>0</v>
      </c>
      <c r="G2017" s="3">
        <v>2271</v>
      </c>
      <c r="H2017" s="3">
        <v>0</v>
      </c>
      <c r="I2017" s="3">
        <v>0</v>
      </c>
      <c r="J2017" s="3">
        <v>1607</v>
      </c>
      <c r="K2017" s="3">
        <v>0</v>
      </c>
      <c r="L2017" s="3">
        <v>116</v>
      </c>
      <c r="M2017" s="3">
        <v>0</v>
      </c>
      <c r="N2017" s="3">
        <v>1065</v>
      </c>
      <c r="O2017" s="3">
        <v>0</v>
      </c>
      <c r="P2017" s="3">
        <v>0</v>
      </c>
      <c r="Q2017" s="3">
        <v>0</v>
      </c>
      <c r="R2017" s="3">
        <v>0</v>
      </c>
      <c r="S2017" s="3">
        <v>2338</v>
      </c>
      <c r="T2017" s="3">
        <v>41859</v>
      </c>
      <c r="U2017" s="3">
        <v>0</v>
      </c>
      <c r="V2017" s="3">
        <v>1848</v>
      </c>
      <c r="W2017" s="3">
        <v>197</v>
      </c>
      <c r="X2017" s="3">
        <v>73734</v>
      </c>
      <c r="Y2017" s="3">
        <v>0</v>
      </c>
      <c r="Z2017" s="3">
        <v>0</v>
      </c>
      <c r="AA2017" s="3">
        <v>137</v>
      </c>
      <c r="AB2017" s="3">
        <v>0</v>
      </c>
      <c r="AC2017" s="3">
        <v>0</v>
      </c>
      <c r="AD2017" s="3">
        <v>10</v>
      </c>
      <c r="AE2017" s="3">
        <v>0</v>
      </c>
      <c r="AF2017">
        <f t="shared" si="31"/>
        <v>125182</v>
      </c>
    </row>
    <row r="2018" spans="1:32" x14ac:dyDescent="0.2">
      <c r="A2018" s="6" t="s">
        <v>72</v>
      </c>
      <c r="B2018" s="3" t="s">
        <v>30</v>
      </c>
      <c r="C2018" s="3">
        <v>2011</v>
      </c>
      <c r="D2018" s="3">
        <v>0</v>
      </c>
      <c r="E2018" s="3">
        <v>99</v>
      </c>
      <c r="F2018" s="3">
        <v>0</v>
      </c>
      <c r="G2018" s="3">
        <v>1364</v>
      </c>
      <c r="H2018" s="3">
        <v>3569</v>
      </c>
      <c r="I2018" s="3">
        <v>0</v>
      </c>
      <c r="J2018" s="3">
        <v>1244</v>
      </c>
      <c r="K2018" s="3">
        <v>0</v>
      </c>
      <c r="L2018" s="3">
        <v>304</v>
      </c>
      <c r="M2018" s="3">
        <v>0</v>
      </c>
      <c r="N2018" s="3">
        <v>60</v>
      </c>
      <c r="O2018" s="3">
        <v>0</v>
      </c>
      <c r="P2018" s="3">
        <v>0</v>
      </c>
      <c r="Q2018" s="3">
        <v>0</v>
      </c>
      <c r="R2018" s="3">
        <v>0</v>
      </c>
      <c r="S2018" s="3">
        <v>15</v>
      </c>
      <c r="T2018" s="3">
        <v>25</v>
      </c>
      <c r="U2018" s="3">
        <v>1</v>
      </c>
      <c r="V2018" s="3">
        <v>1353</v>
      </c>
      <c r="W2018" s="3">
        <v>208</v>
      </c>
      <c r="X2018" s="3">
        <v>11292</v>
      </c>
      <c r="Y2018" s="3">
        <v>0</v>
      </c>
      <c r="Z2018" s="3">
        <v>0</v>
      </c>
      <c r="AA2018" s="3">
        <v>58</v>
      </c>
      <c r="AB2018" s="3">
        <v>0</v>
      </c>
      <c r="AC2018" s="3">
        <v>0</v>
      </c>
      <c r="AD2018" s="3">
        <v>0</v>
      </c>
      <c r="AE2018" s="3">
        <v>0</v>
      </c>
      <c r="AF2018">
        <f t="shared" si="31"/>
        <v>19592</v>
      </c>
    </row>
    <row r="2019" spans="1:32" x14ac:dyDescent="0.2">
      <c r="A2019" s="6" t="s">
        <v>72</v>
      </c>
      <c r="B2019" s="3" t="s">
        <v>31</v>
      </c>
      <c r="C2019" s="3">
        <v>2011</v>
      </c>
      <c r="D2019" s="3">
        <v>0</v>
      </c>
      <c r="E2019" s="3">
        <v>1634</v>
      </c>
      <c r="F2019" s="3">
        <v>0</v>
      </c>
      <c r="G2019" s="3">
        <v>3294</v>
      </c>
      <c r="H2019" s="3">
        <v>589</v>
      </c>
      <c r="I2019" s="3">
        <v>0</v>
      </c>
      <c r="J2019" s="3">
        <v>12506</v>
      </c>
      <c r="K2019" s="3">
        <v>0</v>
      </c>
      <c r="L2019" s="3">
        <v>6</v>
      </c>
      <c r="M2019" s="3">
        <v>0</v>
      </c>
      <c r="N2019" s="3">
        <v>1776</v>
      </c>
      <c r="O2019" s="3">
        <v>0</v>
      </c>
      <c r="P2019" s="3">
        <v>0</v>
      </c>
      <c r="Q2019" s="3">
        <v>0</v>
      </c>
      <c r="R2019" s="3">
        <v>0</v>
      </c>
      <c r="S2019" s="3">
        <v>3996</v>
      </c>
      <c r="T2019" s="3">
        <v>298766</v>
      </c>
      <c r="U2019" s="3">
        <v>0</v>
      </c>
      <c r="V2019" s="3">
        <v>3349</v>
      </c>
      <c r="W2019" s="3">
        <v>0</v>
      </c>
      <c r="X2019" s="3">
        <v>47125</v>
      </c>
      <c r="Y2019" s="3">
        <v>0</v>
      </c>
      <c r="Z2019" s="3">
        <v>0</v>
      </c>
      <c r="AA2019" s="3">
        <v>17058</v>
      </c>
      <c r="AB2019" s="3">
        <v>457</v>
      </c>
      <c r="AC2019" s="3">
        <v>0</v>
      </c>
      <c r="AD2019" s="3">
        <v>233</v>
      </c>
      <c r="AE2019" s="3">
        <v>0</v>
      </c>
      <c r="AF2019">
        <f t="shared" si="31"/>
        <v>390789</v>
      </c>
    </row>
    <row r="2020" spans="1:32" x14ac:dyDescent="0.2">
      <c r="A2020" s="6" t="s">
        <v>72</v>
      </c>
      <c r="B2020" s="3" t="s">
        <v>32</v>
      </c>
      <c r="C2020" s="3">
        <v>2011</v>
      </c>
      <c r="D2020" s="3">
        <v>0</v>
      </c>
      <c r="E2020" s="3">
        <v>0</v>
      </c>
      <c r="F2020" s="3">
        <v>0</v>
      </c>
      <c r="G2020" s="3">
        <v>46413</v>
      </c>
      <c r="H2020" s="3">
        <v>357</v>
      </c>
      <c r="I2020" s="3">
        <v>0</v>
      </c>
      <c r="J2020" s="3">
        <v>78519</v>
      </c>
      <c r="K2020" s="3">
        <v>1338</v>
      </c>
      <c r="L2020" s="3">
        <v>15542</v>
      </c>
      <c r="M2020" s="3">
        <v>0</v>
      </c>
      <c r="N2020" s="3">
        <v>17283</v>
      </c>
      <c r="O2020" s="3">
        <v>0</v>
      </c>
      <c r="P2020" s="3">
        <v>0</v>
      </c>
      <c r="Q2020" s="3">
        <v>0</v>
      </c>
      <c r="R2020" s="3">
        <v>0</v>
      </c>
      <c r="S2020" s="3">
        <v>14597</v>
      </c>
      <c r="T2020" s="3">
        <v>358651</v>
      </c>
      <c r="U2020" s="3">
        <v>0</v>
      </c>
      <c r="V2020" s="3">
        <v>22347</v>
      </c>
      <c r="W2020" s="3">
        <v>1487</v>
      </c>
      <c r="X2020" s="3">
        <v>306105</v>
      </c>
      <c r="Y2020" s="3">
        <v>0</v>
      </c>
      <c r="Z2020" s="3">
        <v>0</v>
      </c>
      <c r="AA2020" s="3">
        <v>8540</v>
      </c>
      <c r="AB2020" s="3">
        <v>0</v>
      </c>
      <c r="AC2020" s="3">
        <v>338782</v>
      </c>
      <c r="AD2020" s="3">
        <v>5482</v>
      </c>
      <c r="AE2020" s="3">
        <v>0</v>
      </c>
      <c r="AF2020">
        <f t="shared" si="31"/>
        <v>1215443</v>
      </c>
    </row>
    <row r="2021" spans="1:32" x14ac:dyDescent="0.2">
      <c r="A2021" s="6" t="s">
        <v>73</v>
      </c>
      <c r="B2021" s="3" t="s">
        <v>33</v>
      </c>
      <c r="C2021" s="3">
        <v>2011</v>
      </c>
      <c r="D2021" s="3">
        <v>0</v>
      </c>
      <c r="E2021" s="3">
        <v>0</v>
      </c>
      <c r="F2021" s="3">
        <v>0</v>
      </c>
      <c r="G2021" s="3">
        <v>1601</v>
      </c>
      <c r="H2021" s="3">
        <v>0</v>
      </c>
      <c r="I2021" s="3">
        <v>0</v>
      </c>
      <c r="J2021" s="3">
        <v>151</v>
      </c>
      <c r="K2021" s="3">
        <v>171</v>
      </c>
      <c r="L2021" s="3">
        <v>28</v>
      </c>
      <c r="M2021" s="3">
        <v>0</v>
      </c>
      <c r="N2021" s="3">
        <v>114</v>
      </c>
      <c r="O2021" s="3">
        <v>0</v>
      </c>
      <c r="P2021" s="3">
        <v>0</v>
      </c>
      <c r="Q2021" s="3">
        <v>0</v>
      </c>
      <c r="R2021" s="3">
        <v>0</v>
      </c>
      <c r="S2021" s="3">
        <v>281</v>
      </c>
      <c r="T2021" s="3">
        <v>2759</v>
      </c>
      <c r="U2021" s="3">
        <v>0</v>
      </c>
      <c r="V2021" s="3">
        <v>392</v>
      </c>
      <c r="W2021" s="3">
        <v>240</v>
      </c>
      <c r="X2021" s="3">
        <v>918</v>
      </c>
      <c r="Y2021" s="3">
        <v>0</v>
      </c>
      <c r="Z2021" s="3">
        <v>0</v>
      </c>
      <c r="AA2021" s="3">
        <v>57</v>
      </c>
      <c r="AB2021" s="3">
        <v>0</v>
      </c>
      <c r="AC2021" s="3">
        <v>0</v>
      </c>
      <c r="AD2021" s="3">
        <v>8</v>
      </c>
      <c r="AE2021" s="3">
        <v>0</v>
      </c>
      <c r="AF2021">
        <f t="shared" si="31"/>
        <v>6720</v>
      </c>
    </row>
    <row r="2022" spans="1:32" x14ac:dyDescent="0.2">
      <c r="A2022" s="6" t="s">
        <v>73</v>
      </c>
      <c r="B2022" s="25" t="s">
        <v>34</v>
      </c>
      <c r="C2022" s="3">
        <v>2011</v>
      </c>
      <c r="D2022" s="3">
        <v>0</v>
      </c>
      <c r="E2022" s="3">
        <v>0</v>
      </c>
      <c r="F2022" s="3">
        <v>0</v>
      </c>
      <c r="G2022" s="3">
        <v>455</v>
      </c>
      <c r="H2022" s="3">
        <v>0</v>
      </c>
      <c r="I2022" s="3">
        <v>0</v>
      </c>
      <c r="J2022" s="3">
        <v>2</v>
      </c>
      <c r="K2022" s="3">
        <v>0</v>
      </c>
      <c r="L2022" s="3">
        <v>75</v>
      </c>
      <c r="M2022" s="3">
        <v>0</v>
      </c>
      <c r="N2022" s="3">
        <v>1768</v>
      </c>
      <c r="O2022" s="3">
        <v>0</v>
      </c>
      <c r="P2022" s="3">
        <v>0</v>
      </c>
      <c r="Q2022" s="3">
        <v>0</v>
      </c>
      <c r="R2022" s="3">
        <v>0</v>
      </c>
      <c r="S2022" s="3">
        <v>13</v>
      </c>
      <c r="T2022" s="3">
        <v>30963</v>
      </c>
      <c r="U2022" s="3">
        <v>0</v>
      </c>
      <c r="V2022" s="3">
        <v>359</v>
      </c>
      <c r="W2022" s="3">
        <v>47</v>
      </c>
      <c r="X2022" s="3">
        <v>1411</v>
      </c>
      <c r="Y2022" s="3">
        <v>0</v>
      </c>
      <c r="Z2022" s="3">
        <v>0</v>
      </c>
      <c r="AA2022" s="3">
        <v>118</v>
      </c>
      <c r="AB2022" s="3">
        <v>0</v>
      </c>
      <c r="AC2022" s="3">
        <v>0</v>
      </c>
      <c r="AD2022" s="3">
        <v>0</v>
      </c>
      <c r="AE2022" s="3">
        <v>0</v>
      </c>
      <c r="AF2022">
        <f t="shared" si="31"/>
        <v>35211</v>
      </c>
    </row>
    <row r="2023" spans="1:32" x14ac:dyDescent="0.2">
      <c r="A2023" s="6" t="s">
        <v>73</v>
      </c>
      <c r="B2023" s="25" t="s">
        <v>35</v>
      </c>
      <c r="C2023" s="3">
        <v>2011</v>
      </c>
      <c r="D2023" s="3">
        <v>0</v>
      </c>
      <c r="E2023" s="3">
        <v>0</v>
      </c>
      <c r="F2023" s="3">
        <v>0</v>
      </c>
      <c r="G2023" s="3">
        <v>15769</v>
      </c>
      <c r="H2023" s="3">
        <v>239</v>
      </c>
      <c r="I2023" s="3">
        <v>0</v>
      </c>
      <c r="J2023" s="3">
        <v>2037</v>
      </c>
      <c r="K2023" s="3">
        <v>925</v>
      </c>
      <c r="L2023" s="3">
        <v>308</v>
      </c>
      <c r="M2023" s="3">
        <v>0</v>
      </c>
      <c r="N2023" s="3">
        <v>989</v>
      </c>
      <c r="O2023" s="3">
        <v>0</v>
      </c>
      <c r="P2023" s="3">
        <v>0</v>
      </c>
      <c r="Q2023" s="3">
        <v>0</v>
      </c>
      <c r="R2023" s="3">
        <v>1317</v>
      </c>
      <c r="S2023" s="3">
        <v>2339</v>
      </c>
      <c r="T2023" s="3">
        <v>0</v>
      </c>
      <c r="U2023" s="3">
        <v>0</v>
      </c>
      <c r="V2023" s="3">
        <v>0</v>
      </c>
      <c r="W2023" s="3">
        <v>1234</v>
      </c>
      <c r="X2023" s="3">
        <v>0</v>
      </c>
      <c r="Y2023" s="3">
        <v>0</v>
      </c>
      <c r="Z2023" s="3">
        <v>0</v>
      </c>
      <c r="AA2023" s="3">
        <v>0</v>
      </c>
      <c r="AB2023" s="3">
        <v>0</v>
      </c>
      <c r="AC2023" s="3">
        <v>0</v>
      </c>
      <c r="AD2023" s="3">
        <v>0</v>
      </c>
      <c r="AE2023" s="3">
        <v>0</v>
      </c>
      <c r="AF2023">
        <f t="shared" si="31"/>
        <v>25157</v>
      </c>
    </row>
    <row r="2024" spans="1:32" x14ac:dyDescent="0.2">
      <c r="A2024" s="6" t="s">
        <v>73</v>
      </c>
      <c r="B2024" s="25" t="s">
        <v>36</v>
      </c>
      <c r="C2024" s="3">
        <v>2011</v>
      </c>
      <c r="D2024" s="3">
        <v>0</v>
      </c>
      <c r="E2024" s="3">
        <v>0</v>
      </c>
      <c r="F2024" s="3">
        <v>0</v>
      </c>
      <c r="G2024" s="3">
        <v>0</v>
      </c>
      <c r="H2024" s="3">
        <v>0</v>
      </c>
      <c r="I2024" s="3">
        <v>0</v>
      </c>
      <c r="J2024" s="3">
        <v>0</v>
      </c>
      <c r="K2024" s="3">
        <v>52</v>
      </c>
      <c r="L2024" s="3">
        <v>0</v>
      </c>
      <c r="M2024" s="3">
        <v>0</v>
      </c>
      <c r="N2024" s="3">
        <v>0</v>
      </c>
      <c r="O2024" s="3">
        <v>0</v>
      </c>
      <c r="P2024" s="3">
        <v>0</v>
      </c>
      <c r="Q2024" s="3">
        <v>0</v>
      </c>
      <c r="R2024" s="3">
        <v>0</v>
      </c>
      <c r="S2024" s="3">
        <v>0</v>
      </c>
      <c r="T2024" s="3">
        <v>0</v>
      </c>
      <c r="U2024" s="3">
        <v>0</v>
      </c>
      <c r="V2024" s="3">
        <v>0</v>
      </c>
      <c r="W2024" s="3">
        <v>306</v>
      </c>
      <c r="X2024" s="3">
        <v>0</v>
      </c>
      <c r="Y2024" s="3">
        <v>0</v>
      </c>
      <c r="Z2024" s="3">
        <v>0</v>
      </c>
      <c r="AA2024" s="3">
        <v>0</v>
      </c>
      <c r="AB2024" s="3">
        <v>0</v>
      </c>
      <c r="AC2024" s="3">
        <v>0</v>
      </c>
      <c r="AD2024" s="3">
        <v>0</v>
      </c>
      <c r="AE2024" s="3">
        <v>0</v>
      </c>
      <c r="AF2024">
        <f t="shared" si="31"/>
        <v>358</v>
      </c>
    </row>
    <row r="2025" spans="1:32" x14ac:dyDescent="0.2">
      <c r="A2025" s="6" t="s">
        <v>73</v>
      </c>
      <c r="B2025" s="25" t="s">
        <v>37</v>
      </c>
      <c r="C2025" s="3">
        <v>2011</v>
      </c>
      <c r="D2025" s="3">
        <v>0</v>
      </c>
      <c r="E2025" s="3">
        <v>0</v>
      </c>
      <c r="F2025" s="3">
        <v>0</v>
      </c>
      <c r="G2025" s="3">
        <v>787</v>
      </c>
      <c r="H2025" s="3">
        <v>81</v>
      </c>
      <c r="I2025" s="3">
        <v>0</v>
      </c>
      <c r="J2025" s="3">
        <v>446</v>
      </c>
      <c r="K2025" s="3">
        <v>214</v>
      </c>
      <c r="L2025" s="3">
        <v>38</v>
      </c>
      <c r="M2025" s="3">
        <v>0</v>
      </c>
      <c r="N2025" s="3">
        <v>42</v>
      </c>
      <c r="O2025" s="3">
        <v>0</v>
      </c>
      <c r="P2025" s="3">
        <v>0</v>
      </c>
      <c r="Q2025" s="3">
        <v>0</v>
      </c>
      <c r="R2025" s="3">
        <v>0</v>
      </c>
      <c r="S2025" s="3">
        <v>38</v>
      </c>
      <c r="T2025" s="3">
        <v>1136</v>
      </c>
      <c r="U2025" s="3">
        <v>0</v>
      </c>
      <c r="V2025" s="3">
        <v>39</v>
      </c>
      <c r="W2025" s="3">
        <v>88</v>
      </c>
      <c r="X2025" s="3">
        <v>246</v>
      </c>
      <c r="Y2025" s="3">
        <v>0</v>
      </c>
      <c r="Z2025" s="3">
        <v>0</v>
      </c>
      <c r="AA2025" s="3">
        <v>11</v>
      </c>
      <c r="AB2025" s="3">
        <v>0</v>
      </c>
      <c r="AC2025" s="3">
        <v>0</v>
      </c>
      <c r="AD2025" s="3">
        <v>9</v>
      </c>
      <c r="AE2025" s="3">
        <v>0</v>
      </c>
      <c r="AF2025">
        <f t="shared" si="31"/>
        <v>3175</v>
      </c>
    </row>
    <row r="2026" spans="1:32" x14ac:dyDescent="0.2">
      <c r="A2026" s="6" t="s">
        <v>73</v>
      </c>
      <c r="B2026" s="25" t="s">
        <v>38</v>
      </c>
      <c r="C2026" s="3">
        <v>2011</v>
      </c>
      <c r="D2026" s="3">
        <v>0</v>
      </c>
      <c r="E2026" s="3">
        <v>0</v>
      </c>
      <c r="F2026" s="3">
        <v>0</v>
      </c>
      <c r="G2026" s="3">
        <v>2902</v>
      </c>
      <c r="H2026" s="3">
        <v>10</v>
      </c>
      <c r="I2026" s="3">
        <v>0</v>
      </c>
      <c r="J2026" s="3">
        <v>390</v>
      </c>
      <c r="K2026" s="3">
        <v>233</v>
      </c>
      <c r="L2026" s="3">
        <v>105</v>
      </c>
      <c r="M2026" s="3">
        <v>0</v>
      </c>
      <c r="N2026" s="3">
        <v>197</v>
      </c>
      <c r="O2026" s="3">
        <v>0</v>
      </c>
      <c r="P2026" s="3">
        <v>0</v>
      </c>
      <c r="Q2026" s="3">
        <v>0</v>
      </c>
      <c r="R2026" s="3">
        <v>0</v>
      </c>
      <c r="S2026" s="3">
        <v>225</v>
      </c>
      <c r="T2026" s="3">
        <v>1584</v>
      </c>
      <c r="U2026" s="3">
        <v>0</v>
      </c>
      <c r="V2026" s="3">
        <v>72</v>
      </c>
      <c r="W2026" s="3">
        <v>318</v>
      </c>
      <c r="X2026" s="3">
        <v>308</v>
      </c>
      <c r="Y2026" s="3">
        <v>0</v>
      </c>
      <c r="Z2026" s="3">
        <v>0</v>
      </c>
      <c r="AA2026" s="3">
        <v>152</v>
      </c>
      <c r="AB2026" s="3">
        <v>0</v>
      </c>
      <c r="AC2026" s="3">
        <v>0</v>
      </c>
      <c r="AD2026" s="3">
        <v>28</v>
      </c>
      <c r="AE2026" s="3">
        <v>0</v>
      </c>
      <c r="AF2026">
        <f t="shared" si="31"/>
        <v>6524</v>
      </c>
    </row>
    <row r="2027" spans="1:32" x14ac:dyDescent="0.2">
      <c r="A2027" s="6" t="s">
        <v>73</v>
      </c>
      <c r="B2027" s="25" t="s">
        <v>39</v>
      </c>
      <c r="C2027" s="3">
        <v>2011</v>
      </c>
      <c r="D2027" s="3">
        <v>0</v>
      </c>
      <c r="E2027" s="3">
        <v>0</v>
      </c>
      <c r="F2027" s="3">
        <v>0</v>
      </c>
      <c r="G2027" s="3">
        <v>711</v>
      </c>
      <c r="H2027" s="3">
        <v>0</v>
      </c>
      <c r="I2027" s="3">
        <v>0</v>
      </c>
      <c r="J2027" s="3">
        <v>249</v>
      </c>
      <c r="K2027" s="3">
        <v>0</v>
      </c>
      <c r="L2027" s="3">
        <v>105</v>
      </c>
      <c r="M2027" s="3">
        <v>0</v>
      </c>
      <c r="N2027" s="3">
        <v>5316</v>
      </c>
      <c r="O2027" s="3">
        <v>0</v>
      </c>
      <c r="P2027" s="3">
        <v>0</v>
      </c>
      <c r="Q2027" s="3">
        <v>0</v>
      </c>
      <c r="R2027" s="3">
        <v>0</v>
      </c>
      <c r="S2027" s="3">
        <v>1497</v>
      </c>
      <c r="T2027" s="3">
        <v>44792</v>
      </c>
      <c r="U2027" s="3">
        <v>0</v>
      </c>
      <c r="V2027" s="3">
        <v>936</v>
      </c>
      <c r="W2027" s="3">
        <v>37</v>
      </c>
      <c r="X2027" s="3">
        <v>8495</v>
      </c>
      <c r="Y2027" s="3">
        <v>0</v>
      </c>
      <c r="Z2027" s="3">
        <v>0</v>
      </c>
      <c r="AA2027" s="3">
        <v>297</v>
      </c>
      <c r="AB2027" s="3">
        <v>0</v>
      </c>
      <c r="AC2027" s="3">
        <v>0</v>
      </c>
      <c r="AD2027" s="3">
        <v>7</v>
      </c>
      <c r="AE2027" s="3">
        <v>0</v>
      </c>
      <c r="AF2027">
        <f t="shared" si="31"/>
        <v>62442</v>
      </c>
    </row>
    <row r="2028" spans="1:32" x14ac:dyDescent="0.2">
      <c r="A2028" s="6" t="s">
        <v>73</v>
      </c>
      <c r="B2028" s="25" t="s">
        <v>40</v>
      </c>
      <c r="C2028" s="3">
        <v>2011</v>
      </c>
      <c r="D2028" s="3">
        <v>0</v>
      </c>
      <c r="E2028" s="3">
        <v>0</v>
      </c>
      <c r="F2028" s="3">
        <v>0</v>
      </c>
      <c r="G2028" s="3">
        <v>45579</v>
      </c>
      <c r="H2028" s="3">
        <v>566</v>
      </c>
      <c r="I2028" s="3">
        <v>0</v>
      </c>
      <c r="J2028" s="3">
        <v>11032</v>
      </c>
      <c r="K2028" s="3">
        <v>1594</v>
      </c>
      <c r="L2028" s="3">
        <v>5284</v>
      </c>
      <c r="M2028" s="3">
        <v>0</v>
      </c>
      <c r="N2028" s="3">
        <v>20020</v>
      </c>
      <c r="O2028" s="3">
        <v>0</v>
      </c>
      <c r="P2028" s="3">
        <v>0</v>
      </c>
      <c r="Q2028" s="3">
        <v>0</v>
      </c>
      <c r="R2028" s="3">
        <v>26</v>
      </c>
      <c r="S2028" s="3">
        <v>21944</v>
      </c>
      <c r="T2028" s="3">
        <v>193684</v>
      </c>
      <c r="U2028" s="3">
        <v>0</v>
      </c>
      <c r="V2028" s="3">
        <v>12166</v>
      </c>
      <c r="W2028" s="3">
        <v>1635</v>
      </c>
      <c r="X2028" s="3">
        <v>48479</v>
      </c>
      <c r="Y2028" s="3">
        <v>0</v>
      </c>
      <c r="Z2028" s="3">
        <v>0</v>
      </c>
      <c r="AA2028" s="3">
        <v>6650</v>
      </c>
      <c r="AB2028" s="3">
        <v>0</v>
      </c>
      <c r="AC2028" s="3">
        <v>0</v>
      </c>
      <c r="AD2028" s="3">
        <v>1566</v>
      </c>
      <c r="AE2028" s="3">
        <v>0</v>
      </c>
      <c r="AF2028">
        <f t="shared" si="31"/>
        <v>370225</v>
      </c>
    </row>
    <row r="2029" spans="1:32" x14ac:dyDescent="0.2">
      <c r="A2029" s="6" t="s">
        <v>73</v>
      </c>
      <c r="B2029" s="25" t="s">
        <v>41</v>
      </c>
      <c r="C2029" s="3">
        <v>2011</v>
      </c>
      <c r="D2029" s="3">
        <v>0</v>
      </c>
      <c r="E2029" s="3">
        <v>0</v>
      </c>
      <c r="F2029" s="3">
        <v>0</v>
      </c>
      <c r="G2029" s="3">
        <v>18212</v>
      </c>
      <c r="H2029" s="3">
        <v>969</v>
      </c>
      <c r="I2029" s="3">
        <v>0</v>
      </c>
      <c r="J2029" s="3">
        <v>15924</v>
      </c>
      <c r="K2029" s="3">
        <v>126</v>
      </c>
      <c r="L2029" s="3">
        <v>19380</v>
      </c>
      <c r="M2029" s="3">
        <v>0</v>
      </c>
      <c r="N2029" s="3">
        <v>68214</v>
      </c>
      <c r="O2029" s="3">
        <v>0</v>
      </c>
      <c r="P2029" s="3">
        <v>0</v>
      </c>
      <c r="Q2029" s="3">
        <v>0</v>
      </c>
      <c r="R2029" s="3">
        <v>0</v>
      </c>
      <c r="S2029" s="3">
        <v>11855</v>
      </c>
      <c r="T2029" s="3">
        <v>89274</v>
      </c>
      <c r="U2029" s="3">
        <v>0</v>
      </c>
      <c r="V2029" s="3">
        <v>49626</v>
      </c>
      <c r="W2029" s="3">
        <v>0</v>
      </c>
      <c r="X2029" s="3">
        <v>174858</v>
      </c>
      <c r="Y2029" s="3">
        <v>0</v>
      </c>
      <c r="Z2029" s="3">
        <v>0</v>
      </c>
      <c r="AA2029" s="3">
        <v>13057</v>
      </c>
      <c r="AB2029" s="3">
        <v>0</v>
      </c>
      <c r="AC2029" s="3">
        <v>0</v>
      </c>
      <c r="AD2029" s="3">
        <v>652</v>
      </c>
      <c r="AE2029" s="3">
        <v>0</v>
      </c>
      <c r="AF2029">
        <f t="shared" si="31"/>
        <v>462147</v>
      </c>
    </row>
    <row r="2030" spans="1:32" x14ac:dyDescent="0.2">
      <c r="A2030" s="6" t="s">
        <v>73</v>
      </c>
      <c r="B2030" s="25" t="s">
        <v>42</v>
      </c>
      <c r="C2030" s="3">
        <v>2011</v>
      </c>
      <c r="D2030" s="3">
        <v>0</v>
      </c>
      <c r="E2030" s="3">
        <v>0</v>
      </c>
      <c r="F2030" s="3">
        <v>0</v>
      </c>
      <c r="G2030" s="3">
        <v>93</v>
      </c>
      <c r="H2030" s="3">
        <v>0</v>
      </c>
      <c r="I2030" s="3">
        <v>0</v>
      </c>
      <c r="J2030" s="3">
        <v>21</v>
      </c>
      <c r="K2030" s="3">
        <v>34</v>
      </c>
      <c r="L2030" s="3">
        <v>13</v>
      </c>
      <c r="M2030" s="3">
        <v>0</v>
      </c>
      <c r="N2030" s="3">
        <v>15</v>
      </c>
      <c r="O2030" s="3">
        <v>0</v>
      </c>
      <c r="P2030" s="3">
        <v>0</v>
      </c>
      <c r="Q2030" s="3">
        <v>0</v>
      </c>
      <c r="R2030" s="3">
        <v>0</v>
      </c>
      <c r="S2030" s="3">
        <v>59</v>
      </c>
      <c r="T2030" s="3">
        <v>184</v>
      </c>
      <c r="U2030" s="3">
        <v>0</v>
      </c>
      <c r="V2030" s="3">
        <v>24</v>
      </c>
      <c r="W2030" s="3">
        <v>0</v>
      </c>
      <c r="X2030" s="3">
        <v>86</v>
      </c>
      <c r="Y2030" s="3">
        <v>0</v>
      </c>
      <c r="Z2030" s="3">
        <v>0</v>
      </c>
      <c r="AA2030" s="3">
        <v>16</v>
      </c>
      <c r="AB2030" s="3">
        <v>0</v>
      </c>
      <c r="AC2030" s="3">
        <v>0</v>
      </c>
      <c r="AD2030" s="3">
        <v>3</v>
      </c>
      <c r="AE2030" s="3">
        <v>0</v>
      </c>
      <c r="AF2030">
        <f t="shared" si="31"/>
        <v>548</v>
      </c>
    </row>
    <row r="2031" spans="1:32" x14ac:dyDescent="0.2">
      <c r="A2031" s="6" t="s">
        <v>73</v>
      </c>
      <c r="B2031" s="25" t="s">
        <v>43</v>
      </c>
      <c r="C2031" s="3">
        <v>2011</v>
      </c>
      <c r="D2031" s="3">
        <v>0</v>
      </c>
      <c r="E2031" s="3">
        <v>0</v>
      </c>
      <c r="F2031" s="3">
        <v>0</v>
      </c>
      <c r="G2031" s="3">
        <v>1227</v>
      </c>
      <c r="H2031" s="3">
        <v>95</v>
      </c>
      <c r="I2031" s="3">
        <v>0</v>
      </c>
      <c r="J2031" s="3">
        <v>245</v>
      </c>
      <c r="K2031" s="3">
        <v>434</v>
      </c>
      <c r="L2031" s="3">
        <v>58</v>
      </c>
      <c r="M2031" s="3">
        <v>0</v>
      </c>
      <c r="N2031" s="3">
        <v>91</v>
      </c>
      <c r="O2031" s="3">
        <v>0</v>
      </c>
      <c r="P2031" s="3">
        <v>0</v>
      </c>
      <c r="Q2031" s="3">
        <v>0</v>
      </c>
      <c r="R2031" s="3">
        <v>0</v>
      </c>
      <c r="S2031" s="3">
        <v>301</v>
      </c>
      <c r="T2031" s="3">
        <v>2504</v>
      </c>
      <c r="U2031" s="3">
        <v>0</v>
      </c>
      <c r="V2031" s="3">
        <v>49</v>
      </c>
      <c r="W2031" s="3">
        <v>234</v>
      </c>
      <c r="X2031" s="3">
        <v>448</v>
      </c>
      <c r="Y2031" s="3">
        <v>0</v>
      </c>
      <c r="Z2031" s="3">
        <v>0</v>
      </c>
      <c r="AA2031" s="3">
        <v>146</v>
      </c>
      <c r="AB2031" s="3">
        <v>0</v>
      </c>
      <c r="AC2031" s="3">
        <v>0</v>
      </c>
      <c r="AD2031" s="3">
        <v>16</v>
      </c>
      <c r="AE2031" s="3">
        <v>0</v>
      </c>
      <c r="AF2031">
        <f t="shared" si="31"/>
        <v>5848</v>
      </c>
    </row>
    <row r="2032" spans="1:32" x14ac:dyDescent="0.2">
      <c r="A2032" s="6" t="s">
        <v>74</v>
      </c>
      <c r="B2032" s="25" t="s">
        <v>44</v>
      </c>
      <c r="C2032" s="3">
        <v>2011</v>
      </c>
      <c r="D2032" s="3">
        <v>0</v>
      </c>
      <c r="E2032" s="3">
        <v>0</v>
      </c>
      <c r="F2032" s="3">
        <v>0</v>
      </c>
      <c r="G2032" s="3">
        <v>2383</v>
      </c>
      <c r="H2032" s="3">
        <v>485</v>
      </c>
      <c r="I2032" s="3">
        <v>0</v>
      </c>
      <c r="J2032" s="3">
        <v>377</v>
      </c>
      <c r="K2032" s="3">
        <v>0</v>
      </c>
      <c r="L2032" s="3">
        <v>198</v>
      </c>
      <c r="M2032" s="3">
        <v>0</v>
      </c>
      <c r="N2032" s="3">
        <v>54</v>
      </c>
      <c r="O2032" s="3">
        <v>0</v>
      </c>
      <c r="P2032" s="3">
        <v>0</v>
      </c>
      <c r="Q2032" s="3">
        <v>0</v>
      </c>
      <c r="R2032" s="3">
        <v>0</v>
      </c>
      <c r="S2032" s="3">
        <v>24</v>
      </c>
      <c r="T2032" s="3">
        <v>2563</v>
      </c>
      <c r="U2032" s="3">
        <v>102</v>
      </c>
      <c r="V2032" s="3">
        <v>420</v>
      </c>
      <c r="W2032" s="3">
        <v>515</v>
      </c>
      <c r="X2032" s="3">
        <v>2253</v>
      </c>
      <c r="Y2032" s="3">
        <v>0</v>
      </c>
      <c r="Z2032" s="3">
        <v>0</v>
      </c>
      <c r="AA2032" s="3">
        <v>23</v>
      </c>
      <c r="AB2032" s="3">
        <v>0</v>
      </c>
      <c r="AD2032" s="3">
        <v>0</v>
      </c>
      <c r="AE2032" s="3">
        <v>0</v>
      </c>
      <c r="AF2032">
        <f t="shared" si="31"/>
        <v>9397</v>
      </c>
    </row>
    <row r="2033" spans="1:32" x14ac:dyDescent="0.2">
      <c r="A2033" s="6" t="s">
        <v>74</v>
      </c>
      <c r="B2033" s="25" t="s">
        <v>45</v>
      </c>
      <c r="C2033" s="3">
        <v>2011</v>
      </c>
      <c r="D2033" s="3">
        <v>0</v>
      </c>
      <c r="E2033" s="3">
        <v>0</v>
      </c>
      <c r="F2033" s="3">
        <v>0</v>
      </c>
      <c r="G2033" s="3">
        <v>6908</v>
      </c>
      <c r="H2033" s="3">
        <v>1393</v>
      </c>
      <c r="I2033" s="3">
        <v>0</v>
      </c>
      <c r="J2033" s="3">
        <v>476</v>
      </c>
      <c r="K2033" s="3">
        <v>0</v>
      </c>
      <c r="L2033" s="3">
        <v>990</v>
      </c>
      <c r="M2033" s="3">
        <v>0</v>
      </c>
      <c r="N2033" s="3">
        <v>113</v>
      </c>
      <c r="O2033" s="3">
        <v>0</v>
      </c>
      <c r="P2033" s="3">
        <v>0</v>
      </c>
      <c r="Q2033" s="3">
        <v>0</v>
      </c>
      <c r="R2033" s="3">
        <v>0</v>
      </c>
      <c r="S2033" s="3">
        <v>456</v>
      </c>
      <c r="T2033" s="3">
        <v>785</v>
      </c>
      <c r="U2033" s="3">
        <v>67</v>
      </c>
      <c r="V2033" s="3">
        <v>1223</v>
      </c>
      <c r="W2033" s="3">
        <v>1839</v>
      </c>
      <c r="X2033" s="3">
        <v>10959</v>
      </c>
      <c r="Y2033" s="3">
        <v>0</v>
      </c>
      <c r="Z2033" s="3">
        <v>0</v>
      </c>
      <c r="AA2033" s="3">
        <v>95</v>
      </c>
      <c r="AB2033" s="3">
        <v>6</v>
      </c>
      <c r="AC2033" s="3">
        <v>0</v>
      </c>
      <c r="AD2033" s="3">
        <v>0</v>
      </c>
      <c r="AE2033" s="3">
        <v>0</v>
      </c>
      <c r="AF2033">
        <f t="shared" si="31"/>
        <v>25310</v>
      </c>
    </row>
    <row r="2034" spans="1:32" x14ac:dyDescent="0.2">
      <c r="A2034" s="6" t="s">
        <v>74</v>
      </c>
      <c r="B2034" s="25" t="s">
        <v>46</v>
      </c>
      <c r="C2034" s="3">
        <v>2011</v>
      </c>
      <c r="D2034" s="3">
        <v>0</v>
      </c>
      <c r="E2034" s="3">
        <v>0</v>
      </c>
      <c r="F2034" s="3">
        <v>0</v>
      </c>
      <c r="G2034" s="3">
        <v>0</v>
      </c>
      <c r="H2034" s="3">
        <v>54</v>
      </c>
      <c r="I2034" s="3">
        <v>0</v>
      </c>
      <c r="J2034" s="3">
        <v>0</v>
      </c>
      <c r="K2034" s="3">
        <v>0</v>
      </c>
      <c r="L2034" s="3">
        <v>0</v>
      </c>
      <c r="M2034" s="3">
        <v>0</v>
      </c>
      <c r="N2034" s="3">
        <v>0</v>
      </c>
      <c r="O2034" s="3">
        <v>0</v>
      </c>
      <c r="P2034" s="3">
        <v>0</v>
      </c>
      <c r="Q2034" s="3">
        <v>0</v>
      </c>
      <c r="R2034" s="3">
        <v>0</v>
      </c>
      <c r="S2034" s="3">
        <v>0</v>
      </c>
      <c r="T2034" s="3">
        <v>0</v>
      </c>
      <c r="U2034" s="3">
        <v>0</v>
      </c>
      <c r="V2034" s="3">
        <v>126</v>
      </c>
      <c r="W2034" s="3">
        <v>133</v>
      </c>
      <c r="X2034" s="3">
        <v>1110</v>
      </c>
      <c r="Y2034" s="3">
        <v>0</v>
      </c>
      <c r="Z2034" s="3">
        <v>0</v>
      </c>
      <c r="AA2034" s="3">
        <v>0</v>
      </c>
      <c r="AB2034" s="3">
        <v>0</v>
      </c>
      <c r="AC2034" s="3">
        <v>0</v>
      </c>
      <c r="AD2034" s="3">
        <v>0</v>
      </c>
      <c r="AE2034" s="3">
        <v>0</v>
      </c>
      <c r="AF2034">
        <f t="shared" si="31"/>
        <v>1423</v>
      </c>
    </row>
    <row r="2035" spans="1:32" x14ac:dyDescent="0.2">
      <c r="A2035" s="6" t="s">
        <v>74</v>
      </c>
      <c r="B2035" s="25" t="s">
        <v>47</v>
      </c>
      <c r="C2035" s="3">
        <v>2011</v>
      </c>
      <c r="D2035" s="3">
        <v>0</v>
      </c>
      <c r="E2035" s="3">
        <v>0</v>
      </c>
      <c r="F2035" s="3">
        <v>0</v>
      </c>
      <c r="G2035" s="3">
        <v>5952</v>
      </c>
      <c r="H2035" s="3">
        <v>2454</v>
      </c>
      <c r="I2035" s="3">
        <v>0</v>
      </c>
      <c r="J2035" s="3">
        <v>6964</v>
      </c>
      <c r="K2035" s="3">
        <v>0</v>
      </c>
      <c r="L2035" s="3">
        <v>4502</v>
      </c>
      <c r="M2035" s="3">
        <v>0</v>
      </c>
      <c r="N2035" s="3">
        <v>1081</v>
      </c>
      <c r="O2035" s="3">
        <v>0</v>
      </c>
      <c r="P2035" s="3">
        <v>0</v>
      </c>
      <c r="Q2035" s="3">
        <v>0</v>
      </c>
      <c r="R2035" s="3">
        <v>0</v>
      </c>
      <c r="S2035" s="3">
        <v>38</v>
      </c>
      <c r="T2035" s="3">
        <v>2941</v>
      </c>
      <c r="U2035" s="3">
        <v>2</v>
      </c>
      <c r="V2035" s="3">
        <v>6581</v>
      </c>
      <c r="W2035" s="3">
        <v>1618</v>
      </c>
      <c r="X2035" s="3">
        <v>9787</v>
      </c>
      <c r="Y2035" s="3">
        <v>0</v>
      </c>
      <c r="Z2035" s="3">
        <v>0</v>
      </c>
      <c r="AA2035" s="3">
        <v>744</v>
      </c>
      <c r="AB2035" s="3">
        <v>31</v>
      </c>
      <c r="AC2035" s="3">
        <v>0</v>
      </c>
      <c r="AD2035" s="3">
        <v>2</v>
      </c>
      <c r="AE2035" s="3">
        <v>0</v>
      </c>
      <c r="AF2035">
        <f t="shared" si="31"/>
        <v>42697</v>
      </c>
    </row>
    <row r="2036" spans="1:32" x14ac:dyDescent="0.2">
      <c r="A2036" s="6" t="s">
        <v>74</v>
      </c>
      <c r="B2036" s="25" t="s">
        <v>48</v>
      </c>
      <c r="C2036" s="3">
        <v>2011</v>
      </c>
      <c r="D2036" s="3">
        <v>0</v>
      </c>
      <c r="E2036" s="3">
        <v>0</v>
      </c>
      <c r="F2036" s="3">
        <v>0</v>
      </c>
      <c r="G2036" s="3">
        <v>3375</v>
      </c>
      <c r="H2036" s="3">
        <v>2417</v>
      </c>
      <c r="I2036" s="3">
        <v>0</v>
      </c>
      <c r="J2036" s="3">
        <v>2953</v>
      </c>
      <c r="K2036" s="3">
        <v>0</v>
      </c>
      <c r="L2036" s="3">
        <v>560</v>
      </c>
      <c r="M2036" s="3">
        <v>0</v>
      </c>
      <c r="N2036" s="3">
        <v>710</v>
      </c>
      <c r="O2036" s="3">
        <v>0</v>
      </c>
      <c r="P2036" s="3">
        <v>0</v>
      </c>
      <c r="Q2036" s="3">
        <v>0</v>
      </c>
      <c r="R2036" s="3">
        <v>0</v>
      </c>
      <c r="S2036" s="3">
        <v>553</v>
      </c>
      <c r="T2036" s="3">
        <v>3365</v>
      </c>
      <c r="U2036" s="3">
        <v>0</v>
      </c>
      <c r="V2036" s="3">
        <v>5486</v>
      </c>
      <c r="W2036" s="3">
        <v>1243</v>
      </c>
      <c r="X2036" s="3">
        <v>12667</v>
      </c>
      <c r="Y2036" s="3">
        <v>0</v>
      </c>
      <c r="Z2036" s="3">
        <v>0</v>
      </c>
      <c r="AA2036" s="3">
        <v>537</v>
      </c>
      <c r="AB2036" s="3">
        <v>0</v>
      </c>
      <c r="AC2036" s="3">
        <v>0</v>
      </c>
      <c r="AD2036" s="3">
        <v>2</v>
      </c>
      <c r="AE2036" s="3">
        <v>0</v>
      </c>
      <c r="AF2036">
        <f t="shared" si="31"/>
        <v>33868</v>
      </c>
    </row>
    <row r="2037" spans="1:32" x14ac:dyDescent="0.2">
      <c r="A2037" s="6" t="s">
        <v>74</v>
      </c>
      <c r="B2037" s="25" t="s">
        <v>49</v>
      </c>
      <c r="C2037" s="3">
        <v>2011</v>
      </c>
      <c r="D2037" s="3">
        <v>0</v>
      </c>
      <c r="E2037" s="3">
        <v>0</v>
      </c>
      <c r="F2037" s="3">
        <v>0</v>
      </c>
      <c r="G2037" s="3">
        <v>1742</v>
      </c>
      <c r="H2037" s="3">
        <v>837</v>
      </c>
      <c r="I2037" s="3">
        <v>0</v>
      </c>
      <c r="J2037" s="3">
        <v>49</v>
      </c>
      <c r="K2037" s="3">
        <v>0</v>
      </c>
      <c r="L2037" s="3">
        <v>523</v>
      </c>
      <c r="M2037" s="3">
        <v>0</v>
      </c>
      <c r="N2037" s="3">
        <v>83</v>
      </c>
      <c r="O2037" s="3">
        <v>0</v>
      </c>
      <c r="P2037" s="3">
        <v>0</v>
      </c>
      <c r="Q2037" s="3">
        <v>0</v>
      </c>
      <c r="R2037" s="3">
        <v>0</v>
      </c>
      <c r="S2037" s="3">
        <v>1080</v>
      </c>
      <c r="T2037" s="3">
        <v>269</v>
      </c>
      <c r="U2037" s="3">
        <v>358983</v>
      </c>
      <c r="V2037" s="3">
        <v>278</v>
      </c>
      <c r="W2037" s="3">
        <v>2717</v>
      </c>
      <c r="X2037" s="3">
        <v>7273</v>
      </c>
      <c r="Y2037" s="3">
        <v>0</v>
      </c>
      <c r="Z2037" s="3">
        <v>0</v>
      </c>
      <c r="AA2037" s="3">
        <v>8</v>
      </c>
      <c r="AB2037" s="3">
        <v>0</v>
      </c>
      <c r="AC2037" s="3">
        <v>0</v>
      </c>
      <c r="AD2037" s="3">
        <v>0</v>
      </c>
      <c r="AE2037" s="3">
        <v>0</v>
      </c>
      <c r="AF2037">
        <f t="shared" si="31"/>
        <v>373842</v>
      </c>
    </row>
    <row r="2038" spans="1:32" x14ac:dyDescent="0.2">
      <c r="A2038" s="6" t="s">
        <v>74</v>
      </c>
      <c r="B2038" s="25" t="s">
        <v>50</v>
      </c>
      <c r="C2038" s="3">
        <v>2011</v>
      </c>
      <c r="D2038" s="3">
        <v>0</v>
      </c>
      <c r="E2038" s="3">
        <v>0</v>
      </c>
      <c r="F2038" s="3">
        <v>0</v>
      </c>
      <c r="G2038" s="3">
        <v>11299</v>
      </c>
      <c r="H2038" s="3">
        <v>1880</v>
      </c>
      <c r="I2038" s="3">
        <v>0</v>
      </c>
      <c r="J2038" s="3">
        <v>3574</v>
      </c>
      <c r="K2038" s="3">
        <v>0</v>
      </c>
      <c r="L2038" s="3">
        <v>1609</v>
      </c>
      <c r="M2038" s="3">
        <v>0</v>
      </c>
      <c r="N2038" s="3">
        <v>238</v>
      </c>
      <c r="O2038" s="3">
        <v>0</v>
      </c>
      <c r="P2038" s="3">
        <v>0</v>
      </c>
      <c r="Q2038" s="3">
        <v>0</v>
      </c>
      <c r="R2038" s="3">
        <v>0</v>
      </c>
      <c r="S2038" s="3">
        <v>171</v>
      </c>
      <c r="T2038" s="3">
        <v>251</v>
      </c>
      <c r="U2038" s="3">
        <v>707</v>
      </c>
      <c r="V2038" s="3">
        <v>4947</v>
      </c>
      <c r="W2038" s="3">
        <v>2362</v>
      </c>
      <c r="X2038" s="3">
        <v>10608</v>
      </c>
      <c r="Y2038" s="3">
        <v>0</v>
      </c>
      <c r="Z2038" s="3">
        <v>0</v>
      </c>
      <c r="AA2038" s="3">
        <v>598</v>
      </c>
      <c r="AB2038" s="3">
        <v>26</v>
      </c>
      <c r="AC2038" s="3">
        <v>0</v>
      </c>
      <c r="AD2038" s="3">
        <v>1</v>
      </c>
      <c r="AE2038" s="3">
        <v>0</v>
      </c>
      <c r="AF2038">
        <f t="shared" si="31"/>
        <v>38271</v>
      </c>
    </row>
    <row r="2039" spans="1:32" x14ac:dyDescent="0.2">
      <c r="A2039" s="6" t="s">
        <v>74</v>
      </c>
      <c r="B2039" s="25" t="s">
        <v>51</v>
      </c>
      <c r="C2039" s="3">
        <v>2011</v>
      </c>
      <c r="D2039" s="3">
        <v>0</v>
      </c>
      <c r="E2039" s="3">
        <v>0</v>
      </c>
      <c r="F2039" s="3">
        <v>0</v>
      </c>
      <c r="G2039" s="3">
        <v>10358</v>
      </c>
      <c r="H2039" s="3">
        <v>981</v>
      </c>
      <c r="I2039" s="3">
        <v>0</v>
      </c>
      <c r="J2039" s="3">
        <v>3458</v>
      </c>
      <c r="K2039" s="3">
        <v>0</v>
      </c>
      <c r="L2039" s="3">
        <v>4677</v>
      </c>
      <c r="M2039" s="3">
        <v>0</v>
      </c>
      <c r="N2039" s="3">
        <v>1080</v>
      </c>
      <c r="O2039" s="3">
        <v>0</v>
      </c>
      <c r="P2039" s="3">
        <v>0</v>
      </c>
      <c r="Q2039" s="3">
        <v>0</v>
      </c>
      <c r="R2039" s="3">
        <v>0</v>
      </c>
      <c r="S2039" s="3">
        <v>279</v>
      </c>
      <c r="T2039" s="3">
        <v>4476</v>
      </c>
      <c r="U2039" s="3">
        <v>1516</v>
      </c>
      <c r="V2039" s="3">
        <v>6080</v>
      </c>
      <c r="W2039" s="3">
        <v>2542</v>
      </c>
      <c r="X2039" s="3">
        <v>10172</v>
      </c>
      <c r="Y2039" s="3">
        <v>0</v>
      </c>
      <c r="Z2039" s="3">
        <v>0</v>
      </c>
      <c r="AA2039" s="3">
        <v>500</v>
      </c>
      <c r="AB2039" s="3">
        <v>0</v>
      </c>
      <c r="AC2039" s="3">
        <v>0</v>
      </c>
      <c r="AD2039" s="3">
        <v>2</v>
      </c>
      <c r="AE2039" s="3">
        <v>0</v>
      </c>
      <c r="AF2039">
        <f t="shared" si="31"/>
        <v>46121</v>
      </c>
    </row>
    <row r="2040" spans="1:32" x14ac:dyDescent="0.2">
      <c r="A2040" s="6" t="s">
        <v>74</v>
      </c>
      <c r="B2040" s="25" t="s">
        <v>52</v>
      </c>
      <c r="C2040" s="3">
        <v>2011</v>
      </c>
      <c r="D2040" s="3">
        <v>0</v>
      </c>
      <c r="E2040" s="3">
        <v>0</v>
      </c>
      <c r="F2040" s="3">
        <v>0</v>
      </c>
      <c r="G2040" s="3">
        <v>1698</v>
      </c>
      <c r="H2040" s="3">
        <v>446</v>
      </c>
      <c r="I2040" s="3">
        <v>0</v>
      </c>
      <c r="J2040" s="3">
        <v>2546</v>
      </c>
      <c r="K2040" s="3">
        <v>0</v>
      </c>
      <c r="L2040" s="3">
        <v>1275</v>
      </c>
      <c r="M2040" s="3">
        <v>0</v>
      </c>
      <c r="N2040" s="3">
        <v>512</v>
      </c>
      <c r="O2040" s="3">
        <v>0</v>
      </c>
      <c r="P2040" s="3">
        <v>0</v>
      </c>
      <c r="Q2040" s="3">
        <v>0</v>
      </c>
      <c r="R2040" s="3">
        <v>0</v>
      </c>
      <c r="S2040" s="3">
        <v>3</v>
      </c>
      <c r="T2040" s="3">
        <v>106</v>
      </c>
      <c r="U2040" s="3">
        <v>0</v>
      </c>
      <c r="V2040" s="3">
        <v>3326</v>
      </c>
      <c r="W2040" s="3">
        <v>330</v>
      </c>
      <c r="X2040" s="3">
        <v>3775</v>
      </c>
      <c r="Y2040" s="3">
        <v>0</v>
      </c>
      <c r="Z2040" s="3">
        <v>0</v>
      </c>
      <c r="AA2040" s="3">
        <v>173</v>
      </c>
      <c r="AB2040" s="3">
        <v>0</v>
      </c>
      <c r="AC2040" s="3">
        <v>0</v>
      </c>
      <c r="AD2040" s="3">
        <v>2</v>
      </c>
      <c r="AE2040" s="3">
        <v>0</v>
      </c>
      <c r="AF2040">
        <f t="shared" si="31"/>
        <v>14192</v>
      </c>
    </row>
    <row r="2041" spans="1:32" x14ac:dyDescent="0.2">
      <c r="A2041" s="6" t="s">
        <v>74</v>
      </c>
      <c r="B2041" s="25" t="s">
        <v>53</v>
      </c>
      <c r="C2041" s="3">
        <v>2011</v>
      </c>
      <c r="D2041" s="3">
        <v>0</v>
      </c>
      <c r="E2041" s="3">
        <v>0</v>
      </c>
      <c r="F2041" s="3">
        <v>0</v>
      </c>
      <c r="G2041" s="3">
        <v>1451</v>
      </c>
      <c r="H2041" s="3">
        <v>869</v>
      </c>
      <c r="I2041" s="3">
        <v>0</v>
      </c>
      <c r="J2041" s="3">
        <v>402</v>
      </c>
      <c r="K2041" s="3">
        <v>0</v>
      </c>
      <c r="L2041" s="3">
        <v>281</v>
      </c>
      <c r="M2041" s="3">
        <v>0</v>
      </c>
      <c r="N2041" s="3">
        <v>127</v>
      </c>
      <c r="O2041" s="3">
        <v>0</v>
      </c>
      <c r="P2041" s="3">
        <v>0</v>
      </c>
      <c r="Q2041" s="3">
        <v>0</v>
      </c>
      <c r="R2041" s="3">
        <v>0</v>
      </c>
      <c r="S2041" s="3">
        <v>131</v>
      </c>
      <c r="T2041" s="3">
        <v>646</v>
      </c>
      <c r="U2041" s="3">
        <v>1</v>
      </c>
      <c r="V2041" s="3">
        <v>313</v>
      </c>
      <c r="W2041" s="3">
        <v>1080</v>
      </c>
      <c r="X2041" s="3">
        <v>4135</v>
      </c>
      <c r="Y2041" s="3">
        <v>0</v>
      </c>
      <c r="Z2041" s="3">
        <v>0</v>
      </c>
      <c r="AA2041" s="3">
        <v>28</v>
      </c>
      <c r="AB2041" s="3">
        <v>0</v>
      </c>
      <c r="AC2041" s="3">
        <v>38</v>
      </c>
      <c r="AD2041" s="3">
        <v>0</v>
      </c>
      <c r="AE2041" s="3">
        <v>0</v>
      </c>
      <c r="AF2041">
        <f t="shared" si="31"/>
        <v>9502</v>
      </c>
    </row>
    <row r="2042" spans="1:32" x14ac:dyDescent="0.2">
      <c r="A2042" s="6" t="s">
        <v>74</v>
      </c>
      <c r="B2042" s="25" t="s">
        <v>54</v>
      </c>
      <c r="C2042" s="3">
        <v>2011</v>
      </c>
      <c r="D2042" s="3">
        <v>0</v>
      </c>
      <c r="E2042" s="3">
        <v>0</v>
      </c>
      <c r="F2042" s="3">
        <v>0</v>
      </c>
      <c r="G2042" s="3">
        <v>4008</v>
      </c>
      <c r="H2042" s="3">
        <v>1749</v>
      </c>
      <c r="I2042" s="3">
        <v>0</v>
      </c>
      <c r="J2042" s="3">
        <v>1636</v>
      </c>
      <c r="K2042" s="3">
        <v>0</v>
      </c>
      <c r="L2042" s="3">
        <v>3082</v>
      </c>
      <c r="M2042" s="3">
        <v>0</v>
      </c>
      <c r="N2042" s="3">
        <v>3424</v>
      </c>
      <c r="O2042" s="3">
        <v>0</v>
      </c>
      <c r="P2042" s="3">
        <v>0</v>
      </c>
      <c r="Q2042" s="3">
        <v>0</v>
      </c>
      <c r="R2042" s="3">
        <v>0</v>
      </c>
      <c r="S2042" s="3">
        <v>549</v>
      </c>
      <c r="T2042" s="3">
        <v>9513</v>
      </c>
      <c r="U2042" s="3">
        <v>10</v>
      </c>
      <c r="V2042" s="3">
        <v>1045</v>
      </c>
      <c r="W2042" s="3">
        <v>946</v>
      </c>
      <c r="X2042" s="3">
        <v>13384</v>
      </c>
      <c r="Y2042" s="3">
        <v>0</v>
      </c>
      <c r="Z2042" s="3">
        <v>0</v>
      </c>
      <c r="AA2042" s="3">
        <v>172</v>
      </c>
      <c r="AB2042" s="3">
        <v>0</v>
      </c>
      <c r="AC2042" s="3">
        <v>0</v>
      </c>
      <c r="AD2042" s="3">
        <v>0</v>
      </c>
      <c r="AE2042" s="3">
        <v>0</v>
      </c>
      <c r="AF2042">
        <f t="shared" si="31"/>
        <v>39518</v>
      </c>
    </row>
    <row r="2043" spans="1:32" x14ac:dyDescent="0.2">
      <c r="A2043" s="6" t="s">
        <v>74</v>
      </c>
      <c r="B2043" s="25" t="s">
        <v>55</v>
      </c>
      <c r="C2043" s="3">
        <v>2011</v>
      </c>
      <c r="D2043" s="3">
        <v>0</v>
      </c>
      <c r="E2043" s="3">
        <v>0</v>
      </c>
      <c r="F2043" s="3">
        <v>0</v>
      </c>
      <c r="G2043" s="3">
        <v>1587</v>
      </c>
      <c r="H2043" s="3">
        <v>1857</v>
      </c>
      <c r="I2043" s="3">
        <v>0</v>
      </c>
      <c r="J2043" s="3">
        <v>3086</v>
      </c>
      <c r="K2043" s="3">
        <v>149</v>
      </c>
      <c r="L2043" s="3">
        <v>3188</v>
      </c>
      <c r="M2043" s="3">
        <v>0</v>
      </c>
      <c r="N2043" s="3">
        <v>2664</v>
      </c>
      <c r="O2043" s="3">
        <v>0</v>
      </c>
      <c r="P2043" s="3">
        <v>0</v>
      </c>
      <c r="Q2043" s="3">
        <v>0</v>
      </c>
      <c r="R2043" s="3">
        <v>0</v>
      </c>
      <c r="S2043" s="3">
        <v>689</v>
      </c>
      <c r="T2043" s="3">
        <v>6649</v>
      </c>
      <c r="U2043" s="3">
        <v>0</v>
      </c>
      <c r="V2043" s="3">
        <v>4976</v>
      </c>
      <c r="W2043" s="3">
        <v>206</v>
      </c>
      <c r="X2043" s="3">
        <v>22105</v>
      </c>
      <c r="Y2043" s="3">
        <v>0</v>
      </c>
      <c r="Z2043" s="3">
        <v>0</v>
      </c>
      <c r="AA2043" s="3">
        <v>557</v>
      </c>
      <c r="AB2043" s="3">
        <v>0</v>
      </c>
      <c r="AC2043" s="3">
        <v>0</v>
      </c>
      <c r="AD2043" s="3">
        <v>15</v>
      </c>
      <c r="AE2043" s="3">
        <v>0</v>
      </c>
      <c r="AF2043">
        <v>47728</v>
      </c>
    </row>
    <row r="2044" spans="1:32" x14ac:dyDescent="0.2">
      <c r="A2044" s="6" t="s">
        <v>71</v>
      </c>
      <c r="B2044" s="25" t="s">
        <v>56</v>
      </c>
      <c r="C2044" s="3">
        <v>2011</v>
      </c>
      <c r="D2044" s="3">
        <v>0</v>
      </c>
      <c r="E2044" s="3">
        <v>0</v>
      </c>
      <c r="F2044" s="3">
        <v>0</v>
      </c>
      <c r="G2044" s="3">
        <v>1264</v>
      </c>
      <c r="H2044" s="3">
        <v>0</v>
      </c>
      <c r="I2044" s="3">
        <v>0</v>
      </c>
      <c r="J2044" s="3">
        <v>0</v>
      </c>
      <c r="K2044" s="3">
        <v>0</v>
      </c>
      <c r="L2044" s="3">
        <v>0</v>
      </c>
      <c r="M2044" s="3">
        <v>0</v>
      </c>
      <c r="N2044" s="3">
        <v>0</v>
      </c>
      <c r="O2044" s="3">
        <v>0</v>
      </c>
      <c r="P2044" s="3">
        <v>1257</v>
      </c>
      <c r="Q2044" s="3">
        <v>4081</v>
      </c>
      <c r="R2044" s="3">
        <v>5164</v>
      </c>
      <c r="S2044" s="3">
        <v>0</v>
      </c>
      <c r="T2044" s="3">
        <v>0</v>
      </c>
      <c r="U2044" s="3">
        <v>0</v>
      </c>
      <c r="V2044" s="3">
        <v>0</v>
      </c>
      <c r="W2044" s="3">
        <v>1294</v>
      </c>
      <c r="X2044" s="3">
        <v>0</v>
      </c>
      <c r="Y2044" s="3">
        <v>0</v>
      </c>
      <c r="Z2044" s="3">
        <v>0</v>
      </c>
      <c r="AA2044" s="3">
        <v>0</v>
      </c>
      <c r="AB2044" s="3">
        <v>0</v>
      </c>
      <c r="AC2044" s="3">
        <v>0</v>
      </c>
      <c r="AD2044" s="3">
        <v>0</v>
      </c>
      <c r="AE2044" s="3">
        <v>553</v>
      </c>
      <c r="AF2044">
        <f t="shared" si="31"/>
        <v>13613</v>
      </c>
    </row>
    <row r="2045" spans="1:32" x14ac:dyDescent="0.2">
      <c r="A2045" s="6" t="s">
        <v>71</v>
      </c>
      <c r="B2045" s="25" t="s">
        <v>57</v>
      </c>
      <c r="C2045" s="3">
        <v>2011</v>
      </c>
      <c r="D2045" s="3">
        <v>0</v>
      </c>
      <c r="E2045" s="3">
        <v>49</v>
      </c>
      <c r="F2045" s="3">
        <v>31</v>
      </c>
      <c r="G2045" s="3">
        <v>2</v>
      </c>
      <c r="H2045" s="3">
        <v>1558</v>
      </c>
      <c r="I2045" s="3">
        <v>0</v>
      </c>
      <c r="J2045" s="3">
        <v>774</v>
      </c>
      <c r="K2045" s="3">
        <v>0</v>
      </c>
      <c r="L2045" s="3">
        <v>927</v>
      </c>
      <c r="M2045" s="3">
        <v>0</v>
      </c>
      <c r="N2045" s="3">
        <v>0</v>
      </c>
      <c r="O2045" s="3">
        <v>0</v>
      </c>
      <c r="P2045" s="3">
        <v>0</v>
      </c>
      <c r="Q2045" s="3">
        <v>0</v>
      </c>
      <c r="R2045" s="3">
        <v>0</v>
      </c>
      <c r="S2045" s="3">
        <v>0</v>
      </c>
      <c r="T2045" s="3">
        <v>0</v>
      </c>
      <c r="U2045" s="3">
        <v>0</v>
      </c>
      <c r="V2045" s="3">
        <v>0</v>
      </c>
      <c r="W2045" s="3">
        <v>0</v>
      </c>
      <c r="X2045" s="3">
        <v>79</v>
      </c>
      <c r="Y2045" s="3">
        <v>0</v>
      </c>
      <c r="Z2045" s="3">
        <v>0</v>
      </c>
      <c r="AA2045" s="3">
        <v>396</v>
      </c>
      <c r="AB2045" s="3">
        <v>0</v>
      </c>
      <c r="AC2045" s="3">
        <v>0</v>
      </c>
      <c r="AD2045" s="3">
        <v>0</v>
      </c>
      <c r="AE2045" s="3">
        <v>0</v>
      </c>
      <c r="AF2045">
        <f t="shared" si="31"/>
        <v>3816</v>
      </c>
    </row>
    <row r="2046" spans="1:32" x14ac:dyDescent="0.2">
      <c r="A2046" s="6" t="s">
        <v>71</v>
      </c>
      <c r="B2046" s="25" t="s">
        <v>58</v>
      </c>
      <c r="C2046" s="3">
        <v>2011</v>
      </c>
      <c r="D2046" s="3">
        <v>0</v>
      </c>
      <c r="E2046" s="3">
        <v>16</v>
      </c>
      <c r="F2046" s="3">
        <v>0</v>
      </c>
      <c r="G2046" s="3">
        <v>129</v>
      </c>
      <c r="H2046" s="3">
        <v>1499</v>
      </c>
      <c r="I2046" s="3">
        <v>0</v>
      </c>
      <c r="J2046" s="3">
        <v>209</v>
      </c>
      <c r="K2046" s="3">
        <v>0</v>
      </c>
      <c r="L2046" s="3">
        <v>657</v>
      </c>
      <c r="M2046" s="3">
        <v>0</v>
      </c>
      <c r="N2046" s="3">
        <v>0</v>
      </c>
      <c r="O2046" s="3">
        <v>0</v>
      </c>
      <c r="P2046" s="3">
        <v>0</v>
      </c>
      <c r="Q2046" s="3">
        <v>0</v>
      </c>
      <c r="R2046" s="3">
        <v>0</v>
      </c>
      <c r="S2046" s="3">
        <v>15</v>
      </c>
      <c r="T2046" s="3">
        <v>6985</v>
      </c>
      <c r="U2046" s="3">
        <v>0</v>
      </c>
      <c r="V2046" s="3">
        <v>165</v>
      </c>
      <c r="W2046" s="3">
        <v>0</v>
      </c>
      <c r="X2046" s="3">
        <v>609</v>
      </c>
      <c r="Y2046" s="3">
        <v>0</v>
      </c>
      <c r="Z2046" s="3">
        <v>0</v>
      </c>
      <c r="AA2046" s="3">
        <v>517</v>
      </c>
      <c r="AB2046" s="3">
        <v>1</v>
      </c>
      <c r="AC2046" s="3">
        <v>0</v>
      </c>
      <c r="AD2046" s="3">
        <v>4</v>
      </c>
      <c r="AE2046" s="3">
        <v>0</v>
      </c>
      <c r="AF2046">
        <f t="shared" si="31"/>
        <v>10806</v>
      </c>
    </row>
    <row r="2047" spans="1:32" x14ac:dyDescent="0.2">
      <c r="A2047" s="6" t="s">
        <v>71</v>
      </c>
      <c r="B2047" s="25" t="s">
        <v>59</v>
      </c>
      <c r="C2047" s="3">
        <v>2011</v>
      </c>
      <c r="D2047" s="3">
        <v>0</v>
      </c>
      <c r="E2047" s="3">
        <v>102</v>
      </c>
      <c r="F2047" s="3">
        <v>9</v>
      </c>
      <c r="G2047" s="3">
        <v>782</v>
      </c>
      <c r="H2047" s="3">
        <v>1628</v>
      </c>
      <c r="I2047" s="3">
        <v>0</v>
      </c>
      <c r="J2047" s="3">
        <v>64294</v>
      </c>
      <c r="K2047" s="3">
        <v>0</v>
      </c>
      <c r="L2047" s="3">
        <v>510</v>
      </c>
      <c r="M2047" s="3">
        <v>0</v>
      </c>
      <c r="N2047" s="3">
        <v>0</v>
      </c>
      <c r="O2047" s="3">
        <v>107</v>
      </c>
      <c r="P2047" s="3">
        <v>0</v>
      </c>
      <c r="Q2047" s="3">
        <v>0</v>
      </c>
      <c r="R2047" s="3">
        <v>139</v>
      </c>
      <c r="S2047" s="3">
        <v>0</v>
      </c>
      <c r="T2047" s="3">
        <v>0</v>
      </c>
      <c r="U2047" s="3">
        <v>0</v>
      </c>
      <c r="V2047" s="3">
        <v>0</v>
      </c>
      <c r="W2047" s="3">
        <v>0</v>
      </c>
      <c r="X2047" s="3">
        <v>0</v>
      </c>
      <c r="Y2047" s="3">
        <v>0</v>
      </c>
      <c r="Z2047" s="3">
        <v>0</v>
      </c>
      <c r="AA2047" s="3">
        <v>0</v>
      </c>
      <c r="AB2047" s="3">
        <v>0</v>
      </c>
      <c r="AC2047" s="3">
        <v>0</v>
      </c>
      <c r="AD2047" s="3">
        <v>0</v>
      </c>
      <c r="AE2047" s="3">
        <v>0</v>
      </c>
      <c r="AF2047">
        <f t="shared" si="31"/>
        <v>67571</v>
      </c>
    </row>
    <row r="2048" spans="1:32" x14ac:dyDescent="0.2">
      <c r="A2048" s="6" t="s">
        <v>71</v>
      </c>
      <c r="B2048" s="25" t="s">
        <v>60</v>
      </c>
      <c r="C2048" s="3">
        <v>2011</v>
      </c>
      <c r="D2048" s="3">
        <v>0</v>
      </c>
      <c r="E2048" s="3">
        <v>269</v>
      </c>
      <c r="F2048" s="3">
        <v>0</v>
      </c>
      <c r="G2048" s="3">
        <v>2289</v>
      </c>
      <c r="H2048" s="3">
        <v>1668</v>
      </c>
      <c r="I2048" s="3">
        <v>0</v>
      </c>
      <c r="J2048" s="3">
        <v>3838</v>
      </c>
      <c r="K2048" s="3">
        <v>0</v>
      </c>
      <c r="L2048" s="3">
        <v>0</v>
      </c>
      <c r="M2048" s="3">
        <v>0</v>
      </c>
      <c r="N2048" s="3">
        <v>1046</v>
      </c>
      <c r="O2048" s="3">
        <v>0</v>
      </c>
      <c r="P2048" s="3">
        <v>135</v>
      </c>
      <c r="Q2048" s="3">
        <v>0</v>
      </c>
      <c r="R2048" s="3">
        <v>1632</v>
      </c>
      <c r="S2048" s="3">
        <v>793</v>
      </c>
      <c r="T2048" s="3">
        <v>18052</v>
      </c>
      <c r="U2048" s="3">
        <v>0</v>
      </c>
      <c r="V2048" s="3">
        <v>0</v>
      </c>
      <c r="W2048" s="3">
        <v>118</v>
      </c>
      <c r="X2048" s="3">
        <v>1273</v>
      </c>
      <c r="Y2048" s="3">
        <v>0</v>
      </c>
      <c r="Z2048" s="3">
        <v>0</v>
      </c>
      <c r="AA2048" s="3">
        <v>742</v>
      </c>
      <c r="AB2048" s="3">
        <v>59</v>
      </c>
      <c r="AC2048" s="3">
        <v>0</v>
      </c>
      <c r="AD2048" s="3">
        <v>198</v>
      </c>
      <c r="AE2048" s="3">
        <v>0</v>
      </c>
      <c r="AF2048">
        <f t="shared" si="31"/>
        <v>32112</v>
      </c>
    </row>
    <row r="2049" spans="1:34" x14ac:dyDescent="0.2">
      <c r="A2049" s="6" t="s">
        <v>71</v>
      </c>
      <c r="B2049" s="25" t="s">
        <v>61</v>
      </c>
      <c r="C2049" s="3">
        <v>2011</v>
      </c>
      <c r="D2049" s="3">
        <v>0</v>
      </c>
      <c r="E2049" s="3">
        <v>1299</v>
      </c>
      <c r="F2049" s="3">
        <v>0</v>
      </c>
      <c r="G2049" s="3">
        <v>6853</v>
      </c>
      <c r="H2049" s="3">
        <v>1974</v>
      </c>
      <c r="I2049" s="3">
        <v>476</v>
      </c>
      <c r="J2049" s="3">
        <v>13169</v>
      </c>
      <c r="K2049" s="3">
        <v>7</v>
      </c>
      <c r="L2049" s="3">
        <v>0</v>
      </c>
      <c r="M2049" s="3">
        <v>0</v>
      </c>
      <c r="N2049" s="3">
        <v>2164</v>
      </c>
      <c r="O2049" s="3">
        <v>16</v>
      </c>
      <c r="P2049" s="3">
        <v>166</v>
      </c>
      <c r="Q2049" s="3">
        <v>0</v>
      </c>
      <c r="R2049" s="3">
        <v>1078</v>
      </c>
      <c r="S2049" s="3">
        <v>872</v>
      </c>
      <c r="T2049" s="3">
        <v>27236</v>
      </c>
      <c r="U2049" s="3">
        <v>0</v>
      </c>
      <c r="V2049" s="3">
        <v>0</v>
      </c>
      <c r="W2049" s="3">
        <v>70</v>
      </c>
      <c r="X2049" s="3">
        <v>5142</v>
      </c>
      <c r="Y2049" s="3">
        <v>0</v>
      </c>
      <c r="Z2049" s="3">
        <v>0</v>
      </c>
      <c r="AA2049" s="3">
        <v>1582</v>
      </c>
      <c r="AB2049" s="3">
        <v>0</v>
      </c>
      <c r="AC2049" s="3">
        <v>0</v>
      </c>
      <c r="AD2049" s="3">
        <v>342</v>
      </c>
      <c r="AE2049" s="3">
        <v>2</v>
      </c>
      <c r="AF2049">
        <f t="shared" si="31"/>
        <v>62448</v>
      </c>
    </row>
    <row r="2050" spans="1:34" x14ac:dyDescent="0.2">
      <c r="A2050" s="6" t="s">
        <v>71</v>
      </c>
      <c r="B2050" s="25" t="s">
        <v>62</v>
      </c>
      <c r="C2050" s="3">
        <v>2011</v>
      </c>
      <c r="D2050" s="3">
        <v>0</v>
      </c>
      <c r="E2050" s="3">
        <v>175</v>
      </c>
      <c r="F2050" s="3">
        <v>36</v>
      </c>
      <c r="G2050" s="3">
        <v>879</v>
      </c>
      <c r="H2050" s="3">
        <v>3992</v>
      </c>
      <c r="I2050" s="3">
        <v>0</v>
      </c>
      <c r="J2050" s="3">
        <v>3236</v>
      </c>
      <c r="K2050" s="3">
        <v>0</v>
      </c>
      <c r="L2050" s="3">
        <v>1760</v>
      </c>
      <c r="M2050" s="3">
        <v>963</v>
      </c>
      <c r="N2050" s="3">
        <v>44</v>
      </c>
      <c r="O2050" s="3">
        <v>0</v>
      </c>
      <c r="P2050" s="3">
        <v>0</v>
      </c>
      <c r="Q2050" s="3">
        <v>0</v>
      </c>
      <c r="R2050" s="3">
        <v>0</v>
      </c>
      <c r="S2050" s="3">
        <v>116</v>
      </c>
      <c r="T2050" s="3">
        <v>4047</v>
      </c>
      <c r="U2050" s="3">
        <v>0</v>
      </c>
      <c r="V2050" s="3">
        <v>0</v>
      </c>
      <c r="W2050" s="3">
        <v>24</v>
      </c>
      <c r="X2050" s="3">
        <v>124</v>
      </c>
      <c r="Y2050" s="3">
        <v>0</v>
      </c>
      <c r="Z2050" s="3">
        <v>0</v>
      </c>
      <c r="AA2050" s="3">
        <v>294</v>
      </c>
      <c r="AB2050" s="3">
        <v>0</v>
      </c>
      <c r="AC2050" s="3">
        <v>0</v>
      </c>
      <c r="AD2050" s="3">
        <v>19</v>
      </c>
      <c r="AE2050" s="3">
        <v>0</v>
      </c>
      <c r="AF2050">
        <f t="shared" si="31"/>
        <v>15709</v>
      </c>
    </row>
    <row r="2051" spans="1:34" x14ac:dyDescent="0.2">
      <c r="A2051" s="6" t="s">
        <v>71</v>
      </c>
      <c r="B2051" s="25" t="s">
        <v>63</v>
      </c>
      <c r="C2051" s="3">
        <v>2011</v>
      </c>
      <c r="D2051" s="3">
        <v>0</v>
      </c>
      <c r="E2051" s="3">
        <v>199</v>
      </c>
      <c r="F2051" s="3">
        <v>151</v>
      </c>
      <c r="G2051" s="3">
        <v>94</v>
      </c>
      <c r="H2051" s="3">
        <v>2635</v>
      </c>
      <c r="I2051" s="3">
        <v>0</v>
      </c>
      <c r="J2051" s="3">
        <v>0</v>
      </c>
      <c r="K2051" s="3">
        <v>0</v>
      </c>
      <c r="L2051" s="3">
        <v>3058</v>
      </c>
      <c r="M2051" s="3">
        <v>228</v>
      </c>
      <c r="N2051" s="3">
        <v>199</v>
      </c>
      <c r="O2051" s="3">
        <v>66</v>
      </c>
      <c r="P2051" s="3">
        <v>0</v>
      </c>
      <c r="Q2051" s="3">
        <v>0</v>
      </c>
      <c r="R2051" s="3">
        <v>0</v>
      </c>
      <c r="S2051" s="3">
        <v>0</v>
      </c>
      <c r="T2051" s="3">
        <v>50</v>
      </c>
      <c r="U2051" s="3">
        <v>12</v>
      </c>
      <c r="V2051" s="3">
        <v>0</v>
      </c>
      <c r="W2051" s="3">
        <v>0</v>
      </c>
      <c r="X2051" s="3">
        <v>465</v>
      </c>
      <c r="Y2051" s="3">
        <v>0</v>
      </c>
      <c r="Z2051" s="3">
        <v>0</v>
      </c>
      <c r="AA2051" s="3">
        <v>0</v>
      </c>
      <c r="AB2051" s="3">
        <v>0</v>
      </c>
      <c r="AC2051" s="3">
        <v>0</v>
      </c>
      <c r="AD2051" s="3">
        <v>0</v>
      </c>
      <c r="AE2051" s="3">
        <v>0</v>
      </c>
      <c r="AF2051">
        <f t="shared" ref="AF2051:AF2059" si="32">SUM(D2051:AE2051)</f>
        <v>7157</v>
      </c>
    </row>
    <row r="2052" spans="1:34" x14ac:dyDescent="0.2">
      <c r="A2052" s="6" t="s">
        <v>71</v>
      </c>
      <c r="B2052" s="25" t="s">
        <v>64</v>
      </c>
      <c r="C2052" s="3">
        <v>2011</v>
      </c>
      <c r="D2052" s="3">
        <v>0</v>
      </c>
      <c r="E2052" s="3">
        <v>341</v>
      </c>
      <c r="F2052" s="3">
        <v>0</v>
      </c>
      <c r="G2052" s="3">
        <v>2732</v>
      </c>
      <c r="H2052" s="3">
        <v>3496</v>
      </c>
      <c r="I2052" s="3">
        <v>0</v>
      </c>
      <c r="J2052" s="3">
        <v>5907</v>
      </c>
      <c r="K2052" s="3">
        <v>0</v>
      </c>
      <c r="L2052" s="3">
        <v>715</v>
      </c>
      <c r="M2052" s="3">
        <v>0</v>
      </c>
      <c r="N2052" s="3">
        <v>174</v>
      </c>
      <c r="O2052" s="3">
        <v>0</v>
      </c>
      <c r="P2052" s="3">
        <v>0</v>
      </c>
      <c r="Q2052" s="3">
        <v>0</v>
      </c>
      <c r="R2052" s="3">
        <v>99</v>
      </c>
      <c r="S2052" s="3">
        <v>356</v>
      </c>
      <c r="T2052" s="3">
        <v>9606</v>
      </c>
      <c r="U2052" s="3">
        <v>2210</v>
      </c>
      <c r="V2052" s="3">
        <v>765</v>
      </c>
      <c r="W2052" s="3">
        <v>413</v>
      </c>
      <c r="X2052" s="3">
        <v>2063</v>
      </c>
      <c r="Y2052" s="3">
        <v>0</v>
      </c>
      <c r="Z2052" s="3">
        <v>0</v>
      </c>
      <c r="AA2052" s="3">
        <v>905</v>
      </c>
      <c r="AB2052" s="3">
        <v>266</v>
      </c>
      <c r="AC2052" s="3">
        <v>0</v>
      </c>
      <c r="AD2052" s="3">
        <v>19</v>
      </c>
      <c r="AE2052" s="3">
        <v>0</v>
      </c>
      <c r="AF2052">
        <f t="shared" si="32"/>
        <v>30067</v>
      </c>
    </row>
    <row r="2053" spans="1:34" x14ac:dyDescent="0.2">
      <c r="A2053" s="6" t="s">
        <v>71</v>
      </c>
      <c r="B2053" s="25" t="s">
        <v>65</v>
      </c>
      <c r="C2053" s="3">
        <v>2011</v>
      </c>
      <c r="D2053" s="3">
        <v>0</v>
      </c>
      <c r="E2053" s="3">
        <v>0</v>
      </c>
      <c r="F2053" s="3">
        <v>0</v>
      </c>
      <c r="G2053" s="3">
        <v>0</v>
      </c>
      <c r="H2053" s="3">
        <v>3329</v>
      </c>
      <c r="I2053" s="3">
        <v>0</v>
      </c>
      <c r="J2053" s="3">
        <v>0</v>
      </c>
      <c r="K2053" s="3">
        <v>0</v>
      </c>
      <c r="L2053" s="3">
        <v>0</v>
      </c>
      <c r="M2053" s="3">
        <v>0</v>
      </c>
      <c r="N2053" s="3">
        <v>0</v>
      </c>
      <c r="O2053" s="3">
        <v>0</v>
      </c>
      <c r="P2053" s="3">
        <v>0</v>
      </c>
      <c r="Q2053" s="3">
        <v>0</v>
      </c>
      <c r="R2053" s="3">
        <v>0</v>
      </c>
      <c r="S2053" s="3">
        <v>0</v>
      </c>
      <c r="T2053" s="3">
        <v>0</v>
      </c>
      <c r="U2053" s="3">
        <v>0</v>
      </c>
      <c r="V2053" s="3">
        <v>0</v>
      </c>
      <c r="W2053" s="3">
        <v>324</v>
      </c>
      <c r="X2053" s="3">
        <v>0</v>
      </c>
      <c r="Y2053" s="3">
        <v>0</v>
      </c>
      <c r="Z2053" s="3">
        <v>0</v>
      </c>
      <c r="AA2053" s="3">
        <v>0</v>
      </c>
      <c r="AB2053" s="3">
        <v>0</v>
      </c>
      <c r="AC2053" s="3">
        <v>0</v>
      </c>
      <c r="AD2053" s="3">
        <v>0</v>
      </c>
      <c r="AE2053" s="3">
        <v>0</v>
      </c>
      <c r="AF2053">
        <f t="shared" si="32"/>
        <v>3653</v>
      </c>
    </row>
    <row r="2054" spans="1:34" x14ac:dyDescent="0.2">
      <c r="A2054" s="6" t="s">
        <v>71</v>
      </c>
      <c r="B2054" s="25" t="s">
        <v>66</v>
      </c>
      <c r="C2054" s="3">
        <v>2011</v>
      </c>
      <c r="D2054" s="3">
        <v>0</v>
      </c>
      <c r="E2054" s="3">
        <v>217</v>
      </c>
      <c r="F2054" s="3">
        <v>28</v>
      </c>
      <c r="G2054" s="3">
        <v>1026</v>
      </c>
      <c r="H2054" s="3">
        <v>1245</v>
      </c>
      <c r="I2054" s="3">
        <v>0</v>
      </c>
      <c r="J2054" s="3">
        <v>5296</v>
      </c>
      <c r="K2054" s="3">
        <v>0</v>
      </c>
      <c r="L2054" s="3">
        <v>1002</v>
      </c>
      <c r="M2054" s="3">
        <v>110</v>
      </c>
      <c r="N2054" s="3">
        <v>2273</v>
      </c>
      <c r="O2054" s="3">
        <v>0</v>
      </c>
      <c r="P2054" s="3">
        <v>0</v>
      </c>
      <c r="Q2054" s="3">
        <v>0</v>
      </c>
      <c r="R2054" s="3">
        <v>14</v>
      </c>
      <c r="S2054" s="3">
        <v>221</v>
      </c>
      <c r="T2054" s="3">
        <v>8266</v>
      </c>
      <c r="U2054" s="3">
        <v>0</v>
      </c>
      <c r="V2054" s="3">
        <v>0</v>
      </c>
      <c r="W2054" s="3">
        <v>0</v>
      </c>
      <c r="X2054" s="3">
        <v>4141</v>
      </c>
      <c r="Y2054" s="3">
        <v>0</v>
      </c>
      <c r="Z2054" s="3">
        <v>0</v>
      </c>
      <c r="AA2054" s="3">
        <v>1679</v>
      </c>
      <c r="AB2054" s="3">
        <v>264</v>
      </c>
      <c r="AC2054" s="3">
        <v>0</v>
      </c>
      <c r="AD2054" s="3">
        <v>25</v>
      </c>
      <c r="AE2054" s="3">
        <v>0</v>
      </c>
      <c r="AF2054">
        <f t="shared" si="32"/>
        <v>25807</v>
      </c>
    </row>
    <row r="2055" spans="1:34" x14ac:dyDescent="0.2">
      <c r="A2055" s="6" t="s">
        <v>71</v>
      </c>
      <c r="B2055" s="25" t="s">
        <v>67</v>
      </c>
      <c r="C2055" s="3">
        <v>2011</v>
      </c>
      <c r="D2055" s="3">
        <v>0</v>
      </c>
      <c r="E2055" s="3">
        <v>3</v>
      </c>
      <c r="F2055" s="3">
        <v>0</v>
      </c>
      <c r="G2055" s="3">
        <v>1646</v>
      </c>
      <c r="H2055" s="3">
        <v>327</v>
      </c>
      <c r="I2055" s="3">
        <v>0</v>
      </c>
      <c r="J2055" s="3">
        <v>23</v>
      </c>
      <c r="K2055" s="3">
        <v>0</v>
      </c>
      <c r="L2055" s="3">
        <v>0</v>
      </c>
      <c r="M2055" s="3">
        <v>0</v>
      </c>
      <c r="N2055" s="3">
        <v>0</v>
      </c>
      <c r="O2055" s="3">
        <v>0</v>
      </c>
      <c r="P2055" s="3">
        <v>0</v>
      </c>
      <c r="Q2055" s="3">
        <v>0</v>
      </c>
      <c r="R2055" s="3">
        <v>0</v>
      </c>
      <c r="S2055" s="3">
        <v>124</v>
      </c>
      <c r="T2055" s="3">
        <v>1461</v>
      </c>
      <c r="U2055" s="3">
        <v>147</v>
      </c>
      <c r="V2055" s="3">
        <v>33</v>
      </c>
      <c r="W2055" s="3">
        <v>237</v>
      </c>
      <c r="X2055" s="3">
        <v>422</v>
      </c>
      <c r="Y2055" s="3">
        <v>0</v>
      </c>
      <c r="Z2055" s="3">
        <v>0</v>
      </c>
      <c r="AA2055" s="3">
        <v>101</v>
      </c>
      <c r="AB2055" s="3">
        <v>0</v>
      </c>
      <c r="AC2055" s="3">
        <v>29</v>
      </c>
      <c r="AD2055" s="3">
        <v>34</v>
      </c>
      <c r="AE2055" s="3">
        <v>0</v>
      </c>
      <c r="AF2055">
        <f t="shared" si="32"/>
        <v>4587</v>
      </c>
    </row>
    <row r="2056" spans="1:34" x14ac:dyDescent="0.2">
      <c r="A2056" s="6" t="s">
        <v>71</v>
      </c>
      <c r="B2056" s="25" t="s">
        <v>68</v>
      </c>
      <c r="C2056" s="3">
        <v>2011</v>
      </c>
      <c r="D2056" s="3">
        <v>0</v>
      </c>
      <c r="E2056" s="3">
        <v>795</v>
      </c>
      <c r="F2056" s="3">
        <v>0</v>
      </c>
      <c r="G2056" s="3">
        <v>3306</v>
      </c>
      <c r="H2056" s="3">
        <v>1875</v>
      </c>
      <c r="I2056" s="3">
        <v>278</v>
      </c>
      <c r="J2056" s="3">
        <v>0</v>
      </c>
      <c r="K2056" s="3">
        <v>0</v>
      </c>
      <c r="L2056" s="3">
        <v>0</v>
      </c>
      <c r="M2056" s="3">
        <v>0</v>
      </c>
      <c r="N2056" s="3">
        <v>0</v>
      </c>
      <c r="O2056" s="3">
        <v>0</v>
      </c>
      <c r="P2056" s="3">
        <v>0</v>
      </c>
      <c r="Q2056" s="3">
        <v>0</v>
      </c>
      <c r="R2056" s="3">
        <v>1170</v>
      </c>
      <c r="S2056" s="3">
        <v>615</v>
      </c>
      <c r="T2056" s="3">
        <v>4987</v>
      </c>
      <c r="U2056" s="3">
        <v>0</v>
      </c>
      <c r="V2056" s="3">
        <v>0</v>
      </c>
      <c r="W2056" s="3">
        <v>0</v>
      </c>
      <c r="X2056" s="3">
        <v>0</v>
      </c>
      <c r="Y2056" s="3">
        <v>0</v>
      </c>
      <c r="Z2056" s="3">
        <v>0</v>
      </c>
      <c r="AA2056" s="3">
        <v>0</v>
      </c>
      <c r="AB2056" s="3">
        <v>0</v>
      </c>
      <c r="AC2056" s="3">
        <v>0</v>
      </c>
      <c r="AD2056" s="3">
        <v>56</v>
      </c>
      <c r="AE2056" s="3">
        <v>0</v>
      </c>
      <c r="AF2056">
        <f t="shared" si="32"/>
        <v>13082</v>
      </c>
      <c r="AG2056" s="3">
        <f>SUM(AF2008:AF2056)</f>
        <v>6767465</v>
      </c>
    </row>
    <row r="2057" spans="1:34" x14ac:dyDescent="0.2">
      <c r="A2057" s="6" t="s">
        <v>72</v>
      </c>
      <c r="B2057" s="3" t="s">
        <v>20</v>
      </c>
      <c r="C2057" s="3">
        <v>2012</v>
      </c>
      <c r="D2057" s="3">
        <v>0</v>
      </c>
      <c r="E2057" s="3">
        <v>38</v>
      </c>
      <c r="F2057" s="3">
        <v>0</v>
      </c>
      <c r="G2057" s="3">
        <v>9708</v>
      </c>
      <c r="H2057" s="3">
        <v>0</v>
      </c>
      <c r="I2057" s="3">
        <v>0</v>
      </c>
      <c r="J2057" s="3">
        <v>10246</v>
      </c>
      <c r="K2057" s="3">
        <v>0</v>
      </c>
      <c r="L2057" s="3">
        <v>87</v>
      </c>
      <c r="M2057" s="3">
        <v>0</v>
      </c>
      <c r="N2057" s="3">
        <v>923</v>
      </c>
      <c r="O2057" s="3">
        <v>0</v>
      </c>
      <c r="P2057" s="3">
        <v>0</v>
      </c>
      <c r="Q2057" s="3">
        <v>0</v>
      </c>
      <c r="R2057" s="3">
        <v>0</v>
      </c>
      <c r="S2057" s="3">
        <v>1193</v>
      </c>
      <c r="T2057" s="3">
        <v>32453</v>
      </c>
      <c r="U2057" s="3">
        <v>0</v>
      </c>
      <c r="V2057" s="3">
        <v>3833</v>
      </c>
      <c r="W2057" s="3">
        <v>0</v>
      </c>
      <c r="X2057" s="3">
        <v>139879</v>
      </c>
      <c r="Y2057" s="3">
        <v>0</v>
      </c>
      <c r="Z2057" s="3">
        <v>0</v>
      </c>
      <c r="AA2057" s="3">
        <v>544</v>
      </c>
      <c r="AB2057" s="3">
        <v>0</v>
      </c>
      <c r="AC2057" s="3">
        <v>0</v>
      </c>
      <c r="AD2057" s="3">
        <v>7</v>
      </c>
      <c r="AE2057" s="3">
        <v>0</v>
      </c>
      <c r="AF2057">
        <f t="shared" si="32"/>
        <v>198911</v>
      </c>
    </row>
    <row r="2058" spans="1:34" x14ac:dyDescent="0.2">
      <c r="A2058" s="6" t="s">
        <v>72</v>
      </c>
      <c r="B2058" s="3" t="s">
        <v>21</v>
      </c>
      <c r="C2058" s="3">
        <v>2012</v>
      </c>
      <c r="D2058" s="3">
        <v>0</v>
      </c>
      <c r="E2058" s="3">
        <v>0</v>
      </c>
      <c r="F2058" s="3">
        <v>0</v>
      </c>
      <c r="G2058" s="3">
        <v>4331</v>
      </c>
      <c r="H2058" s="3">
        <v>0</v>
      </c>
      <c r="I2058" s="3">
        <v>0</v>
      </c>
      <c r="J2058" s="3">
        <v>5134</v>
      </c>
      <c r="K2058" s="3">
        <v>0</v>
      </c>
      <c r="L2058" s="3">
        <v>225</v>
      </c>
      <c r="M2058" s="3">
        <v>0</v>
      </c>
      <c r="N2058" s="3">
        <v>1293</v>
      </c>
      <c r="O2058" s="3">
        <v>0</v>
      </c>
      <c r="P2058" s="3">
        <v>0</v>
      </c>
      <c r="Q2058" s="3">
        <v>0</v>
      </c>
      <c r="R2058" s="3">
        <v>0</v>
      </c>
      <c r="S2058" s="3">
        <v>2393</v>
      </c>
      <c r="T2058" s="3">
        <v>73531</v>
      </c>
      <c r="U2058" s="3">
        <v>0</v>
      </c>
      <c r="V2058" s="3">
        <v>2837</v>
      </c>
      <c r="W2058" s="3">
        <v>0</v>
      </c>
      <c r="X2058" s="3">
        <v>96431</v>
      </c>
      <c r="Y2058" s="3">
        <v>0</v>
      </c>
      <c r="Z2058" s="3">
        <v>0</v>
      </c>
      <c r="AA2058" s="3">
        <v>119</v>
      </c>
      <c r="AB2058" s="3">
        <v>0</v>
      </c>
      <c r="AC2058" s="3">
        <v>0</v>
      </c>
      <c r="AD2058" s="3">
        <v>6</v>
      </c>
      <c r="AE2058" s="3">
        <v>0</v>
      </c>
      <c r="AF2058">
        <f t="shared" si="32"/>
        <v>186300</v>
      </c>
    </row>
    <row r="2059" spans="1:34" x14ac:dyDescent="0.2">
      <c r="A2059" s="6" t="s">
        <v>72</v>
      </c>
      <c r="B2059" s="3" t="s">
        <v>22</v>
      </c>
      <c r="C2059" s="3">
        <v>2012</v>
      </c>
      <c r="D2059" s="3">
        <v>0</v>
      </c>
      <c r="E2059" s="3">
        <v>1293</v>
      </c>
      <c r="F2059" s="3">
        <v>0</v>
      </c>
      <c r="G2059" s="3">
        <v>10861</v>
      </c>
      <c r="H2059" s="3">
        <v>368</v>
      </c>
      <c r="I2059" s="3">
        <v>0</v>
      </c>
      <c r="J2059" s="3">
        <v>12007</v>
      </c>
      <c r="K2059" s="3">
        <v>0</v>
      </c>
      <c r="L2059" s="3">
        <v>56</v>
      </c>
      <c r="M2059" s="3">
        <v>0</v>
      </c>
      <c r="N2059" s="3">
        <v>3742</v>
      </c>
      <c r="O2059" s="3">
        <v>0</v>
      </c>
      <c r="P2059" s="3">
        <v>0</v>
      </c>
      <c r="Q2059" s="3">
        <v>0</v>
      </c>
      <c r="R2059" s="3">
        <v>0</v>
      </c>
      <c r="S2059" s="3">
        <v>7609</v>
      </c>
      <c r="T2059" s="3">
        <v>49849</v>
      </c>
      <c r="U2059" s="3">
        <v>0</v>
      </c>
      <c r="V2059" s="3">
        <v>4548</v>
      </c>
      <c r="W2059" s="3">
        <v>930</v>
      </c>
      <c r="X2059" s="3">
        <v>273339</v>
      </c>
      <c r="Y2059" s="3">
        <v>0</v>
      </c>
      <c r="Z2059" s="3">
        <v>0</v>
      </c>
      <c r="AA2059" s="3">
        <v>763</v>
      </c>
      <c r="AB2059" s="3">
        <v>0</v>
      </c>
      <c r="AC2059" s="3">
        <v>0</v>
      </c>
      <c r="AD2059" s="3">
        <v>30</v>
      </c>
      <c r="AE2059" s="3">
        <v>0</v>
      </c>
      <c r="AF2059">
        <f t="shared" si="32"/>
        <v>365395</v>
      </c>
    </row>
    <row r="2060" spans="1:34" s="44" customFormat="1" x14ac:dyDescent="0.2">
      <c r="A2060" s="42" t="s">
        <v>72</v>
      </c>
      <c r="B2060" s="43" t="s">
        <v>23</v>
      </c>
      <c r="C2060" s="43">
        <v>2012</v>
      </c>
      <c r="D2060" s="43">
        <v>0</v>
      </c>
      <c r="E2060" s="43">
        <v>2017</v>
      </c>
      <c r="F2060" s="43">
        <v>0</v>
      </c>
      <c r="G2060" s="43">
        <v>9535</v>
      </c>
      <c r="H2060" s="43">
        <v>5926</v>
      </c>
      <c r="I2060" s="43">
        <v>0</v>
      </c>
      <c r="J2060" s="43">
        <v>52681</v>
      </c>
      <c r="K2060" s="43">
        <v>0</v>
      </c>
      <c r="L2060" s="43">
        <v>90</v>
      </c>
      <c r="M2060" s="43">
        <v>0</v>
      </c>
      <c r="N2060" s="43">
        <v>898</v>
      </c>
      <c r="O2060" s="43">
        <v>246</v>
      </c>
      <c r="P2060" s="43">
        <v>0</v>
      </c>
      <c r="Q2060" s="43">
        <v>0</v>
      </c>
      <c r="R2060" s="43">
        <v>0</v>
      </c>
      <c r="S2060" s="43">
        <v>225</v>
      </c>
      <c r="T2060" s="43">
        <v>5396</v>
      </c>
      <c r="U2060" s="43">
        <v>0</v>
      </c>
      <c r="V2060" s="43">
        <v>43844</v>
      </c>
      <c r="W2060" s="43">
        <v>128</v>
      </c>
      <c r="X2060" s="43">
        <v>121514</v>
      </c>
      <c r="Y2060" s="43">
        <v>0</v>
      </c>
      <c r="Z2060" s="43">
        <v>0</v>
      </c>
      <c r="AA2060" s="43">
        <v>17553</v>
      </c>
      <c r="AB2060" s="43">
        <v>0</v>
      </c>
      <c r="AC2060" s="43">
        <v>0</v>
      </c>
      <c r="AD2060" s="43">
        <v>0</v>
      </c>
      <c r="AE2060" s="43">
        <v>0</v>
      </c>
      <c r="AF2060" s="44">
        <f>SUM(D2060:AE2060)</f>
        <v>260053</v>
      </c>
      <c r="AG2060" s="43"/>
      <c r="AH2060" s="43"/>
    </row>
    <row r="2061" spans="1:34" x14ac:dyDescent="0.2">
      <c r="A2061" s="6" t="s">
        <v>72</v>
      </c>
      <c r="B2061" s="3" t="s">
        <v>24</v>
      </c>
      <c r="C2061" s="3">
        <v>2012</v>
      </c>
      <c r="D2061" s="3">
        <v>0</v>
      </c>
      <c r="E2061" s="3">
        <v>183</v>
      </c>
      <c r="F2061" s="3">
        <v>0</v>
      </c>
      <c r="G2061" s="3">
        <v>17606</v>
      </c>
      <c r="H2061" s="3">
        <v>728</v>
      </c>
      <c r="I2061" s="3">
        <v>0</v>
      </c>
      <c r="J2061" s="3">
        <v>27319</v>
      </c>
      <c r="K2061" s="3">
        <v>247</v>
      </c>
      <c r="L2061" s="3">
        <v>2462</v>
      </c>
      <c r="M2061" s="3">
        <v>0</v>
      </c>
      <c r="N2061" s="3">
        <v>6135</v>
      </c>
      <c r="O2061" s="3">
        <v>0</v>
      </c>
      <c r="P2061" s="3">
        <v>0</v>
      </c>
      <c r="Q2061" s="3">
        <v>0</v>
      </c>
      <c r="R2061" s="3">
        <v>0</v>
      </c>
      <c r="S2061" s="3">
        <v>17909</v>
      </c>
      <c r="T2061" s="3">
        <v>208070</v>
      </c>
      <c r="U2061" s="3">
        <v>0</v>
      </c>
      <c r="V2061" s="3">
        <v>32731</v>
      </c>
      <c r="W2061" s="3">
        <v>1203</v>
      </c>
      <c r="X2061" s="3">
        <v>167860</v>
      </c>
      <c r="Y2061" s="3">
        <v>0</v>
      </c>
      <c r="Z2061" s="3">
        <v>0</v>
      </c>
      <c r="AA2061" s="3">
        <v>4951</v>
      </c>
      <c r="AB2061" s="3">
        <v>0</v>
      </c>
      <c r="AC2061" s="3">
        <v>0</v>
      </c>
      <c r="AD2061" s="3">
        <v>2106</v>
      </c>
      <c r="AE2061" s="3">
        <v>0</v>
      </c>
      <c r="AF2061">
        <f>SUM(D2061:AE2061)</f>
        <v>489510</v>
      </c>
    </row>
    <row r="2062" spans="1:34" x14ac:dyDescent="0.2">
      <c r="A2062" s="6" t="s">
        <v>72</v>
      </c>
      <c r="B2062" s="3" t="s">
        <v>25</v>
      </c>
      <c r="C2062" s="3">
        <v>2012</v>
      </c>
      <c r="D2062" s="3">
        <v>0</v>
      </c>
      <c r="E2062" s="3">
        <v>570</v>
      </c>
      <c r="F2062" s="3">
        <v>0</v>
      </c>
      <c r="G2062" s="3">
        <v>59190</v>
      </c>
      <c r="H2062" s="3">
        <v>1875</v>
      </c>
      <c r="I2062" s="3">
        <v>0</v>
      </c>
      <c r="J2062" s="3">
        <v>11130</v>
      </c>
      <c r="K2062" s="3">
        <v>1293</v>
      </c>
      <c r="L2062" s="3">
        <v>2550</v>
      </c>
      <c r="M2062" s="3">
        <v>0</v>
      </c>
      <c r="N2062" s="3">
        <v>7540</v>
      </c>
      <c r="O2062" s="3">
        <v>0</v>
      </c>
      <c r="P2062" s="3">
        <v>0</v>
      </c>
      <c r="Q2062" s="3">
        <v>0</v>
      </c>
      <c r="R2062" s="3">
        <v>1472</v>
      </c>
      <c r="S2062" s="3">
        <v>18460</v>
      </c>
      <c r="T2062" s="3">
        <v>242120</v>
      </c>
      <c r="U2062" s="3">
        <v>0</v>
      </c>
      <c r="V2062" s="3">
        <v>6780</v>
      </c>
      <c r="W2062" s="3">
        <v>3171</v>
      </c>
      <c r="X2062" s="3">
        <v>79800</v>
      </c>
      <c r="Y2062" s="3">
        <v>0</v>
      </c>
      <c r="Z2062" s="3">
        <v>0</v>
      </c>
      <c r="AA2062" s="3">
        <v>12620</v>
      </c>
      <c r="AB2062" s="3">
        <v>0</v>
      </c>
      <c r="AC2062" s="3">
        <v>0</v>
      </c>
      <c r="AD2062" s="3">
        <v>5530</v>
      </c>
      <c r="AE2062" s="3">
        <v>0</v>
      </c>
      <c r="AF2062">
        <f t="shared" ref="AF2062:AF2125" si="33">SUM(D2062:AE2062)</f>
        <v>454101</v>
      </c>
    </row>
    <row r="2063" spans="1:34" x14ac:dyDescent="0.2">
      <c r="A2063" s="6" t="s">
        <v>72</v>
      </c>
      <c r="B2063" s="3" t="s">
        <v>26</v>
      </c>
      <c r="C2063" s="3">
        <v>2012</v>
      </c>
      <c r="D2063" s="3">
        <v>0</v>
      </c>
      <c r="E2063" s="3">
        <v>80</v>
      </c>
      <c r="F2063" s="3">
        <v>0</v>
      </c>
      <c r="G2063" s="3">
        <v>9302</v>
      </c>
      <c r="H2063" s="3">
        <v>5059</v>
      </c>
      <c r="I2063" s="3">
        <v>0</v>
      </c>
      <c r="J2063" s="3">
        <v>7025</v>
      </c>
      <c r="K2063" s="3">
        <v>0</v>
      </c>
      <c r="L2063" s="3">
        <v>1066</v>
      </c>
      <c r="M2063" s="3">
        <v>0</v>
      </c>
      <c r="N2063" s="3">
        <v>1401</v>
      </c>
      <c r="O2063" s="3">
        <v>0</v>
      </c>
      <c r="P2063" s="3">
        <v>0</v>
      </c>
      <c r="Q2063" s="3">
        <v>0</v>
      </c>
      <c r="R2063" s="3">
        <v>0</v>
      </c>
      <c r="S2063" s="3">
        <v>1254</v>
      </c>
      <c r="T2063" s="3">
        <v>15699</v>
      </c>
      <c r="U2063" s="3">
        <v>0</v>
      </c>
      <c r="V2063" s="3">
        <v>7733</v>
      </c>
      <c r="W2063" s="3">
        <v>4201</v>
      </c>
      <c r="X2063" s="3">
        <v>138865</v>
      </c>
      <c r="Y2063" s="3">
        <v>0</v>
      </c>
      <c r="Z2063" s="3">
        <v>0</v>
      </c>
      <c r="AA2063" s="3">
        <v>442</v>
      </c>
      <c r="AB2063" s="3">
        <v>0</v>
      </c>
      <c r="AC2063" s="3">
        <v>0</v>
      </c>
      <c r="AD2063" s="3">
        <v>0</v>
      </c>
      <c r="AE2063" s="3">
        <v>0</v>
      </c>
      <c r="AF2063">
        <f t="shared" si="33"/>
        <v>192127</v>
      </c>
    </row>
    <row r="2064" spans="1:34" x14ac:dyDescent="0.2">
      <c r="A2064" s="6" t="s">
        <v>72</v>
      </c>
      <c r="B2064" s="3" t="s">
        <v>27</v>
      </c>
      <c r="C2064" s="3">
        <v>2012</v>
      </c>
      <c r="D2064" s="3">
        <v>0</v>
      </c>
      <c r="E2064" s="3">
        <v>4996</v>
      </c>
      <c r="F2064" s="3">
        <v>0</v>
      </c>
      <c r="G2064" s="3">
        <v>16709</v>
      </c>
      <c r="H2064" s="3">
        <v>1711</v>
      </c>
      <c r="I2064" s="3">
        <v>0</v>
      </c>
      <c r="J2064" s="3">
        <v>35866</v>
      </c>
      <c r="K2064" s="3">
        <v>0</v>
      </c>
      <c r="L2064" s="3">
        <v>0</v>
      </c>
      <c r="M2064" s="3">
        <v>0</v>
      </c>
      <c r="N2064" s="3">
        <v>2884</v>
      </c>
      <c r="O2064" s="3">
        <v>0</v>
      </c>
      <c r="P2064" s="3">
        <v>0</v>
      </c>
      <c r="Q2064" s="3">
        <v>0</v>
      </c>
      <c r="R2064" s="3">
        <v>0</v>
      </c>
      <c r="S2064" s="3">
        <v>3411</v>
      </c>
      <c r="T2064" s="3">
        <v>23204</v>
      </c>
      <c r="U2064" s="3">
        <v>0</v>
      </c>
      <c r="V2064" s="3">
        <v>34340</v>
      </c>
      <c r="W2064" s="3">
        <v>0</v>
      </c>
      <c r="X2064" s="3">
        <v>193595</v>
      </c>
      <c r="Y2064" s="3">
        <v>0</v>
      </c>
      <c r="Z2064" s="3">
        <v>0</v>
      </c>
      <c r="AA2064" s="3">
        <v>16087</v>
      </c>
      <c r="AB2064" s="3">
        <v>0</v>
      </c>
      <c r="AC2064" s="3">
        <v>0</v>
      </c>
      <c r="AD2064" s="3">
        <v>0</v>
      </c>
      <c r="AE2064" s="3">
        <v>0</v>
      </c>
      <c r="AF2064">
        <f t="shared" si="33"/>
        <v>332803</v>
      </c>
    </row>
    <row r="2065" spans="1:32" x14ac:dyDescent="0.2">
      <c r="A2065" s="6" t="s">
        <v>72</v>
      </c>
      <c r="B2065" s="3" t="s">
        <v>28</v>
      </c>
      <c r="C2065" s="3">
        <v>2012</v>
      </c>
      <c r="D2065" s="3">
        <v>0</v>
      </c>
      <c r="E2065" s="3">
        <v>2577</v>
      </c>
      <c r="F2065" s="3">
        <v>0</v>
      </c>
      <c r="G2065" s="3">
        <v>2647</v>
      </c>
      <c r="H2065" s="3">
        <v>50</v>
      </c>
      <c r="I2065" s="3">
        <v>14</v>
      </c>
      <c r="J2065" s="3">
        <v>94563</v>
      </c>
      <c r="K2065" s="3">
        <v>23</v>
      </c>
      <c r="L2065" s="3">
        <v>0</v>
      </c>
      <c r="M2065" s="3">
        <v>0</v>
      </c>
      <c r="N2065" s="3">
        <v>13410</v>
      </c>
      <c r="O2065" s="3">
        <v>0</v>
      </c>
      <c r="P2065" s="3">
        <v>0</v>
      </c>
      <c r="Q2065" s="3">
        <v>0</v>
      </c>
      <c r="R2065" s="3">
        <v>0</v>
      </c>
      <c r="S2065" s="3">
        <v>2090</v>
      </c>
      <c r="T2065" s="3">
        <v>157395</v>
      </c>
      <c r="U2065" s="3">
        <v>0</v>
      </c>
      <c r="V2065" s="3">
        <v>0</v>
      </c>
      <c r="W2065" s="3">
        <v>0</v>
      </c>
      <c r="X2065" s="3">
        <v>19853</v>
      </c>
      <c r="Y2065" s="3">
        <v>0</v>
      </c>
      <c r="Z2065" s="3">
        <v>0</v>
      </c>
      <c r="AA2065" s="3">
        <v>25496</v>
      </c>
      <c r="AB2065" s="3">
        <v>0</v>
      </c>
      <c r="AC2065" s="3">
        <v>0</v>
      </c>
      <c r="AD2065" s="3">
        <v>0</v>
      </c>
      <c r="AE2065" s="3">
        <v>0</v>
      </c>
      <c r="AF2065">
        <f t="shared" si="33"/>
        <v>318118</v>
      </c>
    </row>
    <row r="2066" spans="1:32" x14ac:dyDescent="0.2">
      <c r="A2066" s="6" t="s">
        <v>72</v>
      </c>
      <c r="B2066" s="3" t="s">
        <v>29</v>
      </c>
      <c r="C2066" s="3">
        <v>2012</v>
      </c>
      <c r="D2066" s="3">
        <v>0</v>
      </c>
      <c r="E2066" s="3">
        <v>0</v>
      </c>
      <c r="F2066" s="3">
        <v>0</v>
      </c>
      <c r="G2066" s="3">
        <v>2652</v>
      </c>
      <c r="H2066" s="3">
        <v>0</v>
      </c>
      <c r="I2066" s="3">
        <v>0</v>
      </c>
      <c r="J2066" s="3">
        <v>2667</v>
      </c>
      <c r="K2066" s="3">
        <v>0</v>
      </c>
      <c r="L2066" s="3">
        <v>280</v>
      </c>
      <c r="M2066" s="3">
        <v>0</v>
      </c>
      <c r="N2066" s="3">
        <v>1340</v>
      </c>
      <c r="O2066" s="3">
        <v>0</v>
      </c>
      <c r="P2066" s="3">
        <v>0</v>
      </c>
      <c r="Q2066" s="3">
        <v>0</v>
      </c>
      <c r="R2066" s="3">
        <v>0</v>
      </c>
      <c r="S2066" s="3">
        <v>3125</v>
      </c>
      <c r="T2066" s="3">
        <v>48828</v>
      </c>
      <c r="U2066" s="3">
        <v>0</v>
      </c>
      <c r="V2066" s="3">
        <v>2138</v>
      </c>
      <c r="W2066" s="3">
        <v>156</v>
      </c>
      <c r="X2066" s="3">
        <v>71850</v>
      </c>
      <c r="Y2066" s="3">
        <v>0</v>
      </c>
      <c r="Z2066" s="3">
        <v>0</v>
      </c>
      <c r="AA2066" s="3">
        <v>169</v>
      </c>
      <c r="AB2066" s="3">
        <v>0</v>
      </c>
      <c r="AC2066" s="3">
        <v>0</v>
      </c>
      <c r="AD2066" s="3">
        <v>10</v>
      </c>
      <c r="AE2066" s="3">
        <v>0</v>
      </c>
      <c r="AF2066">
        <f t="shared" si="33"/>
        <v>133215</v>
      </c>
    </row>
    <row r="2067" spans="1:32" x14ac:dyDescent="0.2">
      <c r="A2067" s="6" t="s">
        <v>72</v>
      </c>
      <c r="B2067" s="3" t="s">
        <v>30</v>
      </c>
      <c r="C2067" s="3">
        <v>2012</v>
      </c>
      <c r="D2067" s="3">
        <v>0</v>
      </c>
      <c r="E2067" s="3">
        <v>97</v>
      </c>
      <c r="F2067" s="3">
        <v>0</v>
      </c>
      <c r="G2067" s="3">
        <v>2120</v>
      </c>
      <c r="H2067" s="3">
        <v>4855</v>
      </c>
      <c r="I2067" s="3">
        <v>0</v>
      </c>
      <c r="J2067" s="3">
        <v>2949</v>
      </c>
      <c r="K2067" s="3">
        <v>0</v>
      </c>
      <c r="L2067" s="3">
        <v>499</v>
      </c>
      <c r="M2067" s="3">
        <v>0</v>
      </c>
      <c r="N2067" s="3">
        <v>61</v>
      </c>
      <c r="O2067" s="3">
        <v>0</v>
      </c>
      <c r="P2067" s="3">
        <v>0</v>
      </c>
      <c r="Q2067" s="3">
        <v>0</v>
      </c>
      <c r="R2067" s="3">
        <v>0</v>
      </c>
      <c r="S2067" s="3">
        <v>13</v>
      </c>
      <c r="T2067" s="3">
        <v>67</v>
      </c>
      <c r="U2067" s="3">
        <v>0</v>
      </c>
      <c r="V2067" s="3">
        <v>1557</v>
      </c>
      <c r="W2067" s="3">
        <v>391</v>
      </c>
      <c r="X2067" s="3">
        <v>15471</v>
      </c>
      <c r="Y2067" s="3">
        <v>0</v>
      </c>
      <c r="Z2067" s="3">
        <v>0</v>
      </c>
      <c r="AA2067" s="3">
        <v>73</v>
      </c>
      <c r="AB2067" s="3">
        <v>0</v>
      </c>
      <c r="AC2067" s="3">
        <v>0</v>
      </c>
      <c r="AD2067" s="3">
        <v>0</v>
      </c>
      <c r="AE2067" s="3">
        <v>0</v>
      </c>
      <c r="AF2067">
        <f t="shared" si="33"/>
        <v>28153</v>
      </c>
    </row>
    <row r="2068" spans="1:32" x14ac:dyDescent="0.2">
      <c r="A2068" s="6" t="s">
        <v>72</v>
      </c>
      <c r="B2068" s="3" t="s">
        <v>31</v>
      </c>
      <c r="C2068" s="3">
        <v>2012</v>
      </c>
      <c r="D2068" s="3">
        <v>0</v>
      </c>
      <c r="E2068" s="3">
        <v>1245</v>
      </c>
      <c r="F2068" s="3">
        <v>0</v>
      </c>
      <c r="G2068" s="3">
        <v>1678</v>
      </c>
      <c r="H2068" s="3">
        <v>654</v>
      </c>
      <c r="I2068" s="3">
        <v>0</v>
      </c>
      <c r="J2068" s="3">
        <v>8006</v>
      </c>
      <c r="K2068" s="3">
        <v>0</v>
      </c>
      <c r="L2068" s="3">
        <v>6</v>
      </c>
      <c r="M2068" s="3">
        <v>0</v>
      </c>
      <c r="N2068" s="3">
        <v>993</v>
      </c>
      <c r="O2068" s="3">
        <v>0</v>
      </c>
      <c r="P2068" s="3">
        <v>0</v>
      </c>
      <c r="Q2068" s="3">
        <v>0</v>
      </c>
      <c r="R2068" s="3">
        <v>0</v>
      </c>
      <c r="S2068" s="3">
        <v>3522</v>
      </c>
      <c r="T2068" s="3">
        <v>25488</v>
      </c>
      <c r="U2068" s="3">
        <v>0</v>
      </c>
      <c r="V2068" s="3">
        <v>13</v>
      </c>
      <c r="W2068" s="3">
        <v>0</v>
      </c>
      <c r="X2068" s="3">
        <v>25528</v>
      </c>
      <c r="Y2068" s="3">
        <v>0</v>
      </c>
      <c r="Z2068" s="3">
        <v>0</v>
      </c>
      <c r="AA2068" s="3">
        <v>410</v>
      </c>
      <c r="AB2068" s="3">
        <v>1</v>
      </c>
      <c r="AC2068" s="3">
        <v>0</v>
      </c>
      <c r="AD2068" s="3">
        <v>44</v>
      </c>
      <c r="AE2068" s="3">
        <v>0</v>
      </c>
      <c r="AF2068">
        <f>SUM(D2068:AE2068)</f>
        <v>67588</v>
      </c>
    </row>
    <row r="2069" spans="1:32" x14ac:dyDescent="0.2">
      <c r="A2069" s="6" t="s">
        <v>72</v>
      </c>
      <c r="B2069" s="3" t="s">
        <v>32</v>
      </c>
      <c r="C2069" s="3">
        <v>2012</v>
      </c>
      <c r="D2069" s="3">
        <v>0</v>
      </c>
      <c r="E2069" s="3">
        <v>0</v>
      </c>
      <c r="F2069" s="3">
        <v>0</v>
      </c>
      <c r="G2069" s="3">
        <v>29374</v>
      </c>
      <c r="H2069" s="3">
        <v>242</v>
      </c>
      <c r="I2069" s="3">
        <v>0</v>
      </c>
      <c r="J2069" s="3">
        <v>67283</v>
      </c>
      <c r="K2069" s="3">
        <v>821</v>
      </c>
      <c r="L2069" s="3">
        <v>9700</v>
      </c>
      <c r="M2069" s="3">
        <v>0</v>
      </c>
      <c r="N2069" s="3">
        <v>8632</v>
      </c>
      <c r="O2069" s="3">
        <v>0</v>
      </c>
      <c r="P2069" s="3">
        <v>0</v>
      </c>
      <c r="Q2069" s="3">
        <v>0</v>
      </c>
      <c r="R2069" s="3">
        <v>0</v>
      </c>
      <c r="S2069" s="3">
        <v>19303</v>
      </c>
      <c r="T2069" s="3">
        <v>322887</v>
      </c>
      <c r="U2069" s="3">
        <v>0</v>
      </c>
      <c r="V2069" s="3">
        <v>28212</v>
      </c>
      <c r="W2069" s="3">
        <v>1445</v>
      </c>
      <c r="X2069" s="3">
        <v>257811</v>
      </c>
      <c r="Y2069" s="3">
        <v>0</v>
      </c>
      <c r="Z2069" s="3">
        <v>0</v>
      </c>
      <c r="AA2069" s="3">
        <v>10900</v>
      </c>
      <c r="AB2069" s="3">
        <v>0</v>
      </c>
      <c r="AC2069" s="3">
        <v>0</v>
      </c>
      <c r="AD2069" s="3">
        <v>7898</v>
      </c>
      <c r="AE2069" s="3">
        <v>0</v>
      </c>
      <c r="AF2069">
        <f t="shared" si="33"/>
        <v>764508</v>
      </c>
    </row>
    <row r="2070" spans="1:32" x14ac:dyDescent="0.2">
      <c r="A2070" s="6" t="s">
        <v>73</v>
      </c>
      <c r="B2070" s="3" t="s">
        <v>33</v>
      </c>
      <c r="C2070" s="3">
        <v>2012</v>
      </c>
      <c r="D2070" s="3">
        <v>0</v>
      </c>
      <c r="E2070" s="3">
        <v>0</v>
      </c>
      <c r="F2070" s="3">
        <v>0</v>
      </c>
      <c r="G2070" s="3">
        <v>1169</v>
      </c>
      <c r="H2070" s="3">
        <v>0</v>
      </c>
      <c r="I2070" s="3">
        <v>0</v>
      </c>
      <c r="J2070" s="3">
        <v>160</v>
      </c>
      <c r="K2070" s="3">
        <v>110</v>
      </c>
      <c r="L2070" s="3">
        <v>34</v>
      </c>
      <c r="M2070" s="3">
        <v>0</v>
      </c>
      <c r="N2070" s="3">
        <v>77</v>
      </c>
      <c r="O2070" s="3">
        <v>0</v>
      </c>
      <c r="P2070" s="3">
        <v>0</v>
      </c>
      <c r="Q2070" s="3">
        <v>0</v>
      </c>
      <c r="R2070" s="3">
        <v>0</v>
      </c>
      <c r="S2070" s="3">
        <v>301</v>
      </c>
      <c r="T2070" s="3">
        <v>0</v>
      </c>
      <c r="U2070" s="3">
        <v>0</v>
      </c>
      <c r="V2070" s="3">
        <v>0</v>
      </c>
      <c r="W2070" s="3">
        <v>203</v>
      </c>
      <c r="X2070" s="3">
        <v>0</v>
      </c>
      <c r="Y2070" s="3">
        <v>0</v>
      </c>
      <c r="Z2070" s="3">
        <v>0</v>
      </c>
      <c r="AA2070" s="3">
        <v>0</v>
      </c>
      <c r="AB2070" s="3">
        <v>0</v>
      </c>
      <c r="AC2070" s="3">
        <v>0</v>
      </c>
      <c r="AD2070" s="3">
        <v>0</v>
      </c>
      <c r="AE2070" s="3">
        <v>0</v>
      </c>
      <c r="AF2070">
        <f t="shared" si="33"/>
        <v>2054</v>
      </c>
    </row>
    <row r="2071" spans="1:32" x14ac:dyDescent="0.2">
      <c r="A2071" s="6" t="s">
        <v>73</v>
      </c>
      <c r="B2071" s="25" t="s">
        <v>34</v>
      </c>
      <c r="C2071" s="3">
        <v>2012</v>
      </c>
      <c r="D2071" s="3">
        <v>0</v>
      </c>
      <c r="E2071" s="3">
        <v>0</v>
      </c>
      <c r="F2071" s="3">
        <v>0</v>
      </c>
      <c r="G2071" s="3">
        <v>344</v>
      </c>
      <c r="H2071" s="3">
        <v>0</v>
      </c>
      <c r="I2071" s="3">
        <v>0</v>
      </c>
      <c r="J2071" s="3">
        <v>31</v>
      </c>
      <c r="K2071" s="3">
        <v>0</v>
      </c>
      <c r="L2071" s="3">
        <v>278</v>
      </c>
      <c r="M2071" s="3">
        <v>0</v>
      </c>
      <c r="N2071" s="3">
        <v>3949</v>
      </c>
      <c r="O2071" s="3">
        <v>0</v>
      </c>
      <c r="P2071" s="3">
        <v>0</v>
      </c>
      <c r="Q2071" s="3">
        <v>0</v>
      </c>
      <c r="R2071" s="3">
        <v>0</v>
      </c>
      <c r="S2071" s="3">
        <v>6</v>
      </c>
      <c r="T2071" s="3">
        <v>20183</v>
      </c>
      <c r="U2071" s="3">
        <v>0</v>
      </c>
      <c r="V2071" s="3">
        <v>507</v>
      </c>
      <c r="W2071" s="3">
        <v>77</v>
      </c>
      <c r="X2071" s="3">
        <v>3449</v>
      </c>
      <c r="Y2071" s="3">
        <v>0</v>
      </c>
      <c r="Z2071" s="3">
        <v>0</v>
      </c>
      <c r="AA2071" s="3">
        <v>63</v>
      </c>
      <c r="AB2071" s="3">
        <v>0</v>
      </c>
      <c r="AC2071" s="3">
        <v>0</v>
      </c>
      <c r="AD2071" s="3">
        <v>0</v>
      </c>
      <c r="AE2071" s="3">
        <v>0</v>
      </c>
      <c r="AF2071">
        <f t="shared" si="33"/>
        <v>28887</v>
      </c>
    </row>
    <row r="2072" spans="1:32" x14ac:dyDescent="0.2">
      <c r="A2072" s="6" t="s">
        <v>73</v>
      </c>
      <c r="B2072" s="25" t="s">
        <v>35</v>
      </c>
      <c r="C2072" s="3">
        <v>2012</v>
      </c>
      <c r="D2072" s="3">
        <v>0</v>
      </c>
      <c r="E2072" s="3">
        <v>0</v>
      </c>
      <c r="F2072" s="3">
        <v>0</v>
      </c>
      <c r="G2072" s="3">
        <v>9063</v>
      </c>
      <c r="H2072" s="3">
        <v>205</v>
      </c>
      <c r="I2072" s="3">
        <v>0</v>
      </c>
      <c r="J2072" s="3">
        <v>1670</v>
      </c>
      <c r="K2072" s="3">
        <v>1242</v>
      </c>
      <c r="L2072" s="3">
        <v>426</v>
      </c>
      <c r="M2072" s="3">
        <v>0</v>
      </c>
      <c r="N2072" s="3">
        <v>991</v>
      </c>
      <c r="O2072" s="3">
        <v>0</v>
      </c>
      <c r="P2072" s="3">
        <v>0</v>
      </c>
      <c r="Q2072" s="3">
        <v>0</v>
      </c>
      <c r="R2072" s="3">
        <v>3805</v>
      </c>
      <c r="S2072" s="3">
        <v>2184</v>
      </c>
      <c r="T2072" s="3">
        <v>0</v>
      </c>
      <c r="U2072" s="3">
        <v>0</v>
      </c>
      <c r="V2072" s="3">
        <v>0</v>
      </c>
      <c r="W2072" s="3">
        <v>646</v>
      </c>
      <c r="X2072" s="3">
        <v>0</v>
      </c>
      <c r="Y2072" s="3">
        <v>0</v>
      </c>
      <c r="Z2072" s="3">
        <v>0</v>
      </c>
      <c r="AA2072" s="3">
        <v>0</v>
      </c>
      <c r="AB2072" s="3">
        <v>0</v>
      </c>
      <c r="AC2072" s="3">
        <v>0</v>
      </c>
      <c r="AD2072" s="3">
        <v>0</v>
      </c>
      <c r="AE2072" s="3">
        <v>0</v>
      </c>
      <c r="AF2072">
        <f t="shared" si="33"/>
        <v>20232</v>
      </c>
    </row>
    <row r="2073" spans="1:32" x14ac:dyDescent="0.2">
      <c r="A2073" s="6" t="s">
        <v>73</v>
      </c>
      <c r="B2073" s="25" t="s">
        <v>36</v>
      </c>
      <c r="C2073" s="3">
        <v>2012</v>
      </c>
      <c r="D2073" s="3">
        <v>0</v>
      </c>
      <c r="E2073" s="3">
        <v>0</v>
      </c>
      <c r="F2073" s="3">
        <v>0</v>
      </c>
      <c r="G2073" s="3">
        <v>0</v>
      </c>
      <c r="H2073" s="3">
        <v>0</v>
      </c>
      <c r="I2073" s="3">
        <v>0</v>
      </c>
      <c r="J2073" s="3">
        <v>0</v>
      </c>
      <c r="K2073" s="3">
        <v>58</v>
      </c>
      <c r="L2073" s="3">
        <v>0</v>
      </c>
      <c r="M2073" s="3">
        <v>0</v>
      </c>
      <c r="N2073" s="3">
        <v>0</v>
      </c>
      <c r="O2073" s="3">
        <v>0</v>
      </c>
      <c r="P2073" s="3">
        <v>0</v>
      </c>
      <c r="Q2073" s="3">
        <v>0</v>
      </c>
      <c r="R2073" s="3">
        <v>0</v>
      </c>
      <c r="S2073" s="3">
        <v>0</v>
      </c>
      <c r="T2073" s="3">
        <v>0</v>
      </c>
      <c r="U2073" s="3">
        <v>0</v>
      </c>
      <c r="V2073" s="3">
        <v>0</v>
      </c>
      <c r="W2073" s="3">
        <v>435</v>
      </c>
      <c r="X2073" s="3">
        <v>0</v>
      </c>
      <c r="Y2073" s="3">
        <v>0</v>
      </c>
      <c r="Z2073" s="3">
        <v>0</v>
      </c>
      <c r="AA2073" s="3">
        <v>0</v>
      </c>
      <c r="AB2073" s="3">
        <v>0</v>
      </c>
      <c r="AC2073" s="3">
        <v>0</v>
      </c>
      <c r="AD2073" s="3">
        <v>0</v>
      </c>
      <c r="AE2073" s="3">
        <v>0</v>
      </c>
      <c r="AF2073">
        <f t="shared" si="33"/>
        <v>493</v>
      </c>
    </row>
    <row r="2074" spans="1:32" x14ac:dyDescent="0.2">
      <c r="A2074" s="6" t="s">
        <v>73</v>
      </c>
      <c r="B2074" s="25" t="s">
        <v>37</v>
      </c>
      <c r="C2074" s="3">
        <v>2012</v>
      </c>
      <c r="D2074" s="3">
        <v>0</v>
      </c>
      <c r="E2074" s="3">
        <v>0</v>
      </c>
      <c r="F2074" s="3">
        <v>0</v>
      </c>
      <c r="G2074" s="3">
        <v>823</v>
      </c>
      <c r="H2074" s="3">
        <v>103</v>
      </c>
      <c r="I2074" s="3">
        <v>0</v>
      </c>
      <c r="J2074" s="3">
        <v>470</v>
      </c>
      <c r="K2074" s="3">
        <v>415</v>
      </c>
      <c r="L2074" s="3">
        <v>57</v>
      </c>
      <c r="M2074" s="3">
        <v>0</v>
      </c>
      <c r="N2074" s="3">
        <v>47</v>
      </c>
      <c r="O2074" s="3">
        <v>0</v>
      </c>
      <c r="P2074" s="3">
        <v>0</v>
      </c>
      <c r="Q2074" s="3">
        <v>0</v>
      </c>
      <c r="R2074" s="3">
        <v>0</v>
      </c>
      <c r="S2074" s="3">
        <v>51</v>
      </c>
      <c r="T2074" s="3">
        <v>0</v>
      </c>
      <c r="U2074" s="3">
        <v>0</v>
      </c>
      <c r="V2074" s="3">
        <v>0</v>
      </c>
      <c r="W2074" s="3">
        <v>156</v>
      </c>
      <c r="X2074" s="3">
        <v>0</v>
      </c>
      <c r="Y2074" s="3">
        <v>0</v>
      </c>
      <c r="Z2074" s="3">
        <v>0</v>
      </c>
      <c r="AA2074" s="3">
        <v>0</v>
      </c>
      <c r="AB2074" s="3">
        <v>0</v>
      </c>
      <c r="AC2074" s="3">
        <v>0</v>
      </c>
      <c r="AD2074" s="3">
        <v>0</v>
      </c>
      <c r="AE2074" s="3">
        <v>0</v>
      </c>
      <c r="AF2074">
        <f t="shared" si="33"/>
        <v>2122</v>
      </c>
    </row>
    <row r="2075" spans="1:32" x14ac:dyDescent="0.2">
      <c r="A2075" s="6" t="s">
        <v>73</v>
      </c>
      <c r="B2075" s="25" t="s">
        <v>38</v>
      </c>
      <c r="C2075" s="3">
        <v>2012</v>
      </c>
      <c r="D2075" s="3">
        <v>0</v>
      </c>
      <c r="E2075" s="3">
        <v>0</v>
      </c>
      <c r="F2075" s="3">
        <v>0</v>
      </c>
      <c r="G2075" s="3">
        <v>2154</v>
      </c>
      <c r="H2075" s="3">
        <v>14</v>
      </c>
      <c r="I2075" s="3">
        <v>0</v>
      </c>
      <c r="J2075" s="3">
        <v>436</v>
      </c>
      <c r="K2075" s="3">
        <v>0</v>
      </c>
      <c r="L2075" s="3">
        <v>107</v>
      </c>
      <c r="M2075" s="3">
        <v>0</v>
      </c>
      <c r="N2075" s="3">
        <v>250</v>
      </c>
      <c r="O2075" s="3">
        <v>0</v>
      </c>
      <c r="P2075" s="3">
        <v>0</v>
      </c>
      <c r="Q2075" s="3">
        <v>0</v>
      </c>
      <c r="R2075" s="3">
        <v>0</v>
      </c>
      <c r="S2075" s="3">
        <v>335</v>
      </c>
      <c r="T2075" s="3">
        <v>1581</v>
      </c>
      <c r="U2075" s="3">
        <v>0</v>
      </c>
      <c r="V2075" s="3">
        <v>79</v>
      </c>
      <c r="W2075" s="3">
        <v>231</v>
      </c>
      <c r="X2075" s="3">
        <v>502</v>
      </c>
      <c r="Y2075" s="3">
        <v>0</v>
      </c>
      <c r="Z2075" s="3">
        <v>0</v>
      </c>
      <c r="AA2075" s="3">
        <v>217</v>
      </c>
      <c r="AB2075" s="3">
        <v>0</v>
      </c>
      <c r="AC2075" s="3">
        <v>0</v>
      </c>
      <c r="AD2075" s="3">
        <v>81</v>
      </c>
      <c r="AE2075" s="3">
        <v>0</v>
      </c>
      <c r="AF2075">
        <f t="shared" si="33"/>
        <v>5987</v>
      </c>
    </row>
    <row r="2076" spans="1:32" x14ac:dyDescent="0.2">
      <c r="A2076" s="6" t="s">
        <v>73</v>
      </c>
      <c r="B2076" s="25" t="s">
        <v>39</v>
      </c>
      <c r="C2076" s="3">
        <v>2012</v>
      </c>
      <c r="D2076" s="3">
        <v>0</v>
      </c>
      <c r="E2076" s="3">
        <v>0</v>
      </c>
      <c r="F2076" s="3">
        <v>0</v>
      </c>
      <c r="G2076" s="3">
        <v>708</v>
      </c>
      <c r="H2076" s="3">
        <v>0</v>
      </c>
      <c r="I2076" s="3">
        <v>0</v>
      </c>
      <c r="J2076" s="3">
        <v>299</v>
      </c>
      <c r="K2076" s="3">
        <v>0</v>
      </c>
      <c r="L2076" s="3">
        <v>164</v>
      </c>
      <c r="M2076" s="3">
        <v>0</v>
      </c>
      <c r="N2076" s="3">
        <v>5967</v>
      </c>
      <c r="O2076" s="3">
        <v>0</v>
      </c>
      <c r="P2076" s="3">
        <v>0</v>
      </c>
      <c r="Q2076" s="3">
        <v>0</v>
      </c>
      <c r="R2076" s="3">
        <v>0</v>
      </c>
      <c r="S2076" s="3">
        <v>1086</v>
      </c>
      <c r="T2076" s="3">
        <v>21229</v>
      </c>
      <c r="U2076" s="3">
        <v>0</v>
      </c>
      <c r="V2076" s="3">
        <v>1121</v>
      </c>
      <c r="W2076" s="3">
        <v>52</v>
      </c>
      <c r="X2076" s="3">
        <v>6231</v>
      </c>
      <c r="Y2076" s="3">
        <v>0</v>
      </c>
      <c r="Z2076" s="3">
        <v>0</v>
      </c>
      <c r="AA2076" s="3">
        <v>295</v>
      </c>
      <c r="AB2076" s="3">
        <v>0</v>
      </c>
      <c r="AC2076" s="3">
        <v>0</v>
      </c>
      <c r="AD2076" s="3">
        <v>5</v>
      </c>
      <c r="AE2076" s="3">
        <v>0</v>
      </c>
      <c r="AF2076">
        <f t="shared" si="33"/>
        <v>37157</v>
      </c>
    </row>
    <row r="2077" spans="1:32" x14ac:dyDescent="0.2">
      <c r="A2077" s="6" t="s">
        <v>73</v>
      </c>
      <c r="B2077" s="25" t="s">
        <v>40</v>
      </c>
      <c r="C2077" s="3">
        <v>2012</v>
      </c>
      <c r="D2077" s="3">
        <v>0</v>
      </c>
      <c r="E2077" s="3">
        <v>0</v>
      </c>
      <c r="F2077" s="3">
        <v>0</v>
      </c>
      <c r="G2077" s="3">
        <v>33868</v>
      </c>
      <c r="H2077" s="3">
        <v>679</v>
      </c>
      <c r="I2077" s="3">
        <v>0</v>
      </c>
      <c r="J2077" s="3">
        <v>12698</v>
      </c>
      <c r="K2077" s="3">
        <v>2721</v>
      </c>
      <c r="L2077" s="3">
        <v>5807</v>
      </c>
      <c r="M2077" s="3">
        <v>0</v>
      </c>
      <c r="N2077" s="3">
        <v>20604</v>
      </c>
      <c r="O2077" s="3">
        <v>0</v>
      </c>
      <c r="P2077" s="3">
        <v>0</v>
      </c>
      <c r="Q2077" s="3">
        <v>0</v>
      </c>
      <c r="R2077" s="3">
        <v>386</v>
      </c>
      <c r="S2077" s="3">
        <v>22557</v>
      </c>
      <c r="T2077" s="3">
        <v>164510</v>
      </c>
      <c r="U2077" s="3">
        <v>0</v>
      </c>
      <c r="V2077" s="3">
        <v>12817</v>
      </c>
      <c r="W2077" s="3">
        <v>1494</v>
      </c>
      <c r="X2077" s="3">
        <v>50381</v>
      </c>
      <c r="Y2077" s="3">
        <v>0</v>
      </c>
      <c r="Z2077" s="3">
        <v>0</v>
      </c>
      <c r="AA2077" s="3">
        <v>5591</v>
      </c>
      <c r="AB2077" s="3">
        <v>0</v>
      </c>
      <c r="AC2077" s="3">
        <v>0</v>
      </c>
      <c r="AD2077" s="3">
        <v>2547</v>
      </c>
      <c r="AE2077" s="3">
        <v>0</v>
      </c>
      <c r="AF2077">
        <f t="shared" si="33"/>
        <v>336660</v>
      </c>
    </row>
    <row r="2078" spans="1:32" x14ac:dyDescent="0.2">
      <c r="A2078" s="6" t="s">
        <v>73</v>
      </c>
      <c r="B2078" s="25" t="s">
        <v>41</v>
      </c>
      <c r="C2078" s="3">
        <v>2012</v>
      </c>
      <c r="D2078" s="3">
        <v>0</v>
      </c>
      <c r="E2078" s="3">
        <v>0</v>
      </c>
      <c r="F2078" s="3">
        <v>0</v>
      </c>
      <c r="G2078" s="3">
        <v>9712</v>
      </c>
      <c r="H2078" s="3">
        <v>1056</v>
      </c>
      <c r="I2078" s="3">
        <v>0</v>
      </c>
      <c r="J2078" s="3">
        <v>19470</v>
      </c>
      <c r="K2078" s="3">
        <v>228</v>
      </c>
      <c r="L2078" s="3">
        <v>17415</v>
      </c>
      <c r="M2078" s="3">
        <v>0</v>
      </c>
      <c r="N2078" s="3">
        <v>67465</v>
      </c>
      <c r="O2078" s="3">
        <v>0</v>
      </c>
      <c r="P2078" s="3">
        <v>0</v>
      </c>
      <c r="Q2078" s="3">
        <v>0</v>
      </c>
      <c r="R2078" s="3">
        <v>0</v>
      </c>
      <c r="S2078" s="3">
        <v>12454</v>
      </c>
      <c r="T2078" s="3">
        <v>93153</v>
      </c>
      <c r="U2078" s="3">
        <v>0</v>
      </c>
      <c r="V2078" s="3">
        <v>78024</v>
      </c>
      <c r="W2078" s="3">
        <v>0</v>
      </c>
      <c r="X2078" s="3">
        <v>210146</v>
      </c>
      <c r="Y2078" s="3">
        <v>0</v>
      </c>
      <c r="Z2078" s="3">
        <v>0</v>
      </c>
      <c r="AA2078" s="3">
        <v>7329</v>
      </c>
      <c r="AB2078" s="3">
        <v>0</v>
      </c>
      <c r="AC2078" s="3">
        <v>0</v>
      </c>
      <c r="AD2078" s="3">
        <v>604</v>
      </c>
      <c r="AE2078" s="3">
        <v>0</v>
      </c>
      <c r="AF2078">
        <f t="shared" si="33"/>
        <v>517056</v>
      </c>
    </row>
    <row r="2079" spans="1:32" x14ac:dyDescent="0.2">
      <c r="A2079" s="6" t="s">
        <v>73</v>
      </c>
      <c r="B2079" s="25" t="s">
        <v>42</v>
      </c>
      <c r="C2079" s="3">
        <v>2012</v>
      </c>
      <c r="D2079" s="3">
        <v>0</v>
      </c>
      <c r="E2079" s="3">
        <v>0</v>
      </c>
      <c r="F2079" s="3">
        <v>0</v>
      </c>
      <c r="G2079" s="3">
        <v>91</v>
      </c>
      <c r="H2079" s="3">
        <v>0</v>
      </c>
      <c r="I2079" s="3">
        <v>0</v>
      </c>
      <c r="J2079" s="3">
        <v>21</v>
      </c>
      <c r="K2079" s="3">
        <v>73</v>
      </c>
      <c r="L2079" s="3">
        <v>9</v>
      </c>
      <c r="M2079" s="3">
        <v>0</v>
      </c>
      <c r="N2079" s="3">
        <v>4</v>
      </c>
      <c r="O2079" s="3">
        <v>0</v>
      </c>
      <c r="P2079" s="3">
        <v>0</v>
      </c>
      <c r="Q2079" s="3">
        <v>0</v>
      </c>
      <c r="R2079" s="3">
        <v>0</v>
      </c>
      <c r="S2079" s="3">
        <v>62</v>
      </c>
      <c r="T2079" s="3">
        <v>153</v>
      </c>
      <c r="U2079" s="3">
        <v>0</v>
      </c>
      <c r="V2079" s="3">
        <v>36</v>
      </c>
      <c r="W2079" s="3">
        <v>0</v>
      </c>
      <c r="X2079" s="3">
        <v>68</v>
      </c>
      <c r="Y2079" s="3">
        <v>0</v>
      </c>
      <c r="Z2079" s="3">
        <v>0</v>
      </c>
      <c r="AA2079" s="3">
        <v>33</v>
      </c>
      <c r="AB2079" s="3">
        <v>0</v>
      </c>
      <c r="AC2079" s="3">
        <v>0</v>
      </c>
      <c r="AD2079" s="3">
        <v>4</v>
      </c>
      <c r="AE2079" s="3">
        <v>0</v>
      </c>
      <c r="AF2079">
        <f t="shared" si="33"/>
        <v>554</v>
      </c>
    </row>
    <row r="2080" spans="1:32" x14ac:dyDescent="0.2">
      <c r="A2080" s="6" t="s">
        <v>73</v>
      </c>
      <c r="B2080" s="25" t="s">
        <v>43</v>
      </c>
      <c r="C2080" s="3">
        <v>2012</v>
      </c>
      <c r="D2080" s="3">
        <v>0</v>
      </c>
      <c r="E2080" s="3">
        <v>0</v>
      </c>
      <c r="F2080" s="3">
        <v>0</v>
      </c>
      <c r="G2080" s="3">
        <v>955</v>
      </c>
      <c r="H2080" s="3">
        <v>150</v>
      </c>
      <c r="I2080" s="3">
        <v>0</v>
      </c>
      <c r="J2080" s="3">
        <v>338</v>
      </c>
      <c r="K2080" s="3">
        <v>539</v>
      </c>
      <c r="L2080" s="3">
        <v>106</v>
      </c>
      <c r="M2080" s="3">
        <v>0</v>
      </c>
      <c r="N2080" s="3">
        <v>141</v>
      </c>
      <c r="O2080" s="3">
        <v>0</v>
      </c>
      <c r="P2080" s="3">
        <v>0</v>
      </c>
      <c r="Q2080" s="3">
        <v>0</v>
      </c>
      <c r="R2080" s="3">
        <v>0</v>
      </c>
      <c r="S2080" s="3">
        <v>307</v>
      </c>
      <c r="T2080" s="3">
        <v>3274</v>
      </c>
      <c r="U2080" s="3">
        <v>0</v>
      </c>
      <c r="V2080" s="3">
        <v>61</v>
      </c>
      <c r="W2080" s="3">
        <v>269</v>
      </c>
      <c r="X2080" s="3">
        <v>450</v>
      </c>
      <c r="Y2080" s="3">
        <v>0</v>
      </c>
      <c r="Z2080" s="3">
        <v>0</v>
      </c>
      <c r="AA2080" s="3">
        <v>182</v>
      </c>
      <c r="AB2080" s="3">
        <v>0</v>
      </c>
      <c r="AC2080" s="3">
        <v>0</v>
      </c>
      <c r="AD2080" s="3">
        <v>181</v>
      </c>
      <c r="AE2080" s="3">
        <v>0</v>
      </c>
      <c r="AF2080">
        <f t="shared" si="33"/>
        <v>6953</v>
      </c>
    </row>
    <row r="2081" spans="1:32" x14ac:dyDescent="0.2">
      <c r="A2081" s="6" t="s">
        <v>74</v>
      </c>
      <c r="B2081" s="25" t="s">
        <v>44</v>
      </c>
      <c r="C2081" s="3">
        <v>2012</v>
      </c>
      <c r="D2081" s="3">
        <v>0</v>
      </c>
      <c r="E2081" s="3">
        <v>0</v>
      </c>
      <c r="F2081" s="3">
        <v>0</v>
      </c>
      <c r="G2081" s="3">
        <v>1835</v>
      </c>
      <c r="H2081" s="3">
        <v>788</v>
      </c>
      <c r="I2081" s="3">
        <v>0</v>
      </c>
      <c r="J2081" s="3">
        <v>603</v>
      </c>
      <c r="K2081" s="3">
        <v>0</v>
      </c>
      <c r="L2081" s="3">
        <v>248</v>
      </c>
      <c r="M2081" s="3">
        <v>0</v>
      </c>
      <c r="N2081" s="3">
        <v>47</v>
      </c>
      <c r="O2081" s="3">
        <v>0</v>
      </c>
      <c r="P2081" s="3">
        <v>0</v>
      </c>
      <c r="Q2081" s="3">
        <v>0</v>
      </c>
      <c r="R2081" s="3">
        <v>0</v>
      </c>
      <c r="S2081" s="3">
        <v>19</v>
      </c>
      <c r="T2081" s="3">
        <v>3606</v>
      </c>
      <c r="U2081" s="3">
        <v>191</v>
      </c>
      <c r="V2081" s="3">
        <v>1053</v>
      </c>
      <c r="W2081" s="3">
        <v>586</v>
      </c>
      <c r="X2081" s="3">
        <v>2569</v>
      </c>
      <c r="Y2081" s="3">
        <v>0</v>
      </c>
      <c r="Z2081" s="3">
        <v>0</v>
      </c>
      <c r="AA2081" s="3">
        <v>28</v>
      </c>
      <c r="AB2081" s="3">
        <v>0</v>
      </c>
      <c r="AC2081" s="3">
        <v>0</v>
      </c>
      <c r="AD2081" s="3">
        <v>0</v>
      </c>
      <c r="AE2081" s="3">
        <v>0</v>
      </c>
      <c r="AF2081">
        <f t="shared" si="33"/>
        <v>11573</v>
      </c>
    </row>
    <row r="2082" spans="1:32" x14ac:dyDescent="0.2">
      <c r="A2082" s="6" t="s">
        <v>74</v>
      </c>
      <c r="B2082" s="25" t="s">
        <v>45</v>
      </c>
      <c r="C2082" s="3">
        <v>2012</v>
      </c>
      <c r="D2082" s="3">
        <v>0</v>
      </c>
      <c r="E2082" s="3">
        <v>0</v>
      </c>
      <c r="F2082" s="3">
        <v>0</v>
      </c>
      <c r="G2082" s="3">
        <v>6734</v>
      </c>
      <c r="H2082" s="3">
        <v>2053</v>
      </c>
      <c r="I2082" s="3">
        <v>0</v>
      </c>
      <c r="J2082" s="3">
        <v>1194</v>
      </c>
      <c r="K2082" s="3">
        <v>0</v>
      </c>
      <c r="L2082" s="3">
        <v>1363</v>
      </c>
      <c r="M2082" s="3">
        <v>0</v>
      </c>
      <c r="N2082" s="3">
        <v>154</v>
      </c>
      <c r="O2082" s="3">
        <v>0</v>
      </c>
      <c r="P2082" s="3">
        <v>0</v>
      </c>
      <c r="Q2082" s="3">
        <v>0</v>
      </c>
      <c r="R2082" s="3">
        <v>0</v>
      </c>
      <c r="S2082" s="3">
        <v>733</v>
      </c>
      <c r="T2082" s="3">
        <v>1568</v>
      </c>
      <c r="U2082" s="3">
        <v>151</v>
      </c>
      <c r="V2082" s="3">
        <v>1417</v>
      </c>
      <c r="W2082" s="3">
        <v>1955</v>
      </c>
      <c r="X2082" s="3">
        <v>15860</v>
      </c>
      <c r="Y2082" s="3">
        <v>0</v>
      </c>
      <c r="Z2082" s="3">
        <v>0</v>
      </c>
      <c r="AA2082" s="3">
        <v>112</v>
      </c>
      <c r="AB2082" s="3">
        <v>2</v>
      </c>
      <c r="AC2082" s="3">
        <v>0</v>
      </c>
      <c r="AD2082" s="3">
        <v>1</v>
      </c>
      <c r="AE2082" s="3">
        <v>0</v>
      </c>
      <c r="AF2082">
        <f t="shared" si="33"/>
        <v>33297</v>
      </c>
    </row>
    <row r="2083" spans="1:32" x14ac:dyDescent="0.2">
      <c r="A2083" s="6" t="s">
        <v>74</v>
      </c>
      <c r="B2083" s="25" t="s">
        <v>46</v>
      </c>
      <c r="C2083" s="3">
        <v>2012</v>
      </c>
      <c r="D2083" s="3">
        <v>0</v>
      </c>
      <c r="E2083" s="3">
        <v>0</v>
      </c>
      <c r="F2083" s="3">
        <v>0</v>
      </c>
      <c r="G2083" s="3">
        <v>7</v>
      </c>
      <c r="H2083" s="3">
        <v>191</v>
      </c>
      <c r="I2083" s="3">
        <v>0</v>
      </c>
      <c r="J2083" s="3">
        <v>31</v>
      </c>
      <c r="K2083" s="3">
        <v>0</v>
      </c>
      <c r="L2083" s="3">
        <v>0</v>
      </c>
      <c r="M2083" s="3">
        <v>0</v>
      </c>
      <c r="N2083" s="3">
        <v>0</v>
      </c>
      <c r="O2083" s="3">
        <v>0</v>
      </c>
      <c r="P2083" s="3">
        <v>0</v>
      </c>
      <c r="Q2083" s="3">
        <v>0</v>
      </c>
      <c r="R2083" s="3">
        <v>0</v>
      </c>
      <c r="S2083" s="3">
        <v>0</v>
      </c>
      <c r="T2083" s="3">
        <v>0</v>
      </c>
      <c r="U2083" s="3">
        <v>0</v>
      </c>
      <c r="V2083" s="3">
        <v>93</v>
      </c>
      <c r="W2083" s="3">
        <v>151</v>
      </c>
      <c r="X2083" s="3">
        <v>1200</v>
      </c>
      <c r="Y2083" s="3">
        <v>0</v>
      </c>
      <c r="Z2083" s="3">
        <v>0</v>
      </c>
      <c r="AA2083" s="3">
        <v>4</v>
      </c>
      <c r="AB2083" s="3">
        <v>0</v>
      </c>
      <c r="AC2083" s="3">
        <v>0</v>
      </c>
      <c r="AD2083" s="3">
        <v>0</v>
      </c>
      <c r="AE2083" s="3">
        <v>0</v>
      </c>
      <c r="AF2083">
        <f t="shared" si="33"/>
        <v>1677</v>
      </c>
    </row>
    <row r="2084" spans="1:32" x14ac:dyDescent="0.2">
      <c r="A2084" s="6" t="s">
        <v>74</v>
      </c>
      <c r="B2084" s="25" t="s">
        <v>47</v>
      </c>
      <c r="C2084" s="3">
        <v>2012</v>
      </c>
      <c r="D2084" s="3">
        <v>0</v>
      </c>
      <c r="E2084" s="3">
        <v>0</v>
      </c>
      <c r="F2084" s="3">
        <v>0</v>
      </c>
      <c r="G2084" s="3">
        <v>5904</v>
      </c>
      <c r="H2084" s="3">
        <v>2670</v>
      </c>
      <c r="I2084" s="3">
        <v>0</v>
      </c>
      <c r="J2084" s="3">
        <v>8063</v>
      </c>
      <c r="K2084" s="3">
        <v>0</v>
      </c>
      <c r="L2084" s="3">
        <v>7508</v>
      </c>
      <c r="M2084" s="3">
        <v>0</v>
      </c>
      <c r="N2084" s="3">
        <v>1448</v>
      </c>
      <c r="O2084" s="3">
        <v>0</v>
      </c>
      <c r="P2084" s="3">
        <v>0</v>
      </c>
      <c r="Q2084" s="3">
        <v>0</v>
      </c>
      <c r="R2084" s="3">
        <v>0</v>
      </c>
      <c r="S2084" s="3">
        <v>35</v>
      </c>
      <c r="T2084" s="3">
        <v>303</v>
      </c>
      <c r="U2084" s="3">
        <v>0</v>
      </c>
      <c r="V2084" s="3">
        <v>6390</v>
      </c>
      <c r="W2084" s="3">
        <v>1621</v>
      </c>
      <c r="X2084" s="3">
        <v>11774</v>
      </c>
      <c r="Y2084" s="3">
        <v>0</v>
      </c>
      <c r="Z2084" s="3">
        <v>0</v>
      </c>
      <c r="AA2084" s="3">
        <v>502</v>
      </c>
      <c r="AB2084" s="3">
        <v>17</v>
      </c>
      <c r="AC2084" s="3">
        <v>0</v>
      </c>
      <c r="AD2084" s="3">
        <v>0</v>
      </c>
      <c r="AE2084" s="3">
        <v>0</v>
      </c>
      <c r="AF2084">
        <f t="shared" si="33"/>
        <v>46235</v>
      </c>
    </row>
    <row r="2085" spans="1:32" x14ac:dyDescent="0.2">
      <c r="A2085" s="6" t="s">
        <v>74</v>
      </c>
      <c r="B2085" s="25" t="s">
        <v>48</v>
      </c>
      <c r="C2085" s="3">
        <v>2012</v>
      </c>
      <c r="D2085" s="3">
        <v>0</v>
      </c>
      <c r="E2085" s="3">
        <v>0</v>
      </c>
      <c r="F2085" s="3">
        <v>0</v>
      </c>
      <c r="G2085" s="3">
        <v>3935</v>
      </c>
      <c r="H2085" s="3">
        <v>2993</v>
      </c>
      <c r="I2085" s="3">
        <v>0</v>
      </c>
      <c r="J2085" s="3">
        <v>3745</v>
      </c>
      <c r="K2085" s="3">
        <v>0</v>
      </c>
      <c r="L2085" s="3">
        <v>702</v>
      </c>
      <c r="M2085" s="3">
        <v>0</v>
      </c>
      <c r="N2085" s="3">
        <v>752</v>
      </c>
      <c r="O2085" s="3">
        <v>0</v>
      </c>
      <c r="P2085" s="3">
        <v>0</v>
      </c>
      <c r="Q2085" s="3">
        <v>0</v>
      </c>
      <c r="R2085" s="3">
        <v>0</v>
      </c>
      <c r="S2085" s="3">
        <v>567</v>
      </c>
      <c r="T2085" s="3">
        <v>5420</v>
      </c>
      <c r="U2085" s="3">
        <v>0</v>
      </c>
      <c r="V2085" s="3">
        <v>6250</v>
      </c>
      <c r="W2085" s="3">
        <v>1485</v>
      </c>
      <c r="X2085" s="3">
        <v>14086</v>
      </c>
      <c r="Y2085" s="3">
        <v>0</v>
      </c>
      <c r="Z2085" s="3">
        <v>0</v>
      </c>
      <c r="AA2085" s="3">
        <v>630</v>
      </c>
      <c r="AB2085" s="3">
        <v>0</v>
      </c>
      <c r="AC2085" s="3">
        <v>0</v>
      </c>
      <c r="AD2085" s="3">
        <v>4</v>
      </c>
      <c r="AE2085" s="3">
        <v>0</v>
      </c>
      <c r="AF2085">
        <f t="shared" si="33"/>
        <v>40569</v>
      </c>
    </row>
    <row r="2086" spans="1:32" x14ac:dyDescent="0.2">
      <c r="A2086" s="6" t="s">
        <v>74</v>
      </c>
      <c r="B2086" s="25" t="s">
        <v>49</v>
      </c>
      <c r="C2086" s="3">
        <v>2012</v>
      </c>
      <c r="D2086" s="3">
        <v>0</v>
      </c>
      <c r="E2086" s="3">
        <v>0</v>
      </c>
      <c r="F2086" s="3">
        <v>0</v>
      </c>
      <c r="G2086" s="3">
        <v>4156</v>
      </c>
      <c r="H2086" s="3">
        <v>929</v>
      </c>
      <c r="I2086" s="3">
        <v>0</v>
      </c>
      <c r="J2086" s="3">
        <v>150</v>
      </c>
      <c r="K2086" s="3">
        <v>0</v>
      </c>
      <c r="L2086" s="3">
        <v>516</v>
      </c>
      <c r="M2086" s="3">
        <v>0</v>
      </c>
      <c r="N2086" s="3">
        <v>84</v>
      </c>
      <c r="O2086" s="3">
        <v>0</v>
      </c>
      <c r="P2086" s="3">
        <v>0</v>
      </c>
      <c r="Q2086" s="3">
        <v>0</v>
      </c>
      <c r="R2086" s="3">
        <v>0</v>
      </c>
      <c r="S2086" s="3">
        <v>1421</v>
      </c>
      <c r="T2086" s="3">
        <v>606</v>
      </c>
      <c r="U2086" s="3">
        <v>427693</v>
      </c>
      <c r="V2086" s="3">
        <v>390</v>
      </c>
      <c r="W2086" s="3">
        <v>2512</v>
      </c>
      <c r="X2086" s="3">
        <v>19521</v>
      </c>
      <c r="Y2086" s="3">
        <v>0</v>
      </c>
      <c r="Z2086" s="3">
        <v>0</v>
      </c>
      <c r="AA2086" s="3">
        <v>0</v>
      </c>
      <c r="AB2086" s="3">
        <v>0</v>
      </c>
      <c r="AC2086" s="3">
        <v>0</v>
      </c>
      <c r="AD2086" s="3">
        <v>0</v>
      </c>
      <c r="AE2086" s="3">
        <v>0</v>
      </c>
      <c r="AF2086">
        <f t="shared" si="33"/>
        <v>457978</v>
      </c>
    </row>
    <row r="2087" spans="1:32" x14ac:dyDescent="0.2">
      <c r="A2087" s="6" t="s">
        <v>74</v>
      </c>
      <c r="B2087" s="25" t="s">
        <v>50</v>
      </c>
      <c r="C2087" s="3">
        <v>2012</v>
      </c>
      <c r="D2087" s="3">
        <v>0</v>
      </c>
      <c r="E2087" s="3">
        <v>0</v>
      </c>
      <c r="F2087" s="3">
        <v>0</v>
      </c>
      <c r="G2087" s="3">
        <v>11168</v>
      </c>
      <c r="H2087" s="3">
        <v>1939</v>
      </c>
      <c r="I2087" s="3">
        <v>0</v>
      </c>
      <c r="J2087" s="3">
        <v>3818</v>
      </c>
      <c r="K2087" s="3">
        <v>0</v>
      </c>
      <c r="L2087" s="3">
        <v>2139</v>
      </c>
      <c r="M2087" s="3">
        <v>0</v>
      </c>
      <c r="N2087" s="3">
        <v>316</v>
      </c>
      <c r="O2087" s="3">
        <v>0</v>
      </c>
      <c r="P2087" s="3">
        <v>0</v>
      </c>
      <c r="Q2087" s="3">
        <v>0</v>
      </c>
      <c r="R2087" s="3">
        <v>0</v>
      </c>
      <c r="S2087" s="3">
        <v>133</v>
      </c>
      <c r="T2087" s="3">
        <v>643</v>
      </c>
      <c r="U2087" s="3">
        <v>1208</v>
      </c>
      <c r="V2087" s="3">
        <v>7818</v>
      </c>
      <c r="W2087" s="3">
        <v>2359</v>
      </c>
      <c r="X2087" s="3">
        <v>12397</v>
      </c>
      <c r="Y2087" s="3">
        <v>0</v>
      </c>
      <c r="Z2087" s="3">
        <v>0</v>
      </c>
      <c r="AA2087" s="3">
        <v>816</v>
      </c>
      <c r="AB2087" s="3">
        <v>73</v>
      </c>
      <c r="AC2087" s="3">
        <v>0</v>
      </c>
      <c r="AD2087" s="3">
        <v>6</v>
      </c>
      <c r="AE2087" s="3">
        <v>0</v>
      </c>
      <c r="AF2087">
        <f t="shared" si="33"/>
        <v>44833</v>
      </c>
    </row>
    <row r="2088" spans="1:32" x14ac:dyDescent="0.2">
      <c r="A2088" s="6" t="s">
        <v>74</v>
      </c>
      <c r="B2088" s="25" t="s">
        <v>51</v>
      </c>
      <c r="C2088" s="3">
        <v>2012</v>
      </c>
      <c r="D2088" s="3">
        <v>0</v>
      </c>
      <c r="E2088" s="3">
        <v>0</v>
      </c>
      <c r="F2088" s="3">
        <v>0</v>
      </c>
      <c r="G2088" s="3">
        <v>10815</v>
      </c>
      <c r="H2088" s="3">
        <v>1194</v>
      </c>
      <c r="I2088" s="3">
        <v>0</v>
      </c>
      <c r="J2088" s="3">
        <v>3858</v>
      </c>
      <c r="K2088" s="3">
        <v>0</v>
      </c>
      <c r="L2088" s="3">
        <v>4430</v>
      </c>
      <c r="M2088" s="3">
        <v>0</v>
      </c>
      <c r="N2088" s="3">
        <v>1126</v>
      </c>
      <c r="O2088" s="3">
        <v>0</v>
      </c>
      <c r="P2088" s="3">
        <v>0</v>
      </c>
      <c r="Q2088" s="3">
        <v>0</v>
      </c>
      <c r="R2088" s="3">
        <v>0</v>
      </c>
      <c r="S2088" s="3">
        <v>298</v>
      </c>
      <c r="T2088" s="3">
        <v>8383</v>
      </c>
      <c r="U2088" s="3">
        <v>1932</v>
      </c>
      <c r="V2088" s="3">
        <v>7819</v>
      </c>
      <c r="W2088" s="3">
        <v>2676</v>
      </c>
      <c r="X2088" s="3">
        <v>11346</v>
      </c>
      <c r="Y2088" s="3">
        <v>0</v>
      </c>
      <c r="Z2088" s="3">
        <v>0</v>
      </c>
      <c r="AA2088" s="3">
        <v>499</v>
      </c>
      <c r="AB2088" s="3">
        <v>0</v>
      </c>
      <c r="AC2088" s="3">
        <v>0</v>
      </c>
      <c r="AD2088" s="3">
        <v>1</v>
      </c>
      <c r="AE2088" s="3">
        <v>0</v>
      </c>
      <c r="AF2088">
        <f t="shared" si="33"/>
        <v>54377</v>
      </c>
    </row>
    <row r="2089" spans="1:32" x14ac:dyDescent="0.2">
      <c r="A2089" s="6" t="s">
        <v>74</v>
      </c>
      <c r="B2089" s="25" t="s">
        <v>52</v>
      </c>
      <c r="C2089" s="3">
        <v>2012</v>
      </c>
      <c r="D2089" s="3">
        <v>0</v>
      </c>
      <c r="E2089" s="3">
        <v>0</v>
      </c>
      <c r="F2089" s="3">
        <v>0</v>
      </c>
      <c r="G2089" s="3">
        <v>2165</v>
      </c>
      <c r="H2089" s="3">
        <v>608</v>
      </c>
      <c r="I2089" s="3">
        <v>0</v>
      </c>
      <c r="J2089" s="3">
        <v>2558</v>
      </c>
      <c r="K2089" s="3">
        <v>0</v>
      </c>
      <c r="L2089" s="3">
        <v>1197</v>
      </c>
      <c r="M2089" s="3">
        <v>0</v>
      </c>
      <c r="N2089" s="3">
        <v>439</v>
      </c>
      <c r="O2089" s="3">
        <v>0</v>
      </c>
      <c r="P2089" s="3">
        <v>0</v>
      </c>
      <c r="Q2089" s="3">
        <v>0</v>
      </c>
      <c r="R2089" s="3">
        <v>0</v>
      </c>
      <c r="S2089" s="3">
        <v>1</v>
      </c>
      <c r="T2089" s="3">
        <v>255</v>
      </c>
      <c r="U2089" s="3">
        <v>0</v>
      </c>
      <c r="V2089" s="3">
        <v>2784</v>
      </c>
      <c r="W2089" s="3">
        <v>434</v>
      </c>
      <c r="X2089" s="3">
        <v>3599</v>
      </c>
      <c r="Y2089" s="3">
        <v>0</v>
      </c>
      <c r="Z2089" s="3">
        <v>0</v>
      </c>
      <c r="AA2089" s="3">
        <v>217</v>
      </c>
      <c r="AB2089" s="3">
        <v>0</v>
      </c>
      <c r="AC2089" s="3">
        <v>0</v>
      </c>
      <c r="AD2089" s="3">
        <v>2</v>
      </c>
      <c r="AE2089" s="3">
        <v>0</v>
      </c>
      <c r="AF2089">
        <f t="shared" si="33"/>
        <v>14259</v>
      </c>
    </row>
    <row r="2090" spans="1:32" x14ac:dyDescent="0.2">
      <c r="A2090" s="6" t="s">
        <v>74</v>
      </c>
      <c r="B2090" s="25" t="s">
        <v>53</v>
      </c>
      <c r="C2090" s="3">
        <v>2012</v>
      </c>
      <c r="D2090" s="3">
        <v>0</v>
      </c>
      <c r="E2090" s="3">
        <v>0</v>
      </c>
      <c r="F2090" s="3">
        <v>0</v>
      </c>
      <c r="G2090" s="3">
        <v>1567</v>
      </c>
      <c r="H2090" s="3">
        <v>1140</v>
      </c>
      <c r="I2090" s="3">
        <v>0</v>
      </c>
      <c r="J2090" s="3">
        <v>462</v>
      </c>
      <c r="K2090" s="3">
        <v>0</v>
      </c>
      <c r="L2090" s="3">
        <v>314</v>
      </c>
      <c r="M2090" s="3">
        <v>0</v>
      </c>
      <c r="N2090" s="3">
        <v>188</v>
      </c>
      <c r="O2090" s="3">
        <v>0</v>
      </c>
      <c r="P2090" s="3">
        <v>0</v>
      </c>
      <c r="Q2090" s="3">
        <v>0</v>
      </c>
      <c r="R2090" s="3">
        <v>0</v>
      </c>
      <c r="S2090" s="3">
        <v>185</v>
      </c>
      <c r="T2090" s="3">
        <v>1221</v>
      </c>
      <c r="U2090" s="3">
        <v>17</v>
      </c>
      <c r="V2090" s="3">
        <v>421</v>
      </c>
      <c r="W2090" s="3">
        <v>1065</v>
      </c>
      <c r="X2090" s="3">
        <v>4144</v>
      </c>
      <c r="Y2090" s="3">
        <v>0</v>
      </c>
      <c r="Z2090" s="3">
        <v>0</v>
      </c>
      <c r="AA2090" s="3">
        <v>68</v>
      </c>
      <c r="AB2090" s="3">
        <v>1</v>
      </c>
      <c r="AC2090" s="3">
        <v>169</v>
      </c>
      <c r="AD2090" s="3">
        <v>1</v>
      </c>
      <c r="AE2090" s="3">
        <v>0</v>
      </c>
      <c r="AF2090">
        <f t="shared" si="33"/>
        <v>10963</v>
      </c>
    </row>
    <row r="2091" spans="1:32" x14ac:dyDescent="0.2">
      <c r="A2091" s="6" t="s">
        <v>74</v>
      </c>
      <c r="B2091" s="25" t="s">
        <v>54</v>
      </c>
      <c r="C2091" s="3">
        <v>2012</v>
      </c>
      <c r="D2091" s="3">
        <v>0</v>
      </c>
      <c r="E2091" s="3">
        <v>0</v>
      </c>
      <c r="F2091" s="3">
        <v>0</v>
      </c>
      <c r="G2091" s="3">
        <v>5463</v>
      </c>
      <c r="H2091" s="3">
        <v>2025</v>
      </c>
      <c r="I2091" s="3">
        <v>0</v>
      </c>
      <c r="J2091" s="3">
        <v>1460</v>
      </c>
      <c r="K2091" s="3">
        <v>0</v>
      </c>
      <c r="L2091" s="3">
        <v>3569</v>
      </c>
      <c r="M2091" s="3">
        <v>0</v>
      </c>
      <c r="N2091" s="3">
        <v>3175</v>
      </c>
      <c r="O2091" s="3">
        <v>0</v>
      </c>
      <c r="P2091" s="3">
        <v>0</v>
      </c>
      <c r="Q2091" s="3">
        <v>0</v>
      </c>
      <c r="R2091" s="3">
        <v>0</v>
      </c>
      <c r="S2091" s="3">
        <v>512</v>
      </c>
      <c r="T2091" s="3">
        <v>13308</v>
      </c>
      <c r="U2091" s="3">
        <v>11</v>
      </c>
      <c r="V2091" s="3">
        <v>1925</v>
      </c>
      <c r="W2091" s="3">
        <v>1186</v>
      </c>
      <c r="X2091" s="3">
        <v>15218</v>
      </c>
      <c r="Y2091" s="3">
        <v>0</v>
      </c>
      <c r="Z2091" s="3">
        <v>0</v>
      </c>
      <c r="AA2091" s="3">
        <v>356</v>
      </c>
      <c r="AB2091" s="3">
        <v>0</v>
      </c>
      <c r="AC2091" s="3">
        <v>0</v>
      </c>
      <c r="AD2091" s="3">
        <v>0</v>
      </c>
      <c r="AE2091" s="3">
        <v>0</v>
      </c>
      <c r="AF2091">
        <f t="shared" si="33"/>
        <v>48208</v>
      </c>
    </row>
    <row r="2092" spans="1:32" x14ac:dyDescent="0.2">
      <c r="A2092" s="6" t="s">
        <v>74</v>
      </c>
      <c r="B2092" s="25" t="s">
        <v>55</v>
      </c>
      <c r="C2092" s="3">
        <v>2012</v>
      </c>
      <c r="D2092" s="3">
        <v>0</v>
      </c>
      <c r="E2092" s="3">
        <v>0</v>
      </c>
      <c r="F2092" s="3">
        <v>0</v>
      </c>
      <c r="G2092" s="3">
        <v>1742</v>
      </c>
      <c r="H2092" s="3">
        <v>1994</v>
      </c>
      <c r="I2092" s="3">
        <v>0</v>
      </c>
      <c r="J2092" s="3">
        <v>1886</v>
      </c>
      <c r="K2092" s="3">
        <v>130</v>
      </c>
      <c r="L2092" s="3">
        <v>1701</v>
      </c>
      <c r="M2092" s="3">
        <v>0</v>
      </c>
      <c r="N2092" s="3">
        <v>1680</v>
      </c>
      <c r="O2092" s="3">
        <v>0</v>
      </c>
      <c r="P2092" s="3">
        <v>0</v>
      </c>
      <c r="Q2092" s="3">
        <v>0</v>
      </c>
      <c r="R2092" s="3">
        <v>0</v>
      </c>
      <c r="S2092" s="3">
        <v>476</v>
      </c>
      <c r="T2092" s="3">
        <v>5909</v>
      </c>
      <c r="U2092" s="3">
        <v>0</v>
      </c>
      <c r="V2092" s="3">
        <v>2009</v>
      </c>
      <c r="W2092" s="3">
        <v>192</v>
      </c>
      <c r="X2092" s="3">
        <v>18606</v>
      </c>
      <c r="Y2092" s="3">
        <v>0</v>
      </c>
      <c r="Z2092" s="3">
        <v>0</v>
      </c>
      <c r="AA2092" s="3">
        <v>191</v>
      </c>
      <c r="AB2092" s="3">
        <v>0</v>
      </c>
      <c r="AC2092" s="3">
        <v>0</v>
      </c>
      <c r="AD2092" s="3">
        <v>6</v>
      </c>
      <c r="AE2092" s="3">
        <v>0</v>
      </c>
      <c r="AF2092">
        <v>36522</v>
      </c>
    </row>
    <row r="2093" spans="1:32" x14ac:dyDescent="0.2">
      <c r="A2093" s="6" t="s">
        <v>71</v>
      </c>
      <c r="B2093" s="25" t="s">
        <v>56</v>
      </c>
      <c r="C2093" s="3">
        <v>2012</v>
      </c>
      <c r="D2093" s="3">
        <v>0</v>
      </c>
      <c r="E2093" s="3">
        <v>0</v>
      </c>
      <c r="F2093" s="3">
        <v>0</v>
      </c>
      <c r="G2093" s="3">
        <v>1448</v>
      </c>
      <c r="H2093" s="3">
        <v>0</v>
      </c>
      <c r="I2093" s="3">
        <v>0</v>
      </c>
      <c r="J2093" s="3">
        <v>0</v>
      </c>
      <c r="K2093" s="3">
        <v>0</v>
      </c>
      <c r="L2093" s="3">
        <v>0</v>
      </c>
      <c r="M2093" s="3">
        <v>0</v>
      </c>
      <c r="N2093" s="3">
        <v>0</v>
      </c>
      <c r="O2093" s="3">
        <v>0</v>
      </c>
      <c r="P2093" s="3">
        <v>1241</v>
      </c>
      <c r="Q2093" s="3">
        <v>3160</v>
      </c>
      <c r="R2093" s="3">
        <v>5439</v>
      </c>
      <c r="S2093" s="3">
        <v>0</v>
      </c>
      <c r="T2093" s="3">
        <v>0</v>
      </c>
      <c r="U2093" s="3">
        <v>0</v>
      </c>
      <c r="V2093" s="3">
        <v>0</v>
      </c>
      <c r="W2093" s="3">
        <v>2052</v>
      </c>
      <c r="X2093" s="3">
        <v>0</v>
      </c>
      <c r="Y2093" s="3">
        <v>0</v>
      </c>
      <c r="Z2093" s="3">
        <v>0</v>
      </c>
      <c r="AA2093" s="3">
        <v>0</v>
      </c>
      <c r="AB2093" s="3">
        <v>0</v>
      </c>
      <c r="AC2093" s="3">
        <v>0</v>
      </c>
      <c r="AD2093" s="3">
        <v>0</v>
      </c>
      <c r="AE2093" s="3">
        <v>638</v>
      </c>
      <c r="AF2093">
        <f t="shared" si="33"/>
        <v>13978</v>
      </c>
    </row>
    <row r="2094" spans="1:32" x14ac:dyDescent="0.2">
      <c r="A2094" s="6" t="s">
        <v>71</v>
      </c>
      <c r="B2094" s="25" t="s">
        <v>57</v>
      </c>
      <c r="C2094" s="3">
        <v>2012</v>
      </c>
      <c r="D2094" s="3">
        <v>0</v>
      </c>
      <c r="E2094" s="3">
        <v>57</v>
      </c>
      <c r="F2094" s="3">
        <v>51</v>
      </c>
      <c r="G2094" s="3">
        <v>5</v>
      </c>
      <c r="H2094" s="3">
        <v>2045</v>
      </c>
      <c r="I2094" s="3">
        <v>0</v>
      </c>
      <c r="J2094" s="3">
        <v>905</v>
      </c>
      <c r="K2094" s="3">
        <v>0</v>
      </c>
      <c r="L2094" s="3">
        <v>1932</v>
      </c>
      <c r="M2094" s="3">
        <v>0</v>
      </c>
      <c r="N2094" s="3">
        <v>0</v>
      </c>
      <c r="O2094" s="3">
        <v>0</v>
      </c>
      <c r="P2094" s="3">
        <v>0</v>
      </c>
      <c r="Q2094" s="3">
        <v>0</v>
      </c>
      <c r="R2094" s="3">
        <v>0</v>
      </c>
      <c r="S2094" s="3">
        <v>0</v>
      </c>
      <c r="T2094" s="3">
        <v>0</v>
      </c>
      <c r="U2094" s="3">
        <v>0</v>
      </c>
      <c r="V2094" s="3">
        <v>0</v>
      </c>
      <c r="W2094" s="3">
        <v>0</v>
      </c>
      <c r="X2094" s="3">
        <v>120</v>
      </c>
      <c r="Y2094" s="3">
        <v>0</v>
      </c>
      <c r="Z2094" s="3">
        <v>0</v>
      </c>
      <c r="AA2094" s="3">
        <v>310</v>
      </c>
      <c r="AB2094" s="3">
        <v>0</v>
      </c>
      <c r="AC2094" s="3">
        <v>0</v>
      </c>
      <c r="AD2094" s="3">
        <v>0</v>
      </c>
      <c r="AE2094" s="3">
        <v>0</v>
      </c>
      <c r="AF2094">
        <f t="shared" si="33"/>
        <v>5425</v>
      </c>
    </row>
    <row r="2095" spans="1:32" x14ac:dyDescent="0.2">
      <c r="A2095" s="6" t="s">
        <v>71</v>
      </c>
      <c r="B2095" s="25" t="s">
        <v>58</v>
      </c>
      <c r="C2095" s="3">
        <v>2012</v>
      </c>
      <c r="D2095" s="3">
        <v>0</v>
      </c>
      <c r="E2095" s="3">
        <v>8</v>
      </c>
      <c r="F2095" s="3">
        <v>0</v>
      </c>
      <c r="G2095" s="3">
        <v>122</v>
      </c>
      <c r="H2095" s="3">
        <v>1214</v>
      </c>
      <c r="I2095" s="3">
        <v>0</v>
      </c>
      <c r="J2095" s="3">
        <v>280</v>
      </c>
      <c r="K2095" s="3">
        <v>0</v>
      </c>
      <c r="L2095" s="3">
        <v>982</v>
      </c>
      <c r="M2095" s="3">
        <v>0</v>
      </c>
      <c r="N2095" s="3">
        <v>982</v>
      </c>
      <c r="O2095" s="3">
        <v>0</v>
      </c>
      <c r="P2095" s="3">
        <v>0</v>
      </c>
      <c r="Q2095" s="3">
        <v>0</v>
      </c>
      <c r="R2095" s="3">
        <v>0</v>
      </c>
      <c r="S2095" s="3">
        <v>11</v>
      </c>
      <c r="T2095" s="3">
        <v>5745</v>
      </c>
      <c r="U2095" s="3">
        <v>0</v>
      </c>
      <c r="V2095" s="3">
        <v>164</v>
      </c>
      <c r="W2095" s="3">
        <v>0</v>
      </c>
      <c r="X2095" s="3">
        <v>612</v>
      </c>
      <c r="Y2095" s="3">
        <v>0</v>
      </c>
      <c r="Z2095" s="3">
        <v>0</v>
      </c>
      <c r="AA2095" s="3">
        <v>426</v>
      </c>
      <c r="AB2095" s="3">
        <v>5</v>
      </c>
      <c r="AC2095" s="3">
        <v>0</v>
      </c>
      <c r="AD2095" s="3">
        <v>1</v>
      </c>
      <c r="AE2095" s="3">
        <v>0</v>
      </c>
      <c r="AF2095">
        <f t="shared" si="33"/>
        <v>10552</v>
      </c>
    </row>
    <row r="2096" spans="1:32" x14ac:dyDescent="0.2">
      <c r="A2096" s="6" t="s">
        <v>71</v>
      </c>
      <c r="B2096" s="25" t="s">
        <v>59</v>
      </c>
      <c r="C2096" s="3">
        <v>2012</v>
      </c>
      <c r="D2096" s="3">
        <v>0</v>
      </c>
      <c r="E2096" s="3">
        <v>550</v>
      </c>
      <c r="F2096" s="3">
        <v>74</v>
      </c>
      <c r="G2096" s="3">
        <v>1147</v>
      </c>
      <c r="H2096" s="3">
        <v>1854</v>
      </c>
      <c r="I2096" s="3">
        <v>0</v>
      </c>
      <c r="J2096" s="3">
        <v>64294</v>
      </c>
      <c r="K2096" s="3">
        <v>0</v>
      </c>
      <c r="L2096" s="3">
        <v>763</v>
      </c>
      <c r="M2096" s="3">
        <v>0</v>
      </c>
      <c r="N2096" s="3">
        <v>0</v>
      </c>
      <c r="O2096" s="3">
        <v>381</v>
      </c>
      <c r="P2096" s="3">
        <v>0</v>
      </c>
      <c r="Q2096" s="3">
        <v>0</v>
      </c>
      <c r="R2096" s="3">
        <v>940</v>
      </c>
      <c r="S2096" s="3">
        <v>0</v>
      </c>
      <c r="T2096" s="3">
        <v>0</v>
      </c>
      <c r="U2096" s="3">
        <v>0</v>
      </c>
      <c r="V2096" s="3">
        <v>0</v>
      </c>
      <c r="W2096" s="3">
        <v>0</v>
      </c>
      <c r="X2096" s="3">
        <v>0</v>
      </c>
      <c r="Y2096" s="3">
        <v>0</v>
      </c>
      <c r="Z2096" s="3">
        <v>0</v>
      </c>
      <c r="AA2096" s="3">
        <v>0</v>
      </c>
      <c r="AB2096" s="3">
        <v>0</v>
      </c>
      <c r="AC2096" s="3">
        <v>0</v>
      </c>
      <c r="AD2096" s="3">
        <v>0</v>
      </c>
      <c r="AE2096" s="3">
        <v>0</v>
      </c>
      <c r="AF2096">
        <f t="shared" si="33"/>
        <v>70003</v>
      </c>
    </row>
    <row r="2097" spans="1:33" x14ac:dyDescent="0.2">
      <c r="A2097" s="6" t="s">
        <v>71</v>
      </c>
      <c r="B2097" s="25" t="s">
        <v>60</v>
      </c>
      <c r="C2097" s="3">
        <v>2012</v>
      </c>
      <c r="D2097" s="3">
        <v>0</v>
      </c>
      <c r="E2097" s="3">
        <v>213</v>
      </c>
      <c r="F2097" s="3">
        <v>0</v>
      </c>
      <c r="G2097" s="3">
        <v>3543</v>
      </c>
      <c r="H2097" s="3">
        <v>1071</v>
      </c>
      <c r="I2097" s="3">
        <v>0</v>
      </c>
      <c r="J2097" s="3">
        <v>3197</v>
      </c>
      <c r="K2097" s="3">
        <v>0</v>
      </c>
      <c r="L2097" s="3">
        <v>0</v>
      </c>
      <c r="M2097" s="3">
        <v>0</v>
      </c>
      <c r="N2097" s="3">
        <v>1260</v>
      </c>
      <c r="O2097" s="3">
        <v>0</v>
      </c>
      <c r="P2097" s="3">
        <v>114</v>
      </c>
      <c r="Q2097" s="3">
        <v>0</v>
      </c>
      <c r="R2097" s="3">
        <v>2234</v>
      </c>
      <c r="S2097" s="3">
        <v>1028</v>
      </c>
      <c r="T2097" s="3">
        <v>30821</v>
      </c>
      <c r="U2097" s="3">
        <v>0</v>
      </c>
      <c r="V2097" s="3">
        <v>0</v>
      </c>
      <c r="W2097" s="3">
        <v>123</v>
      </c>
      <c r="X2097" s="3">
        <v>1410</v>
      </c>
      <c r="Y2097" s="3">
        <v>0</v>
      </c>
      <c r="Z2097" s="3">
        <v>0</v>
      </c>
      <c r="AA2097" s="3">
        <v>734</v>
      </c>
      <c r="AB2097" s="3">
        <v>78</v>
      </c>
      <c r="AC2097" s="3">
        <v>0</v>
      </c>
      <c r="AD2097" s="3">
        <v>292</v>
      </c>
      <c r="AE2097" s="3">
        <v>0</v>
      </c>
      <c r="AF2097">
        <f t="shared" si="33"/>
        <v>46118</v>
      </c>
    </row>
    <row r="2098" spans="1:33" x14ac:dyDescent="0.2">
      <c r="A2098" s="6" t="s">
        <v>71</v>
      </c>
      <c r="B2098" s="25" t="s">
        <v>61</v>
      </c>
      <c r="C2098" s="3">
        <v>2012</v>
      </c>
      <c r="D2098" s="3">
        <v>0</v>
      </c>
      <c r="E2098" s="3">
        <v>1292</v>
      </c>
      <c r="F2098" s="3">
        <v>0</v>
      </c>
      <c r="G2098" s="3">
        <v>7086</v>
      </c>
      <c r="H2098" s="3">
        <v>1638</v>
      </c>
      <c r="I2098" s="3">
        <v>546</v>
      </c>
      <c r="J2098" s="3">
        <v>20131</v>
      </c>
      <c r="K2098" s="3">
        <v>7</v>
      </c>
      <c r="L2098" s="3">
        <v>0</v>
      </c>
      <c r="M2098" s="3">
        <v>0</v>
      </c>
      <c r="N2098" s="3">
        <v>2837</v>
      </c>
      <c r="O2098" s="3">
        <v>0</v>
      </c>
      <c r="P2098" s="3">
        <v>225</v>
      </c>
      <c r="Q2098" s="3">
        <v>0</v>
      </c>
      <c r="R2098" s="3">
        <v>1721</v>
      </c>
      <c r="S2098" s="3">
        <v>1491</v>
      </c>
      <c r="T2098" s="3">
        <v>27731</v>
      </c>
      <c r="U2098" s="3">
        <v>0</v>
      </c>
      <c r="V2098" s="3">
        <v>0</v>
      </c>
      <c r="W2098" s="3">
        <v>88</v>
      </c>
      <c r="X2098" s="3">
        <v>6557</v>
      </c>
      <c r="Y2098" s="3">
        <v>0</v>
      </c>
      <c r="Z2098" s="3">
        <v>0</v>
      </c>
      <c r="AA2098" s="3">
        <v>1711</v>
      </c>
      <c r="AB2098" s="3">
        <v>0</v>
      </c>
      <c r="AC2098" s="3">
        <v>0</v>
      </c>
      <c r="AD2098" s="3">
        <v>301</v>
      </c>
      <c r="AE2098" s="3">
        <v>0</v>
      </c>
      <c r="AF2098">
        <f t="shared" si="33"/>
        <v>73362</v>
      </c>
    </row>
    <row r="2099" spans="1:33" x14ac:dyDescent="0.2">
      <c r="A2099" s="6" t="s">
        <v>71</v>
      </c>
      <c r="B2099" s="25" t="s">
        <v>62</v>
      </c>
      <c r="C2099" s="3">
        <v>2012</v>
      </c>
      <c r="D2099" s="3">
        <v>0</v>
      </c>
      <c r="E2099" s="3">
        <v>192</v>
      </c>
      <c r="F2099" s="3">
        <v>33</v>
      </c>
      <c r="G2099" s="3">
        <v>1013</v>
      </c>
      <c r="H2099" s="3">
        <v>3333</v>
      </c>
      <c r="I2099" s="3">
        <v>0</v>
      </c>
      <c r="J2099" s="3">
        <v>3782</v>
      </c>
      <c r="K2099" s="3">
        <v>0</v>
      </c>
      <c r="L2099" s="3">
        <v>1680</v>
      </c>
      <c r="M2099" s="3">
        <v>615</v>
      </c>
      <c r="N2099" s="3">
        <v>106</v>
      </c>
      <c r="O2099" s="3">
        <v>0</v>
      </c>
      <c r="P2099" s="3">
        <v>0</v>
      </c>
      <c r="Q2099" s="3">
        <v>0</v>
      </c>
      <c r="R2099" s="3">
        <v>0</v>
      </c>
      <c r="S2099" s="3">
        <v>165</v>
      </c>
      <c r="T2099" s="3">
        <v>2531</v>
      </c>
      <c r="U2099" s="3">
        <v>0</v>
      </c>
      <c r="V2099" s="3">
        <v>0</v>
      </c>
      <c r="W2099" s="3">
        <v>25</v>
      </c>
      <c r="X2099" s="3">
        <v>212</v>
      </c>
      <c r="Y2099" s="3">
        <v>0</v>
      </c>
      <c r="Z2099" s="3">
        <v>0</v>
      </c>
      <c r="AA2099" s="3">
        <v>188</v>
      </c>
      <c r="AB2099" s="3">
        <v>0</v>
      </c>
      <c r="AC2099" s="3">
        <v>0</v>
      </c>
      <c r="AD2099" s="3">
        <v>11</v>
      </c>
      <c r="AE2099" s="3">
        <v>0</v>
      </c>
      <c r="AF2099">
        <f t="shared" si="33"/>
        <v>13886</v>
      </c>
    </row>
    <row r="2100" spans="1:33" x14ac:dyDescent="0.2">
      <c r="A2100" s="6" t="s">
        <v>71</v>
      </c>
      <c r="B2100" s="25" t="s">
        <v>63</v>
      </c>
      <c r="C2100" s="3">
        <v>2012</v>
      </c>
      <c r="D2100" s="3">
        <v>0</v>
      </c>
      <c r="E2100" s="3">
        <v>203</v>
      </c>
      <c r="F2100" s="3">
        <v>131</v>
      </c>
      <c r="G2100" s="3">
        <v>144</v>
      </c>
      <c r="H2100" s="3">
        <v>2447</v>
      </c>
      <c r="I2100" s="3">
        <v>0</v>
      </c>
      <c r="J2100" s="3">
        <v>0</v>
      </c>
      <c r="K2100" s="3">
        <v>0</v>
      </c>
      <c r="L2100" s="3">
        <v>3912</v>
      </c>
      <c r="M2100" s="3">
        <v>175</v>
      </c>
      <c r="N2100" s="3">
        <v>211</v>
      </c>
      <c r="O2100" s="3">
        <v>98</v>
      </c>
      <c r="P2100" s="3">
        <v>0</v>
      </c>
      <c r="Q2100" s="3">
        <v>0</v>
      </c>
      <c r="R2100" s="3">
        <v>0</v>
      </c>
      <c r="S2100" s="3">
        <v>0</v>
      </c>
      <c r="T2100" s="3">
        <v>84</v>
      </c>
      <c r="U2100" s="3">
        <v>18</v>
      </c>
      <c r="V2100" s="3">
        <v>0</v>
      </c>
      <c r="W2100" s="3">
        <v>0</v>
      </c>
      <c r="X2100" s="3">
        <v>444</v>
      </c>
      <c r="Y2100" s="3">
        <v>0</v>
      </c>
      <c r="Z2100" s="3">
        <v>0</v>
      </c>
      <c r="AA2100" s="3">
        <v>0</v>
      </c>
      <c r="AB2100" s="3">
        <v>0</v>
      </c>
      <c r="AC2100" s="3">
        <v>0</v>
      </c>
      <c r="AD2100" s="3">
        <v>0</v>
      </c>
      <c r="AE2100" s="3">
        <v>0</v>
      </c>
      <c r="AF2100">
        <f t="shared" si="33"/>
        <v>7867</v>
      </c>
    </row>
    <row r="2101" spans="1:33" x14ac:dyDescent="0.2">
      <c r="A2101" s="6" t="s">
        <v>71</v>
      </c>
      <c r="B2101" s="25" t="s">
        <v>64</v>
      </c>
      <c r="C2101" s="3">
        <v>2012</v>
      </c>
      <c r="D2101" s="3">
        <v>0</v>
      </c>
      <c r="E2101" s="3">
        <v>257</v>
      </c>
      <c r="F2101" s="3">
        <v>0</v>
      </c>
      <c r="G2101" s="3">
        <v>2916</v>
      </c>
      <c r="H2101" s="3">
        <v>3368</v>
      </c>
      <c r="I2101" s="3">
        <v>0</v>
      </c>
      <c r="J2101" s="3">
        <v>5957</v>
      </c>
      <c r="K2101" s="3">
        <v>0</v>
      </c>
      <c r="L2101" s="3">
        <v>695</v>
      </c>
      <c r="M2101" s="3">
        <v>0</v>
      </c>
      <c r="N2101" s="3">
        <v>270</v>
      </c>
      <c r="O2101" s="3">
        <v>0</v>
      </c>
      <c r="P2101" s="3">
        <v>0</v>
      </c>
      <c r="Q2101" s="3">
        <v>0</v>
      </c>
      <c r="R2101" s="3">
        <v>70</v>
      </c>
      <c r="S2101" s="3">
        <v>406</v>
      </c>
      <c r="T2101" s="3">
        <v>13026</v>
      </c>
      <c r="U2101" s="3">
        <v>2548</v>
      </c>
      <c r="V2101" s="3">
        <v>653</v>
      </c>
      <c r="W2101" s="3">
        <v>515</v>
      </c>
      <c r="X2101" s="3">
        <v>2168</v>
      </c>
      <c r="Y2101" s="3">
        <v>0</v>
      </c>
      <c r="Z2101" s="3">
        <v>0</v>
      </c>
      <c r="AA2101" s="3">
        <v>754</v>
      </c>
      <c r="AB2101" s="3">
        <v>403</v>
      </c>
      <c r="AC2101" s="3">
        <v>0</v>
      </c>
      <c r="AD2101" s="3">
        <v>46</v>
      </c>
      <c r="AE2101" s="3">
        <v>0</v>
      </c>
      <c r="AF2101">
        <f t="shared" si="33"/>
        <v>34052</v>
      </c>
    </row>
    <row r="2102" spans="1:33" x14ac:dyDescent="0.2">
      <c r="A2102" s="6" t="s">
        <v>71</v>
      </c>
      <c r="B2102" s="25" t="s">
        <v>65</v>
      </c>
      <c r="C2102" s="3">
        <v>2012</v>
      </c>
      <c r="D2102" s="3">
        <v>0</v>
      </c>
      <c r="E2102" s="3">
        <v>0</v>
      </c>
      <c r="F2102" s="3">
        <v>0</v>
      </c>
      <c r="G2102" s="3">
        <v>0</v>
      </c>
      <c r="H2102" s="3">
        <v>3775</v>
      </c>
      <c r="I2102" s="3">
        <v>0</v>
      </c>
      <c r="J2102" s="3">
        <v>0</v>
      </c>
      <c r="K2102" s="3">
        <v>0</v>
      </c>
      <c r="L2102" s="3">
        <v>0</v>
      </c>
      <c r="M2102" s="3">
        <v>0</v>
      </c>
      <c r="N2102" s="3">
        <v>0</v>
      </c>
      <c r="O2102" s="3">
        <v>0</v>
      </c>
      <c r="P2102" s="3">
        <v>0</v>
      </c>
      <c r="Q2102" s="3">
        <v>0</v>
      </c>
      <c r="R2102" s="3">
        <v>0</v>
      </c>
      <c r="S2102" s="3">
        <v>0</v>
      </c>
      <c r="T2102" s="3">
        <v>0</v>
      </c>
      <c r="U2102" s="3">
        <v>0</v>
      </c>
      <c r="V2102" s="3">
        <v>0</v>
      </c>
      <c r="W2102" s="3">
        <v>399</v>
      </c>
      <c r="X2102" s="3">
        <v>0</v>
      </c>
      <c r="Y2102" s="3">
        <v>0</v>
      </c>
      <c r="Z2102" s="3">
        <v>0</v>
      </c>
      <c r="AA2102" s="3">
        <v>0</v>
      </c>
      <c r="AB2102" s="3">
        <v>0</v>
      </c>
      <c r="AC2102" s="3">
        <v>0</v>
      </c>
      <c r="AD2102" s="3">
        <v>0</v>
      </c>
      <c r="AE2102" s="3">
        <v>0</v>
      </c>
      <c r="AF2102">
        <f t="shared" si="33"/>
        <v>4174</v>
      </c>
    </row>
    <row r="2103" spans="1:33" x14ac:dyDescent="0.2">
      <c r="A2103" s="6" t="s">
        <v>71</v>
      </c>
      <c r="B2103" s="25" t="s">
        <v>66</v>
      </c>
      <c r="C2103" s="3">
        <v>2012</v>
      </c>
      <c r="D2103" s="3">
        <v>0</v>
      </c>
      <c r="E2103" s="3">
        <v>302</v>
      </c>
      <c r="F2103" s="3">
        <v>0</v>
      </c>
      <c r="G2103" s="3">
        <v>2276</v>
      </c>
      <c r="H2103" s="3">
        <v>1365</v>
      </c>
      <c r="I2103" s="3">
        <v>0</v>
      </c>
      <c r="J2103" s="3">
        <v>5749</v>
      </c>
      <c r="K2103" s="3">
        <v>0</v>
      </c>
      <c r="L2103" s="3">
        <v>1288</v>
      </c>
      <c r="M2103" s="3">
        <v>373</v>
      </c>
      <c r="N2103" s="3">
        <v>0</v>
      </c>
      <c r="O2103" s="3">
        <v>0</v>
      </c>
      <c r="P2103" s="3">
        <v>0</v>
      </c>
      <c r="Q2103" s="3">
        <v>0</v>
      </c>
      <c r="R2103" s="3">
        <v>26</v>
      </c>
      <c r="S2103" s="3">
        <v>867</v>
      </c>
      <c r="T2103" s="3">
        <v>13650</v>
      </c>
      <c r="U2103" s="3">
        <v>0</v>
      </c>
      <c r="V2103" s="3">
        <v>0</v>
      </c>
      <c r="W2103" s="3">
        <v>0</v>
      </c>
      <c r="X2103" s="3">
        <v>6239</v>
      </c>
      <c r="Y2103" s="3">
        <v>0</v>
      </c>
      <c r="Z2103" s="3">
        <v>0</v>
      </c>
      <c r="AA2103" s="3">
        <v>2465</v>
      </c>
      <c r="AB2103" s="3">
        <v>154</v>
      </c>
      <c r="AC2103" s="3">
        <v>0</v>
      </c>
      <c r="AD2103" s="3">
        <v>131</v>
      </c>
      <c r="AE2103" s="3">
        <v>0</v>
      </c>
      <c r="AF2103">
        <f t="shared" si="33"/>
        <v>34885</v>
      </c>
    </row>
    <row r="2104" spans="1:33" x14ac:dyDescent="0.2">
      <c r="A2104" s="6" t="s">
        <v>71</v>
      </c>
      <c r="B2104" s="25" t="s">
        <v>67</v>
      </c>
      <c r="C2104" s="3">
        <v>2012</v>
      </c>
      <c r="D2104" s="3">
        <v>0</v>
      </c>
      <c r="E2104" s="3">
        <v>5</v>
      </c>
      <c r="F2104" s="3">
        <v>0</v>
      </c>
      <c r="G2104" s="3">
        <v>1631</v>
      </c>
      <c r="H2104" s="3">
        <v>300</v>
      </c>
      <c r="I2104" s="3">
        <v>0</v>
      </c>
      <c r="J2104" s="3">
        <v>35</v>
      </c>
      <c r="K2104" s="3">
        <v>0</v>
      </c>
      <c r="L2104" s="3">
        <v>0</v>
      </c>
      <c r="M2104" s="3">
        <v>0</v>
      </c>
      <c r="N2104" s="3">
        <v>0</v>
      </c>
      <c r="O2104" s="3">
        <v>0</v>
      </c>
      <c r="P2104" s="3">
        <v>0</v>
      </c>
      <c r="Q2104" s="3">
        <v>0</v>
      </c>
      <c r="R2104" s="3">
        <v>0</v>
      </c>
      <c r="S2104" s="3">
        <v>150</v>
      </c>
      <c r="T2104" s="3">
        <v>2243</v>
      </c>
      <c r="U2104" s="3">
        <v>377</v>
      </c>
      <c r="V2104" s="3">
        <v>111</v>
      </c>
      <c r="W2104" s="3">
        <v>266</v>
      </c>
      <c r="X2104" s="3">
        <v>593</v>
      </c>
      <c r="Y2104" s="3">
        <v>0</v>
      </c>
      <c r="Z2104" s="3">
        <v>0</v>
      </c>
      <c r="AA2104" s="3">
        <v>126</v>
      </c>
      <c r="AB2104" s="3">
        <v>0</v>
      </c>
      <c r="AC2104" s="3">
        <v>175</v>
      </c>
      <c r="AD2104" s="3">
        <v>50</v>
      </c>
      <c r="AE2104" s="3">
        <v>0</v>
      </c>
      <c r="AF2104">
        <f t="shared" si="33"/>
        <v>6062</v>
      </c>
    </row>
    <row r="2105" spans="1:33" x14ac:dyDescent="0.2">
      <c r="A2105" s="6" t="s">
        <v>71</v>
      </c>
      <c r="B2105" s="3" t="s">
        <v>68</v>
      </c>
      <c r="C2105" s="3">
        <v>2012</v>
      </c>
      <c r="D2105" s="3">
        <v>0</v>
      </c>
      <c r="E2105" s="3">
        <v>896</v>
      </c>
      <c r="F2105" s="3">
        <v>0</v>
      </c>
      <c r="G2105" s="3">
        <v>2709</v>
      </c>
      <c r="H2105" s="3">
        <v>1872</v>
      </c>
      <c r="I2105" s="3">
        <v>0</v>
      </c>
      <c r="J2105" s="3">
        <v>0</v>
      </c>
      <c r="K2105" s="3">
        <v>0</v>
      </c>
      <c r="L2105" s="3">
        <v>0</v>
      </c>
      <c r="M2105" s="3">
        <v>0</v>
      </c>
      <c r="N2105" s="3">
        <v>0</v>
      </c>
      <c r="O2105" s="3">
        <v>0</v>
      </c>
      <c r="P2105" s="3">
        <v>0</v>
      </c>
      <c r="Q2105" s="3">
        <v>0</v>
      </c>
      <c r="R2105" s="3">
        <v>1237</v>
      </c>
      <c r="S2105" s="3">
        <v>728</v>
      </c>
      <c r="T2105" s="3">
        <v>4837</v>
      </c>
      <c r="U2105" s="3">
        <v>0</v>
      </c>
      <c r="V2105" s="3">
        <v>0</v>
      </c>
      <c r="W2105" s="3">
        <v>0</v>
      </c>
      <c r="X2105" s="3">
        <v>0</v>
      </c>
      <c r="Y2105" s="3">
        <v>0</v>
      </c>
      <c r="Z2105" s="3">
        <v>0</v>
      </c>
      <c r="AA2105" s="3">
        <v>0</v>
      </c>
      <c r="AB2105" s="3">
        <v>0</v>
      </c>
      <c r="AC2105" s="3">
        <v>0</v>
      </c>
      <c r="AD2105" s="3">
        <v>98</v>
      </c>
      <c r="AE2105" s="3">
        <v>0</v>
      </c>
      <c r="AF2105">
        <f t="shared" si="33"/>
        <v>12377</v>
      </c>
      <c r="AG2105" s="3">
        <f>SUM(AF2057:AF2105)</f>
        <v>5882169</v>
      </c>
    </row>
    <row r="2106" spans="1:33" x14ac:dyDescent="0.2">
      <c r="A2106" s="6" t="s">
        <v>72</v>
      </c>
      <c r="B2106" s="3" t="s">
        <v>20</v>
      </c>
      <c r="C2106" s="3">
        <v>2013</v>
      </c>
      <c r="D2106" s="3">
        <v>0</v>
      </c>
      <c r="E2106" s="3">
        <v>44</v>
      </c>
      <c r="F2106" s="3">
        <v>0</v>
      </c>
      <c r="G2106" s="3">
        <v>6690</v>
      </c>
      <c r="H2106" s="3">
        <v>0</v>
      </c>
      <c r="I2106" s="3">
        <v>0</v>
      </c>
      <c r="J2106" s="3">
        <v>16607</v>
      </c>
      <c r="K2106" s="3">
        <v>0</v>
      </c>
      <c r="L2106" s="3">
        <v>59</v>
      </c>
      <c r="M2106" s="3">
        <v>0</v>
      </c>
      <c r="N2106" s="3">
        <v>1134</v>
      </c>
      <c r="O2106" s="3">
        <v>0</v>
      </c>
      <c r="P2106" s="3">
        <v>0</v>
      </c>
      <c r="Q2106" s="3">
        <v>0</v>
      </c>
      <c r="R2106" s="3">
        <v>0</v>
      </c>
      <c r="S2106" s="3">
        <v>1389</v>
      </c>
      <c r="T2106" s="3">
        <v>25122</v>
      </c>
      <c r="U2106" s="3">
        <v>0</v>
      </c>
      <c r="V2106" s="3">
        <v>7550</v>
      </c>
      <c r="W2106" s="3">
        <v>1303</v>
      </c>
      <c r="X2106" s="3">
        <v>169543</v>
      </c>
      <c r="Y2106" s="3">
        <v>0</v>
      </c>
      <c r="Z2106" s="3">
        <v>0</v>
      </c>
      <c r="AA2106" s="3">
        <v>573</v>
      </c>
      <c r="AB2106" s="3">
        <v>0</v>
      </c>
      <c r="AC2106" s="3">
        <v>0</v>
      </c>
      <c r="AD2106" s="3">
        <v>6</v>
      </c>
      <c r="AE2106" s="3">
        <v>0</v>
      </c>
      <c r="AF2106">
        <f t="shared" si="33"/>
        <v>230020</v>
      </c>
    </row>
    <row r="2107" spans="1:33" x14ac:dyDescent="0.2">
      <c r="A2107" s="6" t="s">
        <v>72</v>
      </c>
      <c r="B2107" s="3" t="s">
        <v>21</v>
      </c>
      <c r="C2107" s="3">
        <v>2013</v>
      </c>
      <c r="D2107" s="3">
        <v>0</v>
      </c>
      <c r="E2107" s="3">
        <v>0</v>
      </c>
      <c r="F2107" s="3">
        <v>0</v>
      </c>
      <c r="G2107" s="3">
        <v>2651</v>
      </c>
      <c r="H2107" s="3">
        <v>0</v>
      </c>
      <c r="I2107" s="3">
        <v>0</v>
      </c>
      <c r="J2107" s="3">
        <v>5413</v>
      </c>
      <c r="K2107" s="3">
        <v>0</v>
      </c>
      <c r="L2107" s="3">
        <v>195</v>
      </c>
      <c r="M2107" s="3">
        <v>0</v>
      </c>
      <c r="N2107" s="3">
        <v>1386</v>
      </c>
      <c r="O2107" s="3">
        <v>0</v>
      </c>
      <c r="P2107" s="3">
        <v>0</v>
      </c>
      <c r="Q2107" s="3">
        <v>0</v>
      </c>
      <c r="R2107" s="3">
        <v>0</v>
      </c>
      <c r="S2107" s="3">
        <v>2038</v>
      </c>
      <c r="T2107" s="3">
        <v>57414</v>
      </c>
      <c r="U2107" s="3">
        <v>0</v>
      </c>
      <c r="V2107" s="3">
        <v>3327</v>
      </c>
      <c r="W2107" s="3">
        <v>0</v>
      </c>
      <c r="X2107" s="3">
        <v>90305</v>
      </c>
      <c r="Y2107" s="3">
        <v>0</v>
      </c>
      <c r="Z2107" s="3">
        <v>0</v>
      </c>
      <c r="AA2107" s="3">
        <v>111</v>
      </c>
      <c r="AB2107" s="3">
        <v>0</v>
      </c>
      <c r="AC2107" s="3">
        <v>0</v>
      </c>
      <c r="AD2107" s="3">
        <v>5</v>
      </c>
      <c r="AE2107" s="3">
        <v>0</v>
      </c>
      <c r="AF2107">
        <f t="shared" si="33"/>
        <v>162845</v>
      </c>
    </row>
    <row r="2108" spans="1:33" x14ac:dyDescent="0.2">
      <c r="A2108" s="6" t="s">
        <v>72</v>
      </c>
      <c r="B2108" s="3" t="s">
        <v>22</v>
      </c>
      <c r="C2108" s="3">
        <v>2013</v>
      </c>
      <c r="D2108" s="3">
        <v>0</v>
      </c>
      <c r="E2108" s="3">
        <v>1006</v>
      </c>
      <c r="F2108" s="3">
        <v>0</v>
      </c>
      <c r="G2108" s="3">
        <v>7496</v>
      </c>
      <c r="H2108" s="3">
        <v>978</v>
      </c>
      <c r="I2108" s="3">
        <v>0</v>
      </c>
      <c r="J2108" s="3">
        <v>15347</v>
      </c>
      <c r="K2108" s="3">
        <v>0</v>
      </c>
      <c r="L2108" s="3">
        <v>16</v>
      </c>
      <c r="M2108" s="3">
        <v>0</v>
      </c>
      <c r="N2108" s="3">
        <v>4099</v>
      </c>
      <c r="O2108" s="3">
        <v>0</v>
      </c>
      <c r="P2108" s="3">
        <v>0</v>
      </c>
      <c r="Q2108" s="3">
        <v>0</v>
      </c>
      <c r="R2108" s="3">
        <v>0</v>
      </c>
      <c r="S2108" s="3">
        <v>5582</v>
      </c>
      <c r="T2108" s="3">
        <v>30584</v>
      </c>
      <c r="U2108" s="3">
        <v>0</v>
      </c>
      <c r="V2108" s="3">
        <v>5668</v>
      </c>
      <c r="W2108" s="3">
        <v>1165</v>
      </c>
      <c r="X2108" s="3">
        <v>308025</v>
      </c>
      <c r="Y2108" s="3">
        <v>0</v>
      </c>
      <c r="Z2108" s="3">
        <v>0</v>
      </c>
      <c r="AA2108" s="3">
        <v>779</v>
      </c>
      <c r="AB2108" s="3">
        <v>0</v>
      </c>
      <c r="AC2108" s="3">
        <v>0</v>
      </c>
      <c r="AD2108" s="3">
        <v>9</v>
      </c>
      <c r="AE2108" s="3">
        <v>0</v>
      </c>
      <c r="AF2108">
        <f t="shared" si="33"/>
        <v>380754</v>
      </c>
    </row>
    <row r="2109" spans="1:33" x14ac:dyDescent="0.2">
      <c r="A2109" s="6" t="s">
        <v>72</v>
      </c>
      <c r="B2109" s="3" t="s">
        <v>23</v>
      </c>
      <c r="C2109" s="3">
        <v>2013</v>
      </c>
      <c r="D2109" s="3">
        <v>0</v>
      </c>
      <c r="E2109" s="3">
        <v>1661</v>
      </c>
      <c r="F2109" s="3">
        <v>0</v>
      </c>
      <c r="G2109" s="3">
        <v>8063</v>
      </c>
      <c r="H2109" s="3">
        <v>4990</v>
      </c>
      <c r="I2109" s="3">
        <v>0</v>
      </c>
      <c r="J2109" s="3">
        <v>41694</v>
      </c>
      <c r="K2109" s="3">
        <v>0</v>
      </c>
      <c r="L2109" s="3">
        <v>51</v>
      </c>
      <c r="M2109" s="3">
        <v>0</v>
      </c>
      <c r="N2109" s="3">
        <v>838</v>
      </c>
      <c r="O2109" s="3">
        <v>239</v>
      </c>
      <c r="P2109" s="3">
        <v>0</v>
      </c>
      <c r="Q2109" s="3">
        <v>0</v>
      </c>
      <c r="R2109" s="3">
        <v>0</v>
      </c>
      <c r="S2109" s="3">
        <v>154</v>
      </c>
      <c r="T2109" s="3">
        <v>5590</v>
      </c>
      <c r="U2109" s="3">
        <v>0</v>
      </c>
      <c r="V2109" s="3">
        <v>46584</v>
      </c>
      <c r="W2109" s="3">
        <v>158</v>
      </c>
      <c r="X2109" s="3">
        <v>117069</v>
      </c>
      <c r="Y2109" s="3">
        <v>0</v>
      </c>
      <c r="Z2109" s="3">
        <v>0</v>
      </c>
      <c r="AA2109" s="3">
        <v>16101</v>
      </c>
      <c r="AB2109" s="3">
        <v>0</v>
      </c>
      <c r="AC2109" s="3">
        <v>0</v>
      </c>
      <c r="AD2109" s="3">
        <v>5</v>
      </c>
      <c r="AE2109" s="3">
        <v>0</v>
      </c>
      <c r="AF2109">
        <f t="shared" si="33"/>
        <v>243197</v>
      </c>
    </row>
    <row r="2110" spans="1:33" x14ac:dyDescent="0.2">
      <c r="A2110" s="6" t="s">
        <v>72</v>
      </c>
      <c r="B2110" s="3" t="s">
        <v>24</v>
      </c>
      <c r="C2110" s="3">
        <v>2013</v>
      </c>
      <c r="D2110" s="3">
        <v>0</v>
      </c>
      <c r="E2110" s="3">
        <v>108</v>
      </c>
      <c r="F2110" s="3">
        <v>0</v>
      </c>
      <c r="G2110" s="3">
        <v>12260</v>
      </c>
      <c r="H2110" s="3">
        <v>592</v>
      </c>
      <c r="I2110" s="3">
        <v>0</v>
      </c>
      <c r="J2110" s="3">
        <v>32458</v>
      </c>
      <c r="K2110" s="3">
        <v>282</v>
      </c>
      <c r="L2110" s="3">
        <v>2536</v>
      </c>
      <c r="M2110" s="3">
        <v>0</v>
      </c>
      <c r="N2110" s="3">
        <v>6034</v>
      </c>
      <c r="O2110" s="3">
        <v>0</v>
      </c>
      <c r="P2110" s="3">
        <v>0</v>
      </c>
      <c r="Q2110" s="3">
        <v>0</v>
      </c>
      <c r="R2110" s="3">
        <v>325</v>
      </c>
      <c r="S2110" s="3">
        <v>11167</v>
      </c>
      <c r="T2110" s="3">
        <v>179582</v>
      </c>
      <c r="U2110" s="3">
        <v>0</v>
      </c>
      <c r="V2110" s="3">
        <v>28025</v>
      </c>
      <c r="W2110" s="3">
        <v>930</v>
      </c>
      <c r="X2110" s="3">
        <v>178072</v>
      </c>
      <c r="Y2110" s="3">
        <v>0</v>
      </c>
      <c r="Z2110" s="3">
        <v>0</v>
      </c>
      <c r="AA2110" s="3">
        <v>8801</v>
      </c>
      <c r="AB2110" s="3">
        <v>0</v>
      </c>
      <c r="AC2110" s="3">
        <v>0</v>
      </c>
      <c r="AD2110" s="3">
        <v>2606</v>
      </c>
      <c r="AE2110" s="3">
        <v>0</v>
      </c>
      <c r="AF2110">
        <f t="shared" si="33"/>
        <v>463778</v>
      </c>
    </row>
    <row r="2111" spans="1:33" x14ac:dyDescent="0.2">
      <c r="A2111" s="6" t="s">
        <v>72</v>
      </c>
      <c r="B2111" s="3" t="s">
        <v>25</v>
      </c>
      <c r="C2111" s="3">
        <v>2013</v>
      </c>
      <c r="D2111" s="3">
        <v>0</v>
      </c>
      <c r="E2111" s="3">
        <v>600</v>
      </c>
      <c r="F2111" s="3">
        <v>0</v>
      </c>
      <c r="G2111" s="3">
        <v>33330</v>
      </c>
      <c r="H2111" s="3">
        <v>1038</v>
      </c>
      <c r="I2111" s="3">
        <v>0</v>
      </c>
      <c r="J2111" s="3">
        <v>9010</v>
      </c>
      <c r="K2111" s="3">
        <v>1146</v>
      </c>
      <c r="L2111" s="3">
        <v>1940</v>
      </c>
      <c r="M2111" s="3">
        <v>0</v>
      </c>
      <c r="N2111" s="3">
        <v>5710</v>
      </c>
      <c r="O2111" s="3">
        <v>0</v>
      </c>
      <c r="P2111" s="3">
        <v>0</v>
      </c>
      <c r="Q2111" s="3">
        <v>0</v>
      </c>
      <c r="R2111" s="3">
        <v>1014</v>
      </c>
      <c r="S2111" s="3">
        <v>14710</v>
      </c>
      <c r="T2111" s="3">
        <v>120500</v>
      </c>
      <c r="U2111" s="3">
        <v>0</v>
      </c>
      <c r="V2111" s="3">
        <v>6720</v>
      </c>
      <c r="W2111" s="3">
        <v>2824</v>
      </c>
      <c r="X2111" s="3">
        <v>70380</v>
      </c>
      <c r="Y2111" s="3">
        <v>0</v>
      </c>
      <c r="Z2111" s="3">
        <v>0</v>
      </c>
      <c r="AA2111" s="3">
        <v>9430</v>
      </c>
      <c r="AB2111" s="3">
        <v>0</v>
      </c>
      <c r="AC2111" s="3">
        <v>0</v>
      </c>
      <c r="AD2111" s="3">
        <v>3770</v>
      </c>
      <c r="AE2111" s="3">
        <v>0</v>
      </c>
      <c r="AF2111">
        <f t="shared" si="33"/>
        <v>282122</v>
      </c>
    </row>
    <row r="2112" spans="1:33" x14ac:dyDescent="0.2">
      <c r="A2112" s="6" t="s">
        <v>72</v>
      </c>
      <c r="B2112" s="3" t="s">
        <v>26</v>
      </c>
      <c r="C2112" s="3">
        <v>2013</v>
      </c>
      <c r="D2112" s="3">
        <v>0</v>
      </c>
      <c r="E2112" s="3">
        <v>64</v>
      </c>
      <c r="F2112" s="3">
        <v>0</v>
      </c>
      <c r="G2112" s="3">
        <v>5133</v>
      </c>
      <c r="H2112" s="3">
        <v>4440</v>
      </c>
      <c r="I2112" s="3">
        <v>0</v>
      </c>
      <c r="J2112" s="3">
        <v>7631</v>
      </c>
      <c r="K2112" s="3">
        <v>0</v>
      </c>
      <c r="L2112" s="3">
        <v>1034</v>
      </c>
      <c r="M2112" s="3">
        <v>0</v>
      </c>
      <c r="N2112" s="3">
        <v>1772</v>
      </c>
      <c r="O2112" s="3">
        <v>0</v>
      </c>
      <c r="P2112" s="3">
        <v>0</v>
      </c>
      <c r="Q2112" s="3">
        <v>0</v>
      </c>
      <c r="R2112" s="3">
        <v>0</v>
      </c>
      <c r="S2112" s="3">
        <v>715</v>
      </c>
      <c r="T2112" s="3">
        <v>11445</v>
      </c>
      <c r="U2112" s="3">
        <v>0</v>
      </c>
      <c r="V2112" s="3">
        <v>11529</v>
      </c>
      <c r="W2112" s="3">
        <v>2670</v>
      </c>
      <c r="X2112" s="3">
        <v>134715</v>
      </c>
      <c r="Y2112" s="3">
        <v>0</v>
      </c>
      <c r="Z2112" s="3">
        <v>0</v>
      </c>
      <c r="AA2112" s="3">
        <v>402</v>
      </c>
      <c r="AB2112" s="3">
        <v>0</v>
      </c>
      <c r="AC2112" s="3">
        <v>0</v>
      </c>
      <c r="AD2112" s="3">
        <v>0</v>
      </c>
      <c r="AE2112" s="3">
        <v>0</v>
      </c>
      <c r="AF2112">
        <f t="shared" si="33"/>
        <v>181550</v>
      </c>
    </row>
    <row r="2113" spans="1:34" x14ac:dyDescent="0.2">
      <c r="A2113" s="6" t="s">
        <v>72</v>
      </c>
      <c r="B2113" s="3" t="s">
        <v>27</v>
      </c>
      <c r="C2113" s="3">
        <v>2013</v>
      </c>
      <c r="D2113" s="3">
        <v>0</v>
      </c>
      <c r="E2113" s="3">
        <v>4231</v>
      </c>
      <c r="F2113" s="3">
        <v>0</v>
      </c>
      <c r="G2113" s="3">
        <v>10522</v>
      </c>
      <c r="H2113" s="3">
        <v>1677</v>
      </c>
      <c r="I2113" s="3">
        <v>0</v>
      </c>
      <c r="J2113" s="3">
        <v>36268</v>
      </c>
      <c r="K2113" s="3">
        <v>0</v>
      </c>
      <c r="L2113" s="3">
        <v>0</v>
      </c>
      <c r="M2113" s="3">
        <v>0</v>
      </c>
      <c r="N2113" s="3">
        <v>4074</v>
      </c>
      <c r="O2113" s="3">
        <v>0</v>
      </c>
      <c r="P2113" s="3">
        <v>0</v>
      </c>
      <c r="Q2113" s="3">
        <v>0</v>
      </c>
      <c r="R2113" s="3">
        <v>0</v>
      </c>
      <c r="S2113" s="3">
        <v>2124</v>
      </c>
      <c r="T2113" s="3">
        <v>21796</v>
      </c>
      <c r="U2113" s="3">
        <v>0</v>
      </c>
      <c r="V2113" s="3">
        <v>38321</v>
      </c>
      <c r="W2113" s="3">
        <v>0</v>
      </c>
      <c r="X2113" s="3">
        <v>231525</v>
      </c>
      <c r="Y2113" s="3">
        <v>0</v>
      </c>
      <c r="Z2113" s="3">
        <v>0</v>
      </c>
      <c r="AA2113" s="3">
        <v>13913</v>
      </c>
      <c r="AB2113" s="3">
        <v>0</v>
      </c>
      <c r="AC2113" s="3">
        <v>0</v>
      </c>
      <c r="AD2113" s="3">
        <v>0</v>
      </c>
      <c r="AE2113" s="3">
        <v>0</v>
      </c>
      <c r="AF2113">
        <f t="shared" si="33"/>
        <v>364451</v>
      </c>
    </row>
    <row r="2114" spans="1:34" x14ac:dyDescent="0.2">
      <c r="A2114" s="6" t="s">
        <v>72</v>
      </c>
      <c r="B2114" s="3" t="s">
        <v>28</v>
      </c>
      <c r="C2114" s="3">
        <v>2013</v>
      </c>
      <c r="D2114" s="3">
        <v>0</v>
      </c>
      <c r="E2114" s="3">
        <v>6123</v>
      </c>
      <c r="F2114" s="3">
        <v>0</v>
      </c>
      <c r="G2114" s="3">
        <v>5713</v>
      </c>
      <c r="H2114" s="3">
        <v>31</v>
      </c>
      <c r="I2114" s="3">
        <v>16</v>
      </c>
      <c r="J2114" s="3">
        <v>72175</v>
      </c>
      <c r="K2114" s="3">
        <v>38</v>
      </c>
      <c r="L2114" s="3">
        <v>0</v>
      </c>
      <c r="M2114" s="3">
        <v>0</v>
      </c>
      <c r="N2114" s="3">
        <v>6460</v>
      </c>
      <c r="O2114" s="3">
        <v>0</v>
      </c>
      <c r="P2114" s="3">
        <v>0</v>
      </c>
      <c r="Q2114" s="3">
        <v>0</v>
      </c>
      <c r="R2114" s="3">
        <v>0</v>
      </c>
      <c r="S2114" s="3">
        <v>5152</v>
      </c>
      <c r="T2114" s="3">
        <v>58137</v>
      </c>
      <c r="U2114" s="3">
        <v>0</v>
      </c>
      <c r="V2114" s="3">
        <v>0</v>
      </c>
      <c r="W2114" s="3">
        <v>0</v>
      </c>
      <c r="X2114" s="3">
        <v>30514</v>
      </c>
      <c r="Y2114" s="3">
        <v>0</v>
      </c>
      <c r="Z2114" s="3">
        <v>0</v>
      </c>
      <c r="AA2114" s="3">
        <v>22926</v>
      </c>
      <c r="AB2114" s="3">
        <v>0</v>
      </c>
      <c r="AC2114" s="3">
        <v>0</v>
      </c>
      <c r="AD2114" s="3">
        <v>0</v>
      </c>
      <c r="AE2114" s="3">
        <v>0</v>
      </c>
      <c r="AF2114">
        <f t="shared" si="33"/>
        <v>207285</v>
      </c>
    </row>
    <row r="2115" spans="1:34" x14ac:dyDescent="0.2">
      <c r="A2115" s="6" t="s">
        <v>72</v>
      </c>
      <c r="B2115" s="3" t="s">
        <v>29</v>
      </c>
      <c r="C2115" s="3">
        <v>2013</v>
      </c>
      <c r="D2115" s="3">
        <v>0</v>
      </c>
      <c r="E2115" s="3">
        <v>0</v>
      </c>
      <c r="F2115" s="3">
        <v>0</v>
      </c>
      <c r="G2115" s="3">
        <v>1436</v>
      </c>
      <c r="H2115" s="3">
        <v>0</v>
      </c>
      <c r="I2115" s="3">
        <v>0</v>
      </c>
      <c r="J2115" s="3">
        <v>3054</v>
      </c>
      <c r="K2115" s="3">
        <v>0</v>
      </c>
      <c r="L2115" s="3">
        <v>207</v>
      </c>
      <c r="M2115" s="3">
        <v>0</v>
      </c>
      <c r="N2115" s="3">
        <v>1705</v>
      </c>
      <c r="O2115" s="3">
        <v>0</v>
      </c>
      <c r="P2115" s="3">
        <v>0</v>
      </c>
      <c r="Q2115" s="3">
        <v>0</v>
      </c>
      <c r="R2115" s="3">
        <v>0</v>
      </c>
      <c r="S2115" s="3">
        <v>2371</v>
      </c>
      <c r="T2115" s="3">
        <v>45228</v>
      </c>
      <c r="U2115" s="3">
        <v>0</v>
      </c>
      <c r="V2115" s="3">
        <v>3347</v>
      </c>
      <c r="W2115" s="3">
        <v>137</v>
      </c>
      <c r="X2115" s="3">
        <v>72238</v>
      </c>
      <c r="Y2115" s="3">
        <v>0</v>
      </c>
      <c r="Z2115" s="3">
        <v>0</v>
      </c>
      <c r="AA2115" s="3">
        <v>129</v>
      </c>
      <c r="AB2115" s="3">
        <v>0</v>
      </c>
      <c r="AC2115" s="3">
        <v>0</v>
      </c>
      <c r="AD2115" s="3">
        <v>11</v>
      </c>
      <c r="AE2115" s="3">
        <v>0</v>
      </c>
      <c r="AF2115">
        <f t="shared" si="33"/>
        <v>129863</v>
      </c>
    </row>
    <row r="2116" spans="1:34" x14ac:dyDescent="0.2">
      <c r="A2116" s="6" t="s">
        <v>72</v>
      </c>
      <c r="B2116" s="3" t="s">
        <v>30</v>
      </c>
      <c r="C2116" s="3">
        <v>2013</v>
      </c>
      <c r="D2116" s="3">
        <v>0</v>
      </c>
      <c r="E2116" s="3">
        <v>2</v>
      </c>
      <c r="F2116" s="3">
        <v>0</v>
      </c>
      <c r="G2116" s="3">
        <v>360</v>
      </c>
      <c r="H2116" s="3">
        <v>5188</v>
      </c>
      <c r="I2116" s="3">
        <v>0</v>
      </c>
      <c r="J2116" s="3">
        <v>467</v>
      </c>
      <c r="K2116" s="3">
        <v>0</v>
      </c>
      <c r="L2116" s="3">
        <v>179</v>
      </c>
      <c r="M2116" s="3">
        <v>0</v>
      </c>
      <c r="N2116" s="3">
        <v>16</v>
      </c>
      <c r="O2116" s="3">
        <v>0</v>
      </c>
      <c r="P2116" s="3">
        <v>0</v>
      </c>
      <c r="Q2116" s="3">
        <v>0</v>
      </c>
      <c r="R2116" s="3">
        <v>0</v>
      </c>
      <c r="S2116" s="3">
        <v>13</v>
      </c>
      <c r="T2116" s="3">
        <v>67</v>
      </c>
      <c r="U2116" s="3">
        <v>0</v>
      </c>
      <c r="V2116" s="3">
        <v>236</v>
      </c>
      <c r="W2116" s="3">
        <v>498</v>
      </c>
      <c r="X2116" s="3">
        <v>3189</v>
      </c>
      <c r="Y2116" s="3">
        <v>0</v>
      </c>
      <c r="Z2116" s="3">
        <v>0</v>
      </c>
      <c r="AA2116" s="3">
        <v>73</v>
      </c>
      <c r="AB2116" s="3">
        <v>0</v>
      </c>
      <c r="AC2116" s="3">
        <v>0</v>
      </c>
      <c r="AD2116" s="3">
        <v>0</v>
      </c>
      <c r="AE2116" s="3">
        <v>0</v>
      </c>
      <c r="AF2116">
        <f t="shared" si="33"/>
        <v>10288</v>
      </c>
    </row>
    <row r="2117" spans="1:34" x14ac:dyDescent="0.2">
      <c r="A2117" s="6" t="s">
        <v>72</v>
      </c>
      <c r="B2117" s="3" t="s">
        <v>31</v>
      </c>
      <c r="C2117" s="3">
        <v>2013</v>
      </c>
      <c r="D2117" s="3">
        <v>0</v>
      </c>
      <c r="E2117" s="3">
        <v>1934</v>
      </c>
      <c r="F2117" s="3">
        <v>0</v>
      </c>
      <c r="G2117" s="3">
        <v>3105</v>
      </c>
      <c r="H2117" s="3">
        <v>416</v>
      </c>
      <c r="I2117" s="3">
        <v>0</v>
      </c>
      <c r="J2117" s="3">
        <v>15963</v>
      </c>
      <c r="K2117" s="3">
        <v>0</v>
      </c>
      <c r="L2117" s="3">
        <v>0</v>
      </c>
      <c r="M2117" s="3">
        <v>0</v>
      </c>
      <c r="N2117" s="3">
        <v>2034</v>
      </c>
      <c r="O2117" s="3">
        <v>0</v>
      </c>
      <c r="P2117" s="3">
        <v>0</v>
      </c>
      <c r="Q2117" s="3">
        <v>0</v>
      </c>
      <c r="R2117" s="3">
        <v>0</v>
      </c>
      <c r="S2117" s="3">
        <v>2264</v>
      </c>
      <c r="T2117" s="3">
        <v>17610</v>
      </c>
      <c r="U2117" s="3">
        <v>0</v>
      </c>
      <c r="V2117" s="3">
        <v>4592</v>
      </c>
      <c r="W2117" s="3">
        <v>0</v>
      </c>
      <c r="X2117" s="3">
        <v>57129</v>
      </c>
      <c r="Y2117" s="3">
        <v>0</v>
      </c>
      <c r="Z2117" s="3">
        <v>0</v>
      </c>
      <c r="AA2117" s="3">
        <v>13725</v>
      </c>
      <c r="AB2117" s="3">
        <v>399</v>
      </c>
      <c r="AC2117" s="3">
        <v>0</v>
      </c>
      <c r="AD2117" s="3">
        <v>162</v>
      </c>
      <c r="AE2117" s="3">
        <v>0</v>
      </c>
      <c r="AF2117">
        <f t="shared" si="33"/>
        <v>119333</v>
      </c>
    </row>
    <row r="2118" spans="1:34" x14ac:dyDescent="0.2">
      <c r="A2118" s="6" t="s">
        <v>72</v>
      </c>
      <c r="B2118" s="3" t="s">
        <v>32</v>
      </c>
      <c r="C2118" s="3">
        <v>2013</v>
      </c>
      <c r="D2118" s="3">
        <v>0</v>
      </c>
      <c r="E2118" s="3">
        <v>0</v>
      </c>
      <c r="F2118" s="3">
        <v>0</v>
      </c>
      <c r="G2118" s="3">
        <v>25544</v>
      </c>
      <c r="H2118" s="3">
        <v>226</v>
      </c>
      <c r="I2118" s="3">
        <v>0</v>
      </c>
      <c r="J2118" s="3">
        <v>39490</v>
      </c>
      <c r="K2118" s="3">
        <v>822</v>
      </c>
      <c r="L2118" s="3">
        <v>5712</v>
      </c>
      <c r="M2118" s="3">
        <v>0</v>
      </c>
      <c r="N2118" s="3">
        <v>9932</v>
      </c>
      <c r="O2118" s="3">
        <v>0</v>
      </c>
      <c r="P2118" s="3">
        <v>0</v>
      </c>
      <c r="Q2118" s="3">
        <v>0</v>
      </c>
      <c r="R2118" s="3">
        <v>0</v>
      </c>
      <c r="S2118" s="3">
        <v>12863</v>
      </c>
      <c r="T2118" s="3">
        <v>224196</v>
      </c>
      <c r="U2118" s="3">
        <v>0</v>
      </c>
      <c r="V2118" s="3">
        <v>25825</v>
      </c>
      <c r="W2118" s="3">
        <v>907</v>
      </c>
      <c r="X2118" s="3">
        <v>147197</v>
      </c>
      <c r="Y2118" s="3">
        <v>0</v>
      </c>
      <c r="Z2118" s="3">
        <v>0</v>
      </c>
      <c r="AA2118" s="3">
        <v>9961</v>
      </c>
      <c r="AB2118" s="3">
        <v>0</v>
      </c>
      <c r="AC2118" s="3">
        <v>0</v>
      </c>
      <c r="AD2118" s="3">
        <v>3348</v>
      </c>
      <c r="AE2118" s="3">
        <v>0</v>
      </c>
      <c r="AF2118">
        <f t="shared" si="33"/>
        <v>506023</v>
      </c>
    </row>
    <row r="2119" spans="1:34" x14ac:dyDescent="0.2">
      <c r="A2119" s="6" t="s">
        <v>73</v>
      </c>
      <c r="B2119" s="3" t="s">
        <v>33</v>
      </c>
      <c r="C2119" s="3">
        <v>2013</v>
      </c>
      <c r="D2119" s="3">
        <v>0</v>
      </c>
      <c r="E2119" s="3">
        <v>0</v>
      </c>
      <c r="F2119" s="3">
        <v>0</v>
      </c>
      <c r="G2119" s="3">
        <v>819</v>
      </c>
      <c r="H2119" s="3">
        <v>0</v>
      </c>
      <c r="I2119" s="3">
        <v>0</v>
      </c>
      <c r="J2119" s="3">
        <v>199</v>
      </c>
      <c r="K2119" s="3">
        <v>137</v>
      </c>
      <c r="L2119" s="3">
        <v>45</v>
      </c>
      <c r="M2119" s="3">
        <v>0</v>
      </c>
      <c r="N2119" s="3">
        <v>90</v>
      </c>
      <c r="O2119" s="3">
        <v>0</v>
      </c>
      <c r="P2119" s="3">
        <v>0</v>
      </c>
      <c r="Q2119" s="3">
        <v>0</v>
      </c>
      <c r="R2119" s="3">
        <v>0</v>
      </c>
      <c r="S2119" s="3">
        <v>223</v>
      </c>
      <c r="T2119" s="3">
        <v>1477</v>
      </c>
      <c r="U2119" s="3">
        <v>0</v>
      </c>
      <c r="V2119" s="3">
        <v>186</v>
      </c>
      <c r="W2119" s="3">
        <v>160</v>
      </c>
      <c r="X2119" s="3">
        <v>932</v>
      </c>
      <c r="Y2119" s="3">
        <v>0</v>
      </c>
      <c r="Z2119" s="3">
        <v>0</v>
      </c>
      <c r="AA2119" s="3">
        <v>52</v>
      </c>
      <c r="AB2119" s="3">
        <v>0</v>
      </c>
      <c r="AC2119" s="3">
        <v>0</v>
      </c>
      <c r="AD2119" s="3">
        <v>4</v>
      </c>
      <c r="AE2119" s="3">
        <v>0</v>
      </c>
      <c r="AF2119">
        <f t="shared" si="33"/>
        <v>4324</v>
      </c>
    </row>
    <row r="2120" spans="1:34" x14ac:dyDescent="0.2">
      <c r="A2120" s="6" t="s">
        <v>73</v>
      </c>
      <c r="B2120" s="25" t="s">
        <v>34</v>
      </c>
      <c r="C2120" s="3">
        <v>2013</v>
      </c>
      <c r="D2120" s="3">
        <v>0</v>
      </c>
      <c r="E2120" s="3">
        <v>0</v>
      </c>
      <c r="F2120" s="3">
        <v>0</v>
      </c>
      <c r="G2120" s="3">
        <v>247</v>
      </c>
      <c r="H2120" s="3">
        <v>0</v>
      </c>
      <c r="I2120" s="3">
        <v>0</v>
      </c>
      <c r="J2120" s="3">
        <v>6</v>
      </c>
      <c r="K2120" s="3">
        <v>0</v>
      </c>
      <c r="L2120" s="3">
        <v>215</v>
      </c>
      <c r="M2120" s="3">
        <v>0</v>
      </c>
      <c r="N2120" s="3">
        <v>3480</v>
      </c>
      <c r="O2120" s="3">
        <v>0</v>
      </c>
      <c r="P2120" s="3">
        <v>0</v>
      </c>
      <c r="Q2120" s="3">
        <v>0</v>
      </c>
      <c r="R2120" s="3">
        <v>0</v>
      </c>
      <c r="S2120" s="3">
        <v>6</v>
      </c>
      <c r="T2120" s="3">
        <v>22691</v>
      </c>
      <c r="U2120" s="3">
        <v>0</v>
      </c>
      <c r="V2120" s="3">
        <v>528</v>
      </c>
      <c r="W2120" s="3">
        <v>22</v>
      </c>
      <c r="X2120" s="3">
        <v>3798</v>
      </c>
      <c r="Y2120" s="3">
        <v>0</v>
      </c>
      <c r="Z2120" s="3">
        <v>0</v>
      </c>
      <c r="AA2120" s="3">
        <v>322</v>
      </c>
      <c r="AB2120" s="3">
        <v>0</v>
      </c>
      <c r="AC2120" s="3">
        <v>0</v>
      </c>
      <c r="AD2120" s="3">
        <v>0</v>
      </c>
      <c r="AE2120" s="3">
        <v>0</v>
      </c>
      <c r="AF2120">
        <f t="shared" si="33"/>
        <v>31315</v>
      </c>
    </row>
    <row r="2121" spans="1:34" x14ac:dyDescent="0.2">
      <c r="A2121" s="6" t="s">
        <v>73</v>
      </c>
      <c r="B2121" s="25" t="s">
        <v>35</v>
      </c>
      <c r="C2121" s="3">
        <v>2013</v>
      </c>
      <c r="D2121" s="3">
        <v>0</v>
      </c>
      <c r="E2121" s="3">
        <v>0</v>
      </c>
      <c r="F2121" s="3">
        <v>0</v>
      </c>
      <c r="G2121" s="3">
        <v>7841</v>
      </c>
      <c r="H2121" s="3">
        <v>124</v>
      </c>
      <c r="I2121" s="3">
        <v>0</v>
      </c>
      <c r="J2121" s="3">
        <v>1256</v>
      </c>
      <c r="K2121" s="3">
        <v>618</v>
      </c>
      <c r="L2121" s="3">
        <v>279</v>
      </c>
      <c r="M2121" s="3">
        <v>0</v>
      </c>
      <c r="N2121" s="3">
        <v>624</v>
      </c>
      <c r="O2121" s="3">
        <v>0</v>
      </c>
      <c r="P2121" s="3">
        <v>0</v>
      </c>
      <c r="Q2121" s="3">
        <v>0</v>
      </c>
      <c r="R2121" s="3">
        <v>997</v>
      </c>
      <c r="S2121" s="3">
        <v>1400</v>
      </c>
      <c r="T2121" s="3">
        <v>0</v>
      </c>
      <c r="U2121" s="3">
        <v>0</v>
      </c>
      <c r="V2121" s="3">
        <v>0</v>
      </c>
      <c r="W2121" s="3">
        <v>464</v>
      </c>
      <c r="X2121" s="3">
        <v>0</v>
      </c>
      <c r="Y2121" s="3">
        <v>0</v>
      </c>
      <c r="Z2121" s="3">
        <v>0</v>
      </c>
      <c r="AA2121" s="3">
        <v>0</v>
      </c>
      <c r="AB2121" s="3">
        <v>0</v>
      </c>
      <c r="AC2121" s="3">
        <v>0</v>
      </c>
      <c r="AD2121" s="3">
        <v>0</v>
      </c>
      <c r="AE2121" s="3">
        <v>0</v>
      </c>
      <c r="AF2121">
        <f t="shared" si="33"/>
        <v>13603</v>
      </c>
    </row>
    <row r="2122" spans="1:34" s="44" customFormat="1" x14ac:dyDescent="0.2">
      <c r="A2122" s="42" t="s">
        <v>73</v>
      </c>
      <c r="B2122" s="43" t="s">
        <v>36</v>
      </c>
      <c r="C2122" s="43">
        <v>2013</v>
      </c>
      <c r="D2122" s="43">
        <v>0</v>
      </c>
      <c r="E2122" s="43">
        <v>0</v>
      </c>
      <c r="F2122" s="43">
        <v>0</v>
      </c>
      <c r="G2122" s="43">
        <v>2958</v>
      </c>
      <c r="H2122" s="43">
        <v>0</v>
      </c>
      <c r="I2122" s="43">
        <v>0</v>
      </c>
      <c r="J2122" s="43">
        <v>1213</v>
      </c>
      <c r="K2122" s="43">
        <v>81</v>
      </c>
      <c r="L2122" s="43">
        <v>2109</v>
      </c>
      <c r="M2122" s="43">
        <v>0</v>
      </c>
      <c r="N2122" s="43">
        <v>19317</v>
      </c>
      <c r="O2122" s="43">
        <v>0</v>
      </c>
      <c r="P2122" s="43">
        <v>0</v>
      </c>
      <c r="Q2122" s="43">
        <v>0</v>
      </c>
      <c r="R2122" s="43">
        <v>0</v>
      </c>
      <c r="S2122" s="43">
        <v>307</v>
      </c>
      <c r="T2122" s="43">
        <v>37932</v>
      </c>
      <c r="U2122" s="43">
        <v>78</v>
      </c>
      <c r="V2122" s="43">
        <v>2694</v>
      </c>
      <c r="W2122" s="43">
        <v>338</v>
      </c>
      <c r="X2122" s="43">
        <v>19774</v>
      </c>
      <c r="Y2122" s="43">
        <v>0</v>
      </c>
      <c r="Z2122" s="43">
        <v>0</v>
      </c>
      <c r="AA2122" s="43">
        <v>894</v>
      </c>
      <c r="AB2122" s="43">
        <v>0</v>
      </c>
      <c r="AC2122" s="43">
        <v>0</v>
      </c>
      <c r="AD2122" s="43">
        <v>0</v>
      </c>
      <c r="AE2122" s="43">
        <v>0</v>
      </c>
      <c r="AF2122" s="44">
        <f t="shared" si="33"/>
        <v>87695</v>
      </c>
      <c r="AG2122" s="43"/>
      <c r="AH2122" s="43"/>
    </row>
    <row r="2123" spans="1:34" x14ac:dyDescent="0.2">
      <c r="A2123" s="6" t="s">
        <v>73</v>
      </c>
      <c r="B2123" s="25" t="s">
        <v>37</v>
      </c>
      <c r="C2123" s="3">
        <v>2013</v>
      </c>
      <c r="D2123" s="3">
        <v>0</v>
      </c>
      <c r="E2123" s="3">
        <v>0</v>
      </c>
      <c r="F2123" s="3">
        <v>0</v>
      </c>
      <c r="G2123" s="3">
        <v>969</v>
      </c>
      <c r="H2123" s="3">
        <v>103</v>
      </c>
      <c r="I2123" s="3">
        <v>0</v>
      </c>
      <c r="J2123" s="3">
        <v>420</v>
      </c>
      <c r="K2123" s="3">
        <v>459</v>
      </c>
      <c r="L2123" s="3">
        <v>65</v>
      </c>
      <c r="M2123" s="3">
        <v>0</v>
      </c>
      <c r="N2123" s="3">
        <v>65</v>
      </c>
      <c r="O2123" s="3">
        <v>0</v>
      </c>
      <c r="P2123" s="3">
        <v>0</v>
      </c>
      <c r="Q2123" s="3">
        <v>0</v>
      </c>
      <c r="R2123" s="3">
        <v>0</v>
      </c>
      <c r="S2123" s="3">
        <v>60</v>
      </c>
      <c r="T2123" s="3">
        <v>110</v>
      </c>
      <c r="U2123" s="3">
        <v>0</v>
      </c>
      <c r="V2123" s="3">
        <v>28</v>
      </c>
      <c r="W2123" s="3">
        <v>166</v>
      </c>
      <c r="X2123" s="3">
        <v>55</v>
      </c>
      <c r="Y2123" s="3">
        <v>0</v>
      </c>
      <c r="Z2123" s="3">
        <v>0</v>
      </c>
      <c r="AA2123" s="3">
        <v>8</v>
      </c>
      <c r="AB2123" s="3">
        <v>0</v>
      </c>
      <c r="AC2123" s="3">
        <v>0</v>
      </c>
      <c r="AD2123" s="3">
        <v>8</v>
      </c>
      <c r="AE2123" s="3">
        <v>0</v>
      </c>
      <c r="AF2123">
        <f t="shared" si="33"/>
        <v>2516</v>
      </c>
    </row>
    <row r="2124" spans="1:34" x14ac:dyDescent="0.2">
      <c r="A2124" s="6" t="s">
        <v>73</v>
      </c>
      <c r="B2124" s="25" t="s">
        <v>38</v>
      </c>
      <c r="C2124" s="3">
        <v>2013</v>
      </c>
      <c r="D2124" s="3">
        <v>0</v>
      </c>
      <c r="E2124" s="3">
        <v>0</v>
      </c>
      <c r="F2124" s="3">
        <v>0</v>
      </c>
      <c r="G2124" s="3">
        <v>2123</v>
      </c>
      <c r="H2124" s="3">
        <v>5</v>
      </c>
      <c r="I2124" s="3">
        <v>0</v>
      </c>
      <c r="J2124" s="3">
        <v>416</v>
      </c>
      <c r="K2124" s="3">
        <v>207</v>
      </c>
      <c r="L2124" s="3">
        <v>140</v>
      </c>
      <c r="M2124" s="3">
        <v>0</v>
      </c>
      <c r="N2124" s="3">
        <v>201</v>
      </c>
      <c r="O2124" s="3">
        <v>0</v>
      </c>
      <c r="P2124" s="3">
        <v>0</v>
      </c>
      <c r="Q2124" s="3">
        <v>0</v>
      </c>
      <c r="R2124" s="3">
        <v>4</v>
      </c>
      <c r="S2124" s="3">
        <v>263</v>
      </c>
      <c r="T2124" s="3">
        <v>1499</v>
      </c>
      <c r="U2124" s="3">
        <v>0</v>
      </c>
      <c r="V2124" s="3">
        <v>140</v>
      </c>
      <c r="W2124" s="3">
        <v>227</v>
      </c>
      <c r="X2124" s="3">
        <v>502</v>
      </c>
      <c r="Y2124" s="3">
        <v>0</v>
      </c>
      <c r="Z2124" s="3">
        <v>0</v>
      </c>
      <c r="AA2124" s="3">
        <v>160</v>
      </c>
      <c r="AB2124" s="3">
        <v>0</v>
      </c>
      <c r="AC2124" s="3">
        <v>0</v>
      </c>
      <c r="AD2124" s="3">
        <v>39</v>
      </c>
      <c r="AE2124" s="3">
        <v>0</v>
      </c>
      <c r="AF2124">
        <f t="shared" si="33"/>
        <v>5926</v>
      </c>
    </row>
    <row r="2125" spans="1:34" x14ac:dyDescent="0.2">
      <c r="A2125" s="6" t="s">
        <v>73</v>
      </c>
      <c r="B2125" s="25" t="s">
        <v>39</v>
      </c>
      <c r="C2125" s="3">
        <v>2013</v>
      </c>
      <c r="D2125" s="3">
        <v>0</v>
      </c>
      <c r="E2125" s="3">
        <v>0</v>
      </c>
      <c r="F2125" s="3">
        <v>0</v>
      </c>
      <c r="G2125" s="3">
        <v>594</v>
      </c>
      <c r="H2125" s="3">
        <v>0</v>
      </c>
      <c r="I2125" s="3">
        <v>0</v>
      </c>
      <c r="J2125" s="3">
        <v>257</v>
      </c>
      <c r="K2125" s="3">
        <v>0</v>
      </c>
      <c r="L2125" s="3">
        <v>669</v>
      </c>
      <c r="M2125" s="3">
        <v>0</v>
      </c>
      <c r="N2125" s="3">
        <v>8798</v>
      </c>
      <c r="O2125" s="3">
        <v>0</v>
      </c>
      <c r="P2125" s="3">
        <v>0</v>
      </c>
      <c r="Q2125" s="3">
        <v>0</v>
      </c>
      <c r="R2125" s="3">
        <v>0</v>
      </c>
      <c r="S2125" s="3">
        <v>1460</v>
      </c>
      <c r="T2125" s="3">
        <v>26071</v>
      </c>
      <c r="U2125" s="3">
        <v>0</v>
      </c>
      <c r="V2125" s="3">
        <v>1302</v>
      </c>
      <c r="W2125" s="3">
        <v>43</v>
      </c>
      <c r="X2125" s="3">
        <v>11621</v>
      </c>
      <c r="Y2125" s="3">
        <v>0</v>
      </c>
      <c r="Z2125" s="3">
        <v>0</v>
      </c>
      <c r="AA2125" s="3">
        <v>270</v>
      </c>
      <c r="AB2125" s="3">
        <v>0</v>
      </c>
      <c r="AC2125" s="3">
        <v>0</v>
      </c>
      <c r="AD2125" s="3">
        <v>0</v>
      </c>
      <c r="AE2125" s="3">
        <v>0</v>
      </c>
      <c r="AF2125">
        <f t="shared" si="33"/>
        <v>51085</v>
      </c>
    </row>
    <row r="2126" spans="1:34" x14ac:dyDescent="0.2">
      <c r="A2126" s="6" t="s">
        <v>73</v>
      </c>
      <c r="B2126" s="25" t="s">
        <v>40</v>
      </c>
      <c r="C2126" s="3">
        <v>2013</v>
      </c>
      <c r="D2126" s="3">
        <v>0</v>
      </c>
      <c r="E2126" s="3">
        <v>0</v>
      </c>
      <c r="F2126" s="3">
        <v>0</v>
      </c>
      <c r="G2126" s="3">
        <v>27400</v>
      </c>
      <c r="H2126" s="3">
        <v>853</v>
      </c>
      <c r="I2126" s="3">
        <v>0</v>
      </c>
      <c r="J2126" s="3">
        <v>22634</v>
      </c>
      <c r="K2126" s="3">
        <v>2354</v>
      </c>
      <c r="L2126" s="3">
        <v>6724</v>
      </c>
      <c r="M2126" s="3">
        <v>0</v>
      </c>
      <c r="N2126" s="3">
        <v>22087</v>
      </c>
      <c r="O2126" s="3">
        <v>0</v>
      </c>
      <c r="P2126" s="3">
        <v>0</v>
      </c>
      <c r="Q2126" s="3">
        <v>0</v>
      </c>
      <c r="R2126" s="3">
        <v>96</v>
      </c>
      <c r="S2126" s="3">
        <v>14068</v>
      </c>
      <c r="T2126" s="3">
        <v>108337</v>
      </c>
      <c r="U2126" s="3">
        <v>0</v>
      </c>
      <c r="V2126" s="3">
        <v>15550</v>
      </c>
      <c r="W2126" s="3">
        <v>1099</v>
      </c>
      <c r="X2126" s="3">
        <v>58676</v>
      </c>
      <c r="Y2126" s="3">
        <v>0</v>
      </c>
      <c r="Z2126" s="3">
        <v>0</v>
      </c>
      <c r="AA2126" s="3">
        <v>4296</v>
      </c>
      <c r="AB2126" s="3">
        <v>0</v>
      </c>
      <c r="AC2126" s="3">
        <v>0</v>
      </c>
      <c r="AD2126" s="3">
        <v>986</v>
      </c>
      <c r="AE2126" s="3">
        <v>0</v>
      </c>
      <c r="AF2126">
        <f t="shared" ref="AF2126:AF2189" si="34">SUM(D2126:AE2126)</f>
        <v>285160</v>
      </c>
    </row>
    <row r="2127" spans="1:34" x14ac:dyDescent="0.2">
      <c r="A2127" s="6" t="s">
        <v>73</v>
      </c>
      <c r="B2127" s="25" t="s">
        <v>41</v>
      </c>
      <c r="C2127" s="3">
        <v>2013</v>
      </c>
      <c r="D2127" s="3">
        <v>0</v>
      </c>
      <c r="E2127" s="3">
        <v>0</v>
      </c>
      <c r="F2127" s="3">
        <v>0</v>
      </c>
      <c r="G2127" s="3">
        <v>15134</v>
      </c>
      <c r="H2127" s="3">
        <v>1164</v>
      </c>
      <c r="I2127" s="3">
        <v>0</v>
      </c>
      <c r="J2127" s="3">
        <v>16256</v>
      </c>
      <c r="K2127" s="3">
        <v>341</v>
      </c>
      <c r="L2127" s="3">
        <v>15700</v>
      </c>
      <c r="M2127" s="3">
        <v>0</v>
      </c>
      <c r="N2127" s="3">
        <v>61392</v>
      </c>
      <c r="O2127" s="3">
        <v>0</v>
      </c>
      <c r="P2127" s="3">
        <v>0</v>
      </c>
      <c r="Q2127" s="3">
        <v>0</v>
      </c>
      <c r="R2127" s="3">
        <v>0</v>
      </c>
      <c r="S2127" s="3">
        <v>7856</v>
      </c>
      <c r="T2127" s="3">
        <v>83880</v>
      </c>
      <c r="U2127" s="3">
        <v>0</v>
      </c>
      <c r="V2127" s="3">
        <v>57138</v>
      </c>
      <c r="W2127" s="3">
        <v>0</v>
      </c>
      <c r="X2127" s="3">
        <v>197380</v>
      </c>
      <c r="Y2127" s="3">
        <v>0</v>
      </c>
      <c r="Z2127" s="3">
        <v>0</v>
      </c>
      <c r="AA2127" s="3">
        <v>7733</v>
      </c>
      <c r="AB2127" s="3">
        <v>0</v>
      </c>
      <c r="AC2127" s="3">
        <v>0</v>
      </c>
      <c r="AD2127" s="3">
        <v>110</v>
      </c>
      <c r="AE2127" s="3">
        <v>0</v>
      </c>
      <c r="AF2127">
        <f t="shared" si="34"/>
        <v>464084</v>
      </c>
    </row>
    <row r="2128" spans="1:34" x14ac:dyDescent="0.2">
      <c r="A2128" s="6" t="s">
        <v>73</v>
      </c>
      <c r="B2128" s="25" t="s">
        <v>42</v>
      </c>
      <c r="C2128" s="3">
        <v>2013</v>
      </c>
      <c r="D2128" s="3">
        <v>0</v>
      </c>
      <c r="E2128" s="3">
        <v>0</v>
      </c>
      <c r="F2128" s="3">
        <v>0</v>
      </c>
      <c r="G2128" s="3">
        <v>112</v>
      </c>
      <c r="H2128" s="3">
        <v>0</v>
      </c>
      <c r="I2128" s="3">
        <v>0</v>
      </c>
      <c r="J2128" s="3">
        <v>10</v>
      </c>
      <c r="K2128" s="3">
        <v>90</v>
      </c>
      <c r="L2128" s="3">
        <v>10</v>
      </c>
      <c r="M2128" s="3">
        <v>0</v>
      </c>
      <c r="N2128" s="3">
        <v>4</v>
      </c>
      <c r="O2128" s="3">
        <v>0</v>
      </c>
      <c r="P2128" s="3">
        <v>0</v>
      </c>
      <c r="Q2128" s="3">
        <v>0</v>
      </c>
      <c r="R2128" s="3">
        <v>0</v>
      </c>
      <c r="S2128" s="3">
        <v>76</v>
      </c>
      <c r="T2128" s="3">
        <v>115</v>
      </c>
      <c r="U2128" s="3">
        <v>0</v>
      </c>
      <c r="V2128" s="3">
        <v>30</v>
      </c>
      <c r="W2128" s="3">
        <v>0</v>
      </c>
      <c r="X2128" s="3">
        <v>82</v>
      </c>
      <c r="Y2128" s="3">
        <v>0</v>
      </c>
      <c r="Z2128" s="3">
        <v>0</v>
      </c>
      <c r="AA2128" s="3">
        <v>17</v>
      </c>
      <c r="AB2128" s="3">
        <v>0</v>
      </c>
      <c r="AC2128" s="3">
        <v>0</v>
      </c>
      <c r="AD2128" s="3">
        <v>0</v>
      </c>
      <c r="AE2128" s="3">
        <v>0</v>
      </c>
      <c r="AF2128">
        <f>SUM(D2128:AE2128)</f>
        <v>546</v>
      </c>
    </row>
    <row r="2129" spans="1:32" x14ac:dyDescent="0.2">
      <c r="A2129" s="6" t="s">
        <v>73</v>
      </c>
      <c r="B2129" s="25" t="s">
        <v>43</v>
      </c>
      <c r="C2129" s="3">
        <v>2013</v>
      </c>
      <c r="D2129" s="3">
        <v>0</v>
      </c>
      <c r="E2129" s="3">
        <v>0</v>
      </c>
      <c r="F2129" s="3">
        <v>0</v>
      </c>
      <c r="G2129" s="3">
        <v>749</v>
      </c>
      <c r="H2129" s="3">
        <v>154</v>
      </c>
      <c r="I2129" s="3">
        <v>0</v>
      </c>
      <c r="J2129" s="3">
        <v>264</v>
      </c>
      <c r="K2129" s="3">
        <v>417</v>
      </c>
      <c r="L2129" s="3">
        <v>47</v>
      </c>
      <c r="M2129" s="3">
        <v>0</v>
      </c>
      <c r="N2129" s="3">
        <v>111</v>
      </c>
      <c r="O2129" s="3">
        <v>0</v>
      </c>
      <c r="P2129" s="3">
        <v>0</v>
      </c>
      <c r="Q2129" s="3">
        <v>0</v>
      </c>
      <c r="R2129" s="3">
        <v>0</v>
      </c>
      <c r="S2129" s="3">
        <v>275</v>
      </c>
      <c r="T2129" s="3">
        <v>2003</v>
      </c>
      <c r="U2129" s="3">
        <v>0</v>
      </c>
      <c r="V2129" s="3">
        <v>28</v>
      </c>
      <c r="W2129" s="3">
        <v>246</v>
      </c>
      <c r="X2129" s="3">
        <v>384</v>
      </c>
      <c r="Y2129" s="3">
        <v>0</v>
      </c>
      <c r="Z2129" s="3">
        <v>0</v>
      </c>
      <c r="AA2129" s="3">
        <v>113</v>
      </c>
      <c r="AB2129" s="3">
        <v>0</v>
      </c>
      <c r="AC2129" s="3">
        <v>0</v>
      </c>
      <c r="AD2129" s="3">
        <v>13</v>
      </c>
      <c r="AE2129" s="3">
        <v>0</v>
      </c>
      <c r="AF2129">
        <f t="shared" si="34"/>
        <v>4804</v>
      </c>
    </row>
    <row r="2130" spans="1:32" x14ac:dyDescent="0.2">
      <c r="A2130" s="6" t="s">
        <v>74</v>
      </c>
      <c r="B2130" s="25" t="s">
        <v>44</v>
      </c>
      <c r="C2130" s="3">
        <v>2013</v>
      </c>
      <c r="D2130" s="3">
        <v>0</v>
      </c>
      <c r="E2130" s="3">
        <v>0</v>
      </c>
      <c r="F2130" s="3">
        <v>0</v>
      </c>
      <c r="G2130" s="3">
        <v>2755</v>
      </c>
      <c r="H2130" s="3">
        <v>1111</v>
      </c>
      <c r="I2130" s="3">
        <v>0</v>
      </c>
      <c r="J2130" s="3">
        <v>824</v>
      </c>
      <c r="K2130" s="3">
        <v>0</v>
      </c>
      <c r="L2130" s="3">
        <v>424</v>
      </c>
      <c r="M2130" s="3">
        <v>0</v>
      </c>
      <c r="N2130" s="3">
        <v>170</v>
      </c>
      <c r="O2130" s="3">
        <v>0</v>
      </c>
      <c r="P2130" s="3">
        <v>0</v>
      </c>
      <c r="Q2130" s="3">
        <v>0</v>
      </c>
      <c r="R2130" s="3">
        <v>0</v>
      </c>
      <c r="S2130" s="3">
        <v>39</v>
      </c>
      <c r="T2130" s="3">
        <v>2101</v>
      </c>
      <c r="U2130" s="3">
        <v>103</v>
      </c>
      <c r="V2130" s="3">
        <v>1555</v>
      </c>
      <c r="W2130" s="3">
        <v>838</v>
      </c>
      <c r="X2130" s="3">
        <v>4453</v>
      </c>
      <c r="Y2130" s="3">
        <v>0</v>
      </c>
      <c r="Z2130" s="3">
        <v>0</v>
      </c>
      <c r="AA2130" s="3">
        <v>41</v>
      </c>
      <c r="AB2130" s="3">
        <v>0</v>
      </c>
      <c r="AC2130" s="3">
        <v>0</v>
      </c>
      <c r="AD2130" s="3">
        <v>0</v>
      </c>
      <c r="AE2130" s="3">
        <v>0</v>
      </c>
      <c r="AF2130">
        <f t="shared" si="34"/>
        <v>14414</v>
      </c>
    </row>
    <row r="2131" spans="1:32" x14ac:dyDescent="0.2">
      <c r="A2131" s="6" t="s">
        <v>74</v>
      </c>
      <c r="B2131" s="25" t="s">
        <v>45</v>
      </c>
      <c r="C2131" s="3">
        <v>2013</v>
      </c>
      <c r="D2131" s="3">
        <v>0</v>
      </c>
      <c r="E2131" s="3">
        <v>0</v>
      </c>
      <c r="F2131" s="3">
        <v>0</v>
      </c>
      <c r="G2131" s="3">
        <v>7191</v>
      </c>
      <c r="H2131" s="3">
        <v>2339</v>
      </c>
      <c r="I2131" s="3">
        <v>0</v>
      </c>
      <c r="J2131" s="3">
        <v>1315</v>
      </c>
      <c r="K2131" s="3">
        <v>0</v>
      </c>
      <c r="L2131" s="3">
        <v>1723</v>
      </c>
      <c r="M2131" s="3">
        <v>0</v>
      </c>
      <c r="N2131" s="3">
        <v>239</v>
      </c>
      <c r="O2131" s="3">
        <v>0</v>
      </c>
      <c r="P2131" s="3">
        <v>0</v>
      </c>
      <c r="Q2131" s="3">
        <v>0</v>
      </c>
      <c r="R2131" s="3">
        <v>0</v>
      </c>
      <c r="S2131" s="3">
        <v>676</v>
      </c>
      <c r="T2131" s="3">
        <v>1411</v>
      </c>
      <c r="U2131" s="3">
        <v>195</v>
      </c>
      <c r="V2131" s="3">
        <v>2529</v>
      </c>
      <c r="W2131" s="3">
        <v>2066</v>
      </c>
      <c r="X2131" s="3">
        <v>21767</v>
      </c>
      <c r="Y2131" s="3">
        <v>0</v>
      </c>
      <c r="Z2131" s="3">
        <v>0</v>
      </c>
      <c r="AA2131" s="3">
        <v>134</v>
      </c>
      <c r="AB2131" s="3">
        <v>14</v>
      </c>
      <c r="AC2131" s="3">
        <v>0</v>
      </c>
      <c r="AD2131" s="3">
        <v>0</v>
      </c>
      <c r="AE2131" s="3">
        <v>0</v>
      </c>
      <c r="AF2131">
        <f t="shared" si="34"/>
        <v>41599</v>
      </c>
    </row>
    <row r="2132" spans="1:32" x14ac:dyDescent="0.2">
      <c r="A2132" s="6" t="s">
        <v>74</v>
      </c>
      <c r="B2132" s="25" t="s">
        <v>46</v>
      </c>
      <c r="C2132" s="3">
        <v>2013</v>
      </c>
      <c r="D2132" s="3">
        <v>0</v>
      </c>
      <c r="E2132" s="3">
        <v>0</v>
      </c>
      <c r="F2132" s="3">
        <v>0</v>
      </c>
      <c r="G2132" s="3">
        <v>2</v>
      </c>
      <c r="H2132" s="3">
        <v>256</v>
      </c>
      <c r="I2132" s="3">
        <v>0</v>
      </c>
      <c r="J2132" s="3">
        <v>94</v>
      </c>
      <c r="K2132" s="3">
        <v>0</v>
      </c>
      <c r="L2132" s="3">
        <v>0</v>
      </c>
      <c r="M2132" s="3">
        <v>0</v>
      </c>
      <c r="N2132" s="3">
        <v>0</v>
      </c>
      <c r="O2132" s="3">
        <v>0</v>
      </c>
      <c r="P2132" s="3">
        <v>0</v>
      </c>
      <c r="Q2132" s="3">
        <v>0</v>
      </c>
      <c r="R2132" s="3">
        <v>0</v>
      </c>
      <c r="S2132" s="3">
        <v>0</v>
      </c>
      <c r="T2132" s="3">
        <v>0</v>
      </c>
      <c r="U2132" s="3">
        <v>0</v>
      </c>
      <c r="V2132" s="3">
        <v>8</v>
      </c>
      <c r="W2132" s="3">
        <v>209</v>
      </c>
      <c r="X2132" s="3">
        <v>1360</v>
      </c>
      <c r="Y2132" s="3">
        <v>0</v>
      </c>
      <c r="Z2132" s="3">
        <v>0</v>
      </c>
      <c r="AA2132" s="3">
        <v>0</v>
      </c>
      <c r="AB2132" s="3">
        <v>0</v>
      </c>
      <c r="AC2132" s="3">
        <v>0</v>
      </c>
      <c r="AD2132" s="3">
        <v>0</v>
      </c>
      <c r="AE2132" s="3">
        <v>0</v>
      </c>
      <c r="AF2132">
        <f t="shared" si="34"/>
        <v>1929</v>
      </c>
    </row>
    <row r="2133" spans="1:32" x14ac:dyDescent="0.2">
      <c r="A2133" s="6" t="s">
        <v>74</v>
      </c>
      <c r="B2133" s="25" t="s">
        <v>47</v>
      </c>
      <c r="C2133" s="3">
        <v>2013</v>
      </c>
      <c r="D2133" s="3">
        <v>0</v>
      </c>
      <c r="E2133" s="3">
        <v>0</v>
      </c>
      <c r="F2133" s="3">
        <v>0</v>
      </c>
      <c r="G2133" s="3">
        <v>5301</v>
      </c>
      <c r="H2133" s="3">
        <v>2778</v>
      </c>
      <c r="I2133" s="3">
        <v>0</v>
      </c>
      <c r="J2133" s="3">
        <v>6813</v>
      </c>
      <c r="K2133" s="3">
        <v>0</v>
      </c>
      <c r="L2133" s="3">
        <v>5679</v>
      </c>
      <c r="M2133" s="3">
        <v>0</v>
      </c>
      <c r="N2133" s="3">
        <v>1266</v>
      </c>
      <c r="O2133" s="3">
        <v>0</v>
      </c>
      <c r="P2133" s="3">
        <v>0</v>
      </c>
      <c r="Q2133" s="3">
        <v>0</v>
      </c>
      <c r="R2133" s="3">
        <v>0</v>
      </c>
      <c r="S2133" s="3">
        <v>28</v>
      </c>
      <c r="T2133" s="3">
        <v>822</v>
      </c>
      <c r="U2133" s="3">
        <v>0</v>
      </c>
      <c r="V2133" s="3">
        <v>11416</v>
      </c>
      <c r="W2133" s="3">
        <v>1323</v>
      </c>
      <c r="X2133" s="3">
        <v>13551</v>
      </c>
      <c r="Y2133" s="3">
        <v>0</v>
      </c>
      <c r="Z2133" s="3">
        <v>0</v>
      </c>
      <c r="AA2133" s="3">
        <v>369</v>
      </c>
      <c r="AB2133" s="3">
        <v>9</v>
      </c>
      <c r="AC2133" s="3">
        <v>0</v>
      </c>
      <c r="AD2133" s="3">
        <v>0</v>
      </c>
      <c r="AE2133" s="3">
        <v>0</v>
      </c>
      <c r="AF2133">
        <f t="shared" si="34"/>
        <v>49355</v>
      </c>
    </row>
    <row r="2134" spans="1:32" x14ac:dyDescent="0.2">
      <c r="A2134" s="6" t="s">
        <v>74</v>
      </c>
      <c r="B2134" s="25" t="s">
        <v>48</v>
      </c>
      <c r="C2134" s="3">
        <v>2013</v>
      </c>
      <c r="D2134" s="3">
        <v>0</v>
      </c>
      <c r="E2134" s="3">
        <v>0</v>
      </c>
      <c r="F2134" s="3">
        <v>0</v>
      </c>
      <c r="G2134" s="3">
        <v>3635</v>
      </c>
      <c r="H2134" s="3">
        <v>3189</v>
      </c>
      <c r="I2134" s="3">
        <v>0</v>
      </c>
      <c r="J2134" s="3">
        <v>4878</v>
      </c>
      <c r="K2134" s="3">
        <v>519</v>
      </c>
      <c r="L2134" s="3">
        <v>0</v>
      </c>
      <c r="M2134" s="3">
        <v>0</v>
      </c>
      <c r="N2134" s="3">
        <v>986</v>
      </c>
      <c r="O2134" s="3">
        <v>0</v>
      </c>
      <c r="P2134" s="3">
        <v>0</v>
      </c>
      <c r="Q2134" s="3">
        <v>0</v>
      </c>
      <c r="R2134" s="3">
        <v>0</v>
      </c>
      <c r="S2134" s="3">
        <v>458</v>
      </c>
      <c r="T2134" s="3">
        <v>4950</v>
      </c>
      <c r="U2134" s="3">
        <v>0</v>
      </c>
      <c r="V2134" s="3">
        <v>8148</v>
      </c>
      <c r="W2134" s="3">
        <v>1311</v>
      </c>
      <c r="X2134" s="3">
        <v>18383</v>
      </c>
      <c r="Y2134" s="3">
        <v>0</v>
      </c>
      <c r="Z2134" s="3">
        <v>0</v>
      </c>
      <c r="AA2134" s="3">
        <v>871</v>
      </c>
      <c r="AB2134" s="3">
        <v>0</v>
      </c>
      <c r="AC2134" s="3">
        <v>0</v>
      </c>
      <c r="AD2134" s="3">
        <v>10</v>
      </c>
      <c r="AE2134" s="3">
        <v>0</v>
      </c>
      <c r="AF2134">
        <f t="shared" si="34"/>
        <v>47338</v>
      </c>
    </row>
    <row r="2135" spans="1:32" x14ac:dyDescent="0.2">
      <c r="A2135" s="6" t="s">
        <v>74</v>
      </c>
      <c r="B2135" s="25" t="s">
        <v>49</v>
      </c>
      <c r="C2135" s="3">
        <v>2013</v>
      </c>
      <c r="D2135" s="3">
        <v>0</v>
      </c>
      <c r="E2135" s="3">
        <v>0</v>
      </c>
      <c r="F2135" s="3">
        <v>0</v>
      </c>
      <c r="G2135" s="3">
        <v>3133</v>
      </c>
      <c r="H2135" s="3">
        <v>1272</v>
      </c>
      <c r="I2135" s="3">
        <v>0</v>
      </c>
      <c r="J2135" s="3">
        <v>212</v>
      </c>
      <c r="K2135" s="3">
        <v>0</v>
      </c>
      <c r="L2135" s="3">
        <v>968</v>
      </c>
      <c r="M2135" s="3">
        <v>0</v>
      </c>
      <c r="N2135" s="3">
        <v>242</v>
      </c>
      <c r="O2135" s="3">
        <v>0</v>
      </c>
      <c r="P2135" s="3">
        <v>0</v>
      </c>
      <c r="Q2135" s="3">
        <v>0</v>
      </c>
      <c r="R2135" s="3">
        <v>0</v>
      </c>
      <c r="S2135" s="3">
        <v>1784</v>
      </c>
      <c r="T2135" s="3">
        <v>4877</v>
      </c>
      <c r="U2135" s="3">
        <v>10281</v>
      </c>
      <c r="V2135" s="3">
        <v>472</v>
      </c>
      <c r="W2135" s="3">
        <v>3660</v>
      </c>
      <c r="X2135" s="3">
        <v>14415</v>
      </c>
      <c r="Y2135" s="3">
        <v>0</v>
      </c>
      <c r="Z2135" s="3">
        <v>0</v>
      </c>
      <c r="AA2135" s="3">
        <v>0</v>
      </c>
      <c r="AB2135" s="3">
        <v>0</v>
      </c>
      <c r="AC2135" s="3">
        <v>0</v>
      </c>
      <c r="AD2135" s="3">
        <v>0</v>
      </c>
      <c r="AE2135" s="3">
        <v>0</v>
      </c>
      <c r="AF2135">
        <f t="shared" si="34"/>
        <v>41316</v>
      </c>
    </row>
    <row r="2136" spans="1:32" x14ac:dyDescent="0.2">
      <c r="A2136" s="6" t="s">
        <v>74</v>
      </c>
      <c r="B2136" s="25" t="s">
        <v>50</v>
      </c>
      <c r="C2136" s="3">
        <v>2013</v>
      </c>
      <c r="D2136" s="3">
        <v>0</v>
      </c>
      <c r="E2136" s="3">
        <v>0</v>
      </c>
      <c r="F2136" s="3">
        <v>0</v>
      </c>
      <c r="G2136" s="3">
        <v>11789</v>
      </c>
      <c r="H2136" s="3">
        <v>2484</v>
      </c>
      <c r="I2136" s="3">
        <v>0</v>
      </c>
      <c r="J2136" s="3">
        <v>4204</v>
      </c>
      <c r="K2136" s="3">
        <v>0</v>
      </c>
      <c r="L2136" s="3">
        <v>2632</v>
      </c>
      <c r="M2136" s="3">
        <v>0</v>
      </c>
      <c r="N2136" s="3">
        <v>564</v>
      </c>
      <c r="O2136" s="3">
        <v>0</v>
      </c>
      <c r="P2136" s="3">
        <v>0</v>
      </c>
      <c r="Q2136" s="3">
        <v>0</v>
      </c>
      <c r="R2136" s="3">
        <v>0</v>
      </c>
      <c r="S2136" s="3">
        <v>135</v>
      </c>
      <c r="T2136" s="3">
        <v>616</v>
      </c>
      <c r="U2136" s="3">
        <v>1283</v>
      </c>
      <c r="V2136" s="3">
        <v>8540</v>
      </c>
      <c r="W2136" s="3">
        <v>2519</v>
      </c>
      <c r="X2136" s="3">
        <v>18423</v>
      </c>
      <c r="Y2136" s="3">
        <v>0</v>
      </c>
      <c r="Z2136" s="3">
        <v>0</v>
      </c>
      <c r="AA2136" s="3">
        <v>1042</v>
      </c>
      <c r="AB2136" s="3">
        <v>43</v>
      </c>
      <c r="AC2136" s="3">
        <v>0</v>
      </c>
      <c r="AD2136" s="3">
        <v>4</v>
      </c>
      <c r="AE2136" s="3">
        <v>0</v>
      </c>
      <c r="AF2136">
        <f t="shared" si="34"/>
        <v>54278</v>
      </c>
    </row>
    <row r="2137" spans="1:32" x14ac:dyDescent="0.2">
      <c r="A2137" s="6" t="s">
        <v>74</v>
      </c>
      <c r="B2137" s="25" t="s">
        <v>51</v>
      </c>
      <c r="C2137" s="3">
        <v>2013</v>
      </c>
      <c r="D2137" s="3">
        <v>0</v>
      </c>
      <c r="E2137" s="3">
        <v>0</v>
      </c>
      <c r="F2137" s="3">
        <v>0</v>
      </c>
      <c r="G2137" s="3">
        <v>13138</v>
      </c>
      <c r="H2137" s="3">
        <v>1448</v>
      </c>
      <c r="I2137" s="3">
        <v>0</v>
      </c>
      <c r="J2137" s="3">
        <v>6951</v>
      </c>
      <c r="K2137" s="3">
        <v>0</v>
      </c>
      <c r="L2137" s="3">
        <v>6410</v>
      </c>
      <c r="M2137" s="3">
        <v>0</v>
      </c>
      <c r="N2137" s="3">
        <v>2186</v>
      </c>
      <c r="O2137" s="3">
        <v>0</v>
      </c>
      <c r="P2137" s="3">
        <v>0</v>
      </c>
      <c r="Q2137" s="3">
        <v>0</v>
      </c>
      <c r="R2137" s="3">
        <v>0</v>
      </c>
      <c r="S2137" s="3">
        <v>530</v>
      </c>
      <c r="T2137" s="3">
        <v>10064</v>
      </c>
      <c r="U2137" s="3">
        <v>3194</v>
      </c>
      <c r="V2137" s="3">
        <v>11630</v>
      </c>
      <c r="W2137" s="3">
        <v>2908</v>
      </c>
      <c r="X2137" s="3">
        <v>23075</v>
      </c>
      <c r="Y2137" s="3">
        <v>0</v>
      </c>
      <c r="Z2137" s="3">
        <v>0</v>
      </c>
      <c r="AA2137" s="3">
        <v>1163</v>
      </c>
      <c r="AB2137" s="3">
        <v>0</v>
      </c>
      <c r="AC2137" s="3">
        <v>0</v>
      </c>
      <c r="AD2137" s="3">
        <v>26</v>
      </c>
      <c r="AE2137" s="3">
        <v>0</v>
      </c>
      <c r="AF2137">
        <f t="shared" si="34"/>
        <v>82723</v>
      </c>
    </row>
    <row r="2138" spans="1:32" x14ac:dyDescent="0.2">
      <c r="A2138" s="6" t="s">
        <v>74</v>
      </c>
      <c r="B2138" s="25" t="s">
        <v>52</v>
      </c>
      <c r="C2138" s="3">
        <v>2013</v>
      </c>
      <c r="D2138" s="3">
        <v>0</v>
      </c>
      <c r="E2138" s="3">
        <v>0</v>
      </c>
      <c r="F2138" s="3">
        <v>0</v>
      </c>
      <c r="G2138" s="3">
        <v>2278</v>
      </c>
      <c r="H2138" s="3">
        <v>482</v>
      </c>
      <c r="I2138" s="3">
        <v>0</v>
      </c>
      <c r="J2138" s="3">
        <v>2475</v>
      </c>
      <c r="K2138" s="3">
        <v>0</v>
      </c>
      <c r="L2138" s="3">
        <v>1041</v>
      </c>
      <c r="M2138" s="3">
        <v>0</v>
      </c>
      <c r="N2138" s="3">
        <v>360</v>
      </c>
      <c r="O2138" s="3">
        <v>0</v>
      </c>
      <c r="P2138" s="3">
        <v>0</v>
      </c>
      <c r="Q2138" s="3">
        <v>0</v>
      </c>
      <c r="R2138" s="3">
        <v>0</v>
      </c>
      <c r="S2138" s="3">
        <v>7</v>
      </c>
      <c r="T2138" s="3">
        <v>194</v>
      </c>
      <c r="U2138" s="3">
        <v>0</v>
      </c>
      <c r="V2138" s="3">
        <v>3225</v>
      </c>
      <c r="W2138" s="3">
        <v>545</v>
      </c>
      <c r="X2138" s="3">
        <v>4354</v>
      </c>
      <c r="Y2138" s="3">
        <v>0</v>
      </c>
      <c r="Z2138" s="3">
        <v>0</v>
      </c>
      <c r="AA2138" s="3">
        <v>203</v>
      </c>
      <c r="AB2138" s="3">
        <v>0</v>
      </c>
      <c r="AC2138" s="3">
        <v>0</v>
      </c>
      <c r="AD2138" s="3">
        <v>2</v>
      </c>
      <c r="AE2138" s="3">
        <v>0</v>
      </c>
      <c r="AF2138">
        <f t="shared" si="34"/>
        <v>15166</v>
      </c>
    </row>
    <row r="2139" spans="1:32" x14ac:dyDescent="0.2">
      <c r="A2139" s="6" t="s">
        <v>74</v>
      </c>
      <c r="B2139" s="25" t="s">
        <v>53</v>
      </c>
      <c r="C2139" s="3">
        <v>2013</v>
      </c>
      <c r="D2139" s="3">
        <v>0</v>
      </c>
      <c r="E2139" s="3">
        <v>0</v>
      </c>
      <c r="F2139" s="3">
        <v>0</v>
      </c>
      <c r="G2139" s="3">
        <v>961</v>
      </c>
      <c r="H2139" s="3">
        <v>389</v>
      </c>
      <c r="I2139" s="3">
        <v>0</v>
      </c>
      <c r="J2139" s="3">
        <v>576</v>
      </c>
      <c r="K2139" s="3">
        <v>0</v>
      </c>
      <c r="L2139" s="3">
        <v>271</v>
      </c>
      <c r="M2139" s="3">
        <v>0</v>
      </c>
      <c r="N2139" s="3">
        <v>274</v>
      </c>
      <c r="O2139" s="3">
        <v>0</v>
      </c>
      <c r="P2139" s="3">
        <v>0</v>
      </c>
      <c r="Q2139" s="3">
        <v>0</v>
      </c>
      <c r="R2139" s="3">
        <v>0</v>
      </c>
      <c r="S2139" s="3">
        <v>173</v>
      </c>
      <c r="T2139" s="3">
        <v>1356</v>
      </c>
      <c r="U2139" s="3">
        <v>10</v>
      </c>
      <c r="V2139" s="3">
        <v>893</v>
      </c>
      <c r="W2139" s="3">
        <v>361</v>
      </c>
      <c r="X2139" s="3">
        <v>4116</v>
      </c>
      <c r="Y2139" s="3">
        <v>0</v>
      </c>
      <c r="Z2139" s="3">
        <v>0</v>
      </c>
      <c r="AA2139" s="3">
        <v>47</v>
      </c>
      <c r="AB2139" s="3">
        <v>2</v>
      </c>
      <c r="AC2139" s="3">
        <v>0</v>
      </c>
      <c r="AD2139" s="3">
        <v>0</v>
      </c>
      <c r="AE2139" s="3">
        <v>0</v>
      </c>
      <c r="AF2139">
        <f t="shared" si="34"/>
        <v>9429</v>
      </c>
    </row>
    <row r="2140" spans="1:32" x14ac:dyDescent="0.2">
      <c r="A2140" s="6" t="s">
        <v>74</v>
      </c>
      <c r="B2140" s="25" t="s">
        <v>54</v>
      </c>
      <c r="C2140" s="3">
        <v>2013</v>
      </c>
      <c r="D2140" s="3">
        <v>0</v>
      </c>
      <c r="E2140" s="3">
        <v>0</v>
      </c>
      <c r="F2140" s="3">
        <v>0</v>
      </c>
      <c r="G2140" s="3">
        <v>5197</v>
      </c>
      <c r="H2140" s="3">
        <v>2000</v>
      </c>
      <c r="I2140" s="3">
        <v>0</v>
      </c>
      <c r="J2140" s="3">
        <v>25603</v>
      </c>
      <c r="K2140" s="3">
        <v>0</v>
      </c>
      <c r="L2140" s="3">
        <v>11403</v>
      </c>
      <c r="M2140" s="3">
        <v>0</v>
      </c>
      <c r="N2140" s="3">
        <v>9478</v>
      </c>
      <c r="O2140" s="3">
        <v>0</v>
      </c>
      <c r="P2140" s="3">
        <v>0</v>
      </c>
      <c r="Q2140" s="3">
        <v>0</v>
      </c>
      <c r="R2140" s="3">
        <v>0</v>
      </c>
      <c r="S2140" s="3">
        <v>719</v>
      </c>
      <c r="T2140" s="3">
        <v>14705</v>
      </c>
      <c r="U2140" s="3">
        <v>0</v>
      </c>
      <c r="V2140" s="3">
        <v>7927</v>
      </c>
      <c r="W2140" s="3">
        <v>1083</v>
      </c>
      <c r="X2140" s="3">
        <v>92416</v>
      </c>
      <c r="Y2140" s="3">
        <v>0</v>
      </c>
      <c r="Z2140" s="3">
        <v>0</v>
      </c>
      <c r="AA2140" s="3">
        <v>2946</v>
      </c>
      <c r="AB2140" s="3">
        <v>0</v>
      </c>
      <c r="AC2140" s="3">
        <v>0</v>
      </c>
      <c r="AD2140" s="3">
        <v>12</v>
      </c>
      <c r="AE2140" s="3">
        <v>0</v>
      </c>
      <c r="AF2140">
        <f t="shared" si="34"/>
        <v>173489</v>
      </c>
    </row>
    <row r="2141" spans="1:32" x14ac:dyDescent="0.2">
      <c r="A2141" s="6" t="s">
        <v>74</v>
      </c>
      <c r="B2141" s="25" t="s">
        <v>55</v>
      </c>
      <c r="C2141" s="3">
        <v>2013</v>
      </c>
      <c r="D2141" s="3">
        <v>0</v>
      </c>
      <c r="E2141" s="3">
        <v>0</v>
      </c>
      <c r="F2141" s="3">
        <v>0</v>
      </c>
      <c r="G2141" s="3">
        <v>1713</v>
      </c>
      <c r="H2141" s="3">
        <v>2008</v>
      </c>
      <c r="I2141" s="3">
        <v>0</v>
      </c>
      <c r="J2141" s="3">
        <v>2825</v>
      </c>
      <c r="K2141" s="3">
        <v>147</v>
      </c>
      <c r="L2141" s="3">
        <v>1679</v>
      </c>
      <c r="M2141" s="3">
        <v>0</v>
      </c>
      <c r="N2141" s="3">
        <v>3214</v>
      </c>
      <c r="O2141" s="3">
        <v>0</v>
      </c>
      <c r="P2141" s="3">
        <v>0</v>
      </c>
      <c r="Q2141" s="3">
        <v>0</v>
      </c>
      <c r="R2141" s="3">
        <v>0</v>
      </c>
      <c r="S2141" s="3">
        <v>468</v>
      </c>
      <c r="T2141" s="3">
        <v>4105</v>
      </c>
      <c r="U2141" s="3">
        <v>0</v>
      </c>
      <c r="V2141" s="3">
        <v>2380</v>
      </c>
      <c r="W2141" s="3">
        <v>193</v>
      </c>
      <c r="X2141" s="3">
        <v>13927</v>
      </c>
      <c r="Y2141" s="3">
        <v>0</v>
      </c>
      <c r="Z2141" s="3">
        <v>0</v>
      </c>
      <c r="AA2141" s="3">
        <v>332</v>
      </c>
      <c r="AB2141" s="3">
        <v>0</v>
      </c>
      <c r="AC2141" s="3">
        <v>0</v>
      </c>
      <c r="AD2141" s="3">
        <v>6</v>
      </c>
      <c r="AE2141" s="3">
        <v>0</v>
      </c>
      <c r="AF2141">
        <v>32997</v>
      </c>
    </row>
    <row r="2142" spans="1:32" x14ac:dyDescent="0.2">
      <c r="A2142" s="6" t="s">
        <v>71</v>
      </c>
      <c r="B2142" s="25" t="s">
        <v>56</v>
      </c>
      <c r="C2142" s="3">
        <v>2013</v>
      </c>
      <c r="D2142" s="3">
        <v>0</v>
      </c>
      <c r="E2142" s="3">
        <v>0</v>
      </c>
      <c r="F2142" s="3">
        <v>0</v>
      </c>
      <c r="G2142" s="3">
        <v>1313</v>
      </c>
      <c r="H2142" s="3">
        <v>0</v>
      </c>
      <c r="I2142" s="3">
        <v>0</v>
      </c>
      <c r="J2142" s="3">
        <v>0</v>
      </c>
      <c r="K2142" s="3">
        <v>0</v>
      </c>
      <c r="L2142" s="3">
        <v>0</v>
      </c>
      <c r="M2142" s="3">
        <v>0</v>
      </c>
      <c r="N2142" s="3">
        <v>0</v>
      </c>
      <c r="O2142" s="3">
        <v>0</v>
      </c>
      <c r="P2142" s="3">
        <v>1106</v>
      </c>
      <c r="Q2142" s="3">
        <v>1832</v>
      </c>
      <c r="R2142" s="3">
        <v>3804</v>
      </c>
      <c r="S2142" s="3">
        <v>0</v>
      </c>
      <c r="T2142" s="3">
        <v>0</v>
      </c>
      <c r="U2142" s="3">
        <v>0</v>
      </c>
      <c r="V2142" s="3">
        <v>0</v>
      </c>
      <c r="W2142" s="3">
        <v>2127</v>
      </c>
      <c r="X2142" s="3">
        <v>0</v>
      </c>
      <c r="Y2142" s="3">
        <v>0</v>
      </c>
      <c r="Z2142" s="3">
        <v>0</v>
      </c>
      <c r="AA2142" s="3">
        <v>0</v>
      </c>
      <c r="AB2142" s="3">
        <v>0</v>
      </c>
      <c r="AC2142" s="3">
        <v>0</v>
      </c>
      <c r="AD2142" s="3">
        <v>0</v>
      </c>
      <c r="AE2142" s="3">
        <v>706</v>
      </c>
      <c r="AF2142">
        <f t="shared" si="34"/>
        <v>10888</v>
      </c>
    </row>
    <row r="2143" spans="1:32" x14ac:dyDescent="0.2">
      <c r="A2143" s="6" t="s">
        <v>71</v>
      </c>
      <c r="B2143" s="25" t="s">
        <v>57</v>
      </c>
      <c r="C2143" s="3">
        <v>2013</v>
      </c>
      <c r="D2143" s="3">
        <v>0</v>
      </c>
      <c r="E2143" s="3">
        <v>74</v>
      </c>
      <c r="F2143" s="3">
        <v>51</v>
      </c>
      <c r="G2143" s="3">
        <v>9</v>
      </c>
      <c r="H2143" s="3">
        <v>2221</v>
      </c>
      <c r="I2143" s="3">
        <v>0</v>
      </c>
      <c r="J2143" s="3">
        <v>1228</v>
      </c>
      <c r="K2143" s="3">
        <v>0</v>
      </c>
      <c r="L2143" s="3">
        <v>2113</v>
      </c>
      <c r="M2143" s="3">
        <v>0</v>
      </c>
      <c r="N2143" s="3">
        <v>0</v>
      </c>
      <c r="O2143" s="3">
        <v>0</v>
      </c>
      <c r="P2143" s="3">
        <v>0</v>
      </c>
      <c r="Q2143" s="3">
        <v>0</v>
      </c>
      <c r="R2143" s="3">
        <v>0</v>
      </c>
      <c r="S2143" s="3">
        <v>0</v>
      </c>
      <c r="T2143" s="3">
        <v>29</v>
      </c>
      <c r="U2143" s="3">
        <v>0</v>
      </c>
      <c r="V2143" s="3">
        <v>0</v>
      </c>
      <c r="W2143" s="3">
        <v>0</v>
      </c>
      <c r="X2143" s="3">
        <v>118</v>
      </c>
      <c r="Y2143" s="3">
        <v>0</v>
      </c>
      <c r="Z2143" s="3">
        <v>0</v>
      </c>
      <c r="AA2143" s="3">
        <v>343</v>
      </c>
      <c r="AB2143" s="3">
        <v>0</v>
      </c>
      <c r="AC2143" s="3">
        <v>0</v>
      </c>
      <c r="AD2143" s="3">
        <v>0</v>
      </c>
      <c r="AE2143" s="3">
        <v>0</v>
      </c>
      <c r="AF2143">
        <f t="shared" si="34"/>
        <v>6186</v>
      </c>
    </row>
    <row r="2144" spans="1:32" x14ac:dyDescent="0.2">
      <c r="A2144" s="6" t="s">
        <v>71</v>
      </c>
      <c r="B2144" s="25" t="s">
        <v>58</v>
      </c>
      <c r="C2144" s="3">
        <v>2013</v>
      </c>
      <c r="D2144" s="8">
        <v>0</v>
      </c>
      <c r="E2144" s="8">
        <v>7</v>
      </c>
      <c r="F2144" s="8">
        <v>0</v>
      </c>
      <c r="G2144" s="8">
        <v>60</v>
      </c>
      <c r="H2144" s="8">
        <v>1292</v>
      </c>
      <c r="I2144" s="8">
        <v>0</v>
      </c>
      <c r="J2144" s="8">
        <v>169</v>
      </c>
      <c r="K2144" s="8">
        <v>0</v>
      </c>
      <c r="L2144" s="8">
        <v>1338</v>
      </c>
      <c r="M2144" s="8">
        <v>0</v>
      </c>
      <c r="N2144" s="8">
        <v>0</v>
      </c>
      <c r="O2144" s="8">
        <v>0</v>
      </c>
      <c r="P2144" s="8">
        <v>0</v>
      </c>
      <c r="Q2144" s="8">
        <v>0</v>
      </c>
      <c r="R2144" s="8">
        <v>0</v>
      </c>
      <c r="S2144" s="8">
        <v>15</v>
      </c>
      <c r="T2144" s="8">
        <v>5593</v>
      </c>
      <c r="U2144" s="8">
        <v>0</v>
      </c>
      <c r="V2144" s="8">
        <v>60</v>
      </c>
      <c r="W2144" s="8">
        <v>0</v>
      </c>
      <c r="X2144" s="8">
        <v>246</v>
      </c>
      <c r="Y2144" s="8">
        <v>0</v>
      </c>
      <c r="Z2144" s="8">
        <v>0</v>
      </c>
      <c r="AA2144" s="8">
        <v>176</v>
      </c>
      <c r="AB2144" s="8">
        <v>59</v>
      </c>
      <c r="AC2144" s="8">
        <v>0</v>
      </c>
      <c r="AD2144" s="8">
        <v>0</v>
      </c>
      <c r="AE2144" s="8">
        <v>0</v>
      </c>
      <c r="AF2144">
        <f t="shared" si="34"/>
        <v>9015</v>
      </c>
    </row>
    <row r="2145" spans="1:33" x14ac:dyDescent="0.2">
      <c r="A2145" s="6" t="s">
        <v>71</v>
      </c>
      <c r="B2145" s="25" t="s">
        <v>59</v>
      </c>
      <c r="C2145" s="3">
        <v>2013</v>
      </c>
      <c r="D2145" s="3">
        <v>0</v>
      </c>
      <c r="E2145" s="3">
        <v>0</v>
      </c>
      <c r="F2145" s="3">
        <v>0</v>
      </c>
      <c r="G2145" s="3">
        <v>0</v>
      </c>
      <c r="H2145" s="3">
        <v>1945</v>
      </c>
      <c r="I2145" s="3">
        <v>0</v>
      </c>
      <c r="J2145" s="3">
        <v>0</v>
      </c>
      <c r="K2145" s="3">
        <v>0</v>
      </c>
      <c r="L2145" s="3">
        <v>1047</v>
      </c>
      <c r="M2145" s="3">
        <v>0</v>
      </c>
      <c r="N2145" s="3">
        <v>0</v>
      </c>
      <c r="O2145" s="3">
        <v>416</v>
      </c>
      <c r="P2145" s="3">
        <v>0</v>
      </c>
      <c r="Q2145" s="3">
        <v>0</v>
      </c>
      <c r="R2145" s="3">
        <v>1569</v>
      </c>
      <c r="S2145" s="3">
        <v>0</v>
      </c>
      <c r="T2145" s="3">
        <v>0</v>
      </c>
      <c r="U2145" s="3">
        <v>0</v>
      </c>
      <c r="V2145" s="3">
        <v>0</v>
      </c>
      <c r="W2145" s="3">
        <v>0</v>
      </c>
      <c r="X2145" s="3">
        <v>0</v>
      </c>
      <c r="Y2145" s="3">
        <v>0</v>
      </c>
      <c r="Z2145" s="3">
        <v>0</v>
      </c>
      <c r="AA2145" s="3">
        <v>0</v>
      </c>
      <c r="AB2145" s="3">
        <v>0</v>
      </c>
      <c r="AC2145" s="3">
        <v>0</v>
      </c>
      <c r="AD2145" s="3">
        <v>0</v>
      </c>
      <c r="AE2145" s="3">
        <v>0</v>
      </c>
      <c r="AF2145">
        <f t="shared" si="34"/>
        <v>4977</v>
      </c>
    </row>
    <row r="2146" spans="1:33" x14ac:dyDescent="0.2">
      <c r="A2146" s="6" t="s">
        <v>71</v>
      </c>
      <c r="B2146" s="25" t="s">
        <v>60</v>
      </c>
      <c r="C2146" s="3">
        <v>2013</v>
      </c>
      <c r="D2146" s="3">
        <v>0</v>
      </c>
      <c r="E2146" s="3">
        <v>274</v>
      </c>
      <c r="F2146" s="3">
        <v>0</v>
      </c>
      <c r="G2146" s="3">
        <v>3510</v>
      </c>
      <c r="H2146" s="3">
        <v>1117</v>
      </c>
      <c r="I2146" s="3">
        <v>0</v>
      </c>
      <c r="J2146" s="3">
        <v>4711</v>
      </c>
      <c r="K2146" s="3">
        <v>0</v>
      </c>
      <c r="L2146" s="3">
        <v>0</v>
      </c>
      <c r="M2146" s="3">
        <v>0</v>
      </c>
      <c r="N2146" s="3">
        <v>1392</v>
      </c>
      <c r="O2146" s="3">
        <v>0</v>
      </c>
      <c r="P2146" s="3">
        <v>110</v>
      </c>
      <c r="Q2146" s="3">
        <v>0</v>
      </c>
      <c r="R2146" s="3">
        <v>2669</v>
      </c>
      <c r="S2146" s="3">
        <v>1094</v>
      </c>
      <c r="T2146" s="3">
        <v>34719</v>
      </c>
      <c r="U2146" s="3">
        <v>0</v>
      </c>
      <c r="V2146" s="3">
        <v>0</v>
      </c>
      <c r="W2146" s="3">
        <v>140</v>
      </c>
      <c r="X2146" s="3">
        <v>2020</v>
      </c>
      <c r="Y2146" s="3">
        <v>0</v>
      </c>
      <c r="Z2146" s="3">
        <v>0</v>
      </c>
      <c r="AA2146" s="3">
        <v>831</v>
      </c>
      <c r="AB2146" s="3">
        <v>37</v>
      </c>
      <c r="AC2146" s="3">
        <v>0</v>
      </c>
      <c r="AD2146" s="3">
        <v>362</v>
      </c>
      <c r="AE2146" s="3">
        <v>0</v>
      </c>
      <c r="AF2146">
        <f t="shared" si="34"/>
        <v>52986</v>
      </c>
    </row>
    <row r="2147" spans="1:33" x14ac:dyDescent="0.2">
      <c r="A2147" s="6" t="s">
        <v>71</v>
      </c>
      <c r="B2147" s="25" t="s">
        <v>61</v>
      </c>
      <c r="C2147" s="3">
        <v>2013</v>
      </c>
      <c r="D2147" s="3">
        <v>0</v>
      </c>
      <c r="E2147" s="3">
        <v>1034</v>
      </c>
      <c r="F2147" s="3">
        <v>0</v>
      </c>
      <c r="G2147" s="3">
        <v>5435</v>
      </c>
      <c r="H2147" s="3">
        <v>1639</v>
      </c>
      <c r="I2147" s="3">
        <v>522</v>
      </c>
      <c r="J2147" s="3">
        <v>15652</v>
      </c>
      <c r="K2147" s="3">
        <v>7</v>
      </c>
      <c r="L2147" s="3">
        <v>0</v>
      </c>
      <c r="M2147" s="3">
        <v>0</v>
      </c>
      <c r="N2147" s="3">
        <v>2041</v>
      </c>
      <c r="O2147" s="3">
        <v>7</v>
      </c>
      <c r="P2147" s="3">
        <v>230</v>
      </c>
      <c r="Q2147" s="3">
        <v>0</v>
      </c>
      <c r="R2147" s="3">
        <v>1828</v>
      </c>
      <c r="S2147" s="3">
        <v>1024</v>
      </c>
      <c r="T2147" s="3">
        <v>16248</v>
      </c>
      <c r="U2147" s="3">
        <v>0</v>
      </c>
      <c r="V2147" s="3">
        <v>0</v>
      </c>
      <c r="W2147" s="3">
        <v>89</v>
      </c>
      <c r="X2147" s="3">
        <v>6001</v>
      </c>
      <c r="Y2147" s="3">
        <v>0</v>
      </c>
      <c r="Z2147" s="3">
        <v>0</v>
      </c>
      <c r="AA2147" s="3">
        <v>1554</v>
      </c>
      <c r="AB2147" s="3">
        <v>0</v>
      </c>
      <c r="AC2147" s="3">
        <v>0</v>
      </c>
      <c r="AD2147" s="3">
        <v>363</v>
      </c>
      <c r="AE2147" s="3">
        <v>0</v>
      </c>
      <c r="AF2147">
        <f t="shared" si="34"/>
        <v>53674</v>
      </c>
    </row>
    <row r="2148" spans="1:33" x14ac:dyDescent="0.2">
      <c r="A2148" s="6" t="s">
        <v>71</v>
      </c>
      <c r="B2148" s="25" t="s">
        <v>62</v>
      </c>
      <c r="C2148" s="3">
        <v>2013</v>
      </c>
      <c r="D2148" s="3">
        <v>0</v>
      </c>
      <c r="E2148" s="3">
        <v>282</v>
      </c>
      <c r="F2148" s="3">
        <v>49</v>
      </c>
      <c r="G2148" s="3">
        <v>699</v>
      </c>
      <c r="H2148" s="3">
        <v>3063</v>
      </c>
      <c r="I2148" s="3">
        <v>0</v>
      </c>
      <c r="J2148" s="3">
        <v>3561</v>
      </c>
      <c r="K2148" s="3">
        <v>0</v>
      </c>
      <c r="L2148" s="3">
        <v>1952</v>
      </c>
      <c r="M2148" s="3">
        <v>1105</v>
      </c>
      <c r="N2148" s="3">
        <v>166</v>
      </c>
      <c r="O2148" s="3">
        <v>0</v>
      </c>
      <c r="P2148" s="3">
        <v>0</v>
      </c>
      <c r="Q2148" s="3">
        <v>0</v>
      </c>
      <c r="R2148" s="3">
        <v>0</v>
      </c>
      <c r="S2148" s="3">
        <v>88</v>
      </c>
      <c r="T2148" s="3">
        <v>1655</v>
      </c>
      <c r="U2148" s="3">
        <v>0</v>
      </c>
      <c r="V2148" s="3">
        <v>0</v>
      </c>
      <c r="W2148" s="3">
        <v>5</v>
      </c>
      <c r="X2148" s="3">
        <v>204</v>
      </c>
      <c r="Y2148" s="3">
        <v>0</v>
      </c>
      <c r="Z2148" s="3">
        <v>0</v>
      </c>
      <c r="AA2148" s="3">
        <v>157</v>
      </c>
      <c r="AB2148" s="3">
        <v>0</v>
      </c>
      <c r="AC2148" s="3">
        <v>0</v>
      </c>
      <c r="AD2148" s="3">
        <v>2</v>
      </c>
      <c r="AE2148" s="3">
        <v>0</v>
      </c>
      <c r="AF2148">
        <f t="shared" si="34"/>
        <v>12988</v>
      </c>
    </row>
    <row r="2149" spans="1:33" x14ac:dyDescent="0.2">
      <c r="A2149" s="6" t="s">
        <v>71</v>
      </c>
      <c r="B2149" s="25" t="s">
        <v>63</v>
      </c>
      <c r="C2149" s="3">
        <v>2013</v>
      </c>
      <c r="D2149" s="3">
        <v>0</v>
      </c>
      <c r="E2149" s="3">
        <v>206</v>
      </c>
      <c r="F2149" s="3">
        <v>151</v>
      </c>
      <c r="G2149" s="3">
        <v>88</v>
      </c>
      <c r="H2149" s="3">
        <v>2145</v>
      </c>
      <c r="I2149" s="3">
        <v>0</v>
      </c>
      <c r="J2149" s="3">
        <v>0</v>
      </c>
      <c r="K2149" s="3">
        <v>0</v>
      </c>
      <c r="L2149" s="3">
        <v>3133</v>
      </c>
      <c r="M2149" s="3">
        <v>140</v>
      </c>
      <c r="N2149" s="3">
        <v>267</v>
      </c>
      <c r="O2149" s="3">
        <v>76</v>
      </c>
      <c r="P2149" s="3">
        <v>0</v>
      </c>
      <c r="Q2149" s="3">
        <v>0</v>
      </c>
      <c r="R2149" s="3">
        <v>0</v>
      </c>
      <c r="S2149" s="3">
        <v>0</v>
      </c>
      <c r="T2149" s="3">
        <v>156</v>
      </c>
      <c r="U2149" s="3">
        <v>5</v>
      </c>
      <c r="V2149" s="3">
        <v>0</v>
      </c>
      <c r="W2149" s="3">
        <v>0</v>
      </c>
      <c r="X2149" s="3">
        <v>376</v>
      </c>
      <c r="Y2149" s="3">
        <v>0</v>
      </c>
      <c r="Z2149" s="3">
        <v>0</v>
      </c>
      <c r="AA2149" s="3">
        <v>0</v>
      </c>
      <c r="AB2149" s="3">
        <v>0</v>
      </c>
      <c r="AC2149" s="3">
        <v>0</v>
      </c>
      <c r="AD2149" s="3">
        <v>0</v>
      </c>
      <c r="AE2149" s="3">
        <v>0</v>
      </c>
      <c r="AF2149">
        <f t="shared" si="34"/>
        <v>6743</v>
      </c>
    </row>
    <row r="2150" spans="1:33" x14ac:dyDescent="0.2">
      <c r="A2150" s="6" t="s">
        <v>71</v>
      </c>
      <c r="B2150" s="25" t="s">
        <v>64</v>
      </c>
      <c r="C2150" s="3">
        <v>2013</v>
      </c>
      <c r="D2150" s="3">
        <v>0</v>
      </c>
      <c r="E2150" s="3">
        <v>149</v>
      </c>
      <c r="F2150" s="3">
        <v>0</v>
      </c>
      <c r="G2150" s="3">
        <v>3254</v>
      </c>
      <c r="H2150" s="3">
        <v>3176</v>
      </c>
      <c r="I2150" s="3">
        <v>0</v>
      </c>
      <c r="J2150" s="3">
        <v>4813</v>
      </c>
      <c r="K2150" s="3">
        <v>0</v>
      </c>
      <c r="L2150" s="3">
        <v>502</v>
      </c>
      <c r="M2150" s="3">
        <v>0</v>
      </c>
      <c r="N2150" s="3">
        <v>208</v>
      </c>
      <c r="O2150" s="3">
        <v>0</v>
      </c>
      <c r="P2150" s="3">
        <v>0</v>
      </c>
      <c r="Q2150" s="3">
        <v>0</v>
      </c>
      <c r="R2150" s="3">
        <v>114</v>
      </c>
      <c r="S2150" s="3">
        <v>422</v>
      </c>
      <c r="T2150" s="3">
        <v>12967</v>
      </c>
      <c r="U2150" s="3">
        <v>2235</v>
      </c>
      <c r="V2150" s="3">
        <v>775</v>
      </c>
      <c r="W2150" s="3">
        <v>535</v>
      </c>
      <c r="X2150" s="3">
        <v>2256</v>
      </c>
      <c r="Y2150" s="3">
        <v>0</v>
      </c>
      <c r="Z2150" s="3">
        <v>0</v>
      </c>
      <c r="AA2150" s="3">
        <v>673</v>
      </c>
      <c r="AB2150" s="3">
        <v>352</v>
      </c>
      <c r="AC2150" s="3">
        <v>0</v>
      </c>
      <c r="AD2150" s="3">
        <v>29</v>
      </c>
      <c r="AE2150" s="3">
        <v>0</v>
      </c>
      <c r="AF2150">
        <f t="shared" si="34"/>
        <v>32460</v>
      </c>
    </row>
    <row r="2151" spans="1:33" x14ac:dyDescent="0.2">
      <c r="A2151" s="6" t="s">
        <v>71</v>
      </c>
      <c r="B2151" s="25" t="s">
        <v>65</v>
      </c>
      <c r="C2151" s="3">
        <v>2013</v>
      </c>
      <c r="D2151" s="3">
        <v>0</v>
      </c>
      <c r="E2151" s="3">
        <v>0</v>
      </c>
      <c r="F2151" s="3">
        <v>0</v>
      </c>
      <c r="G2151" s="3">
        <v>0</v>
      </c>
      <c r="H2151" s="3">
        <v>4650</v>
      </c>
      <c r="I2151" s="3">
        <v>0</v>
      </c>
      <c r="J2151" s="3">
        <v>0</v>
      </c>
      <c r="K2151" s="3">
        <v>0</v>
      </c>
      <c r="L2151" s="3">
        <v>0</v>
      </c>
      <c r="M2151" s="3">
        <v>0</v>
      </c>
      <c r="N2151" s="3">
        <v>0</v>
      </c>
      <c r="O2151" s="3">
        <v>0</v>
      </c>
      <c r="P2151" s="3">
        <v>0</v>
      </c>
      <c r="Q2151" s="3">
        <v>0</v>
      </c>
      <c r="R2151" s="3">
        <v>0</v>
      </c>
      <c r="S2151" s="3">
        <v>0</v>
      </c>
      <c r="T2151" s="3">
        <v>0</v>
      </c>
      <c r="U2151" s="3">
        <v>0</v>
      </c>
      <c r="V2151" s="3">
        <v>0</v>
      </c>
      <c r="W2151" s="3">
        <v>481</v>
      </c>
      <c r="X2151" s="3">
        <v>0</v>
      </c>
      <c r="Y2151" s="3">
        <v>0</v>
      </c>
      <c r="Z2151" s="3">
        <v>0</v>
      </c>
      <c r="AA2151" s="3">
        <v>0</v>
      </c>
      <c r="AB2151" s="3">
        <v>0</v>
      </c>
      <c r="AC2151" s="3">
        <v>0</v>
      </c>
      <c r="AD2151" s="3">
        <v>0</v>
      </c>
      <c r="AE2151" s="3">
        <v>0</v>
      </c>
      <c r="AF2151">
        <f t="shared" si="34"/>
        <v>5131</v>
      </c>
    </row>
    <row r="2152" spans="1:33" x14ac:dyDescent="0.2">
      <c r="A2152" s="6" t="s">
        <v>71</v>
      </c>
      <c r="B2152" s="25" t="s">
        <v>66</v>
      </c>
      <c r="C2152" s="3">
        <v>2013</v>
      </c>
      <c r="D2152" s="3">
        <v>0</v>
      </c>
      <c r="E2152" s="3">
        <v>371</v>
      </c>
      <c r="F2152" s="3">
        <v>101</v>
      </c>
      <c r="G2152" s="3">
        <v>2021</v>
      </c>
      <c r="H2152" s="3">
        <v>1870</v>
      </c>
      <c r="I2152" s="3">
        <v>0</v>
      </c>
      <c r="J2152" s="3">
        <v>5784</v>
      </c>
      <c r="K2152" s="3">
        <v>0</v>
      </c>
      <c r="L2152" s="3">
        <v>1318</v>
      </c>
      <c r="M2152" s="3">
        <v>14</v>
      </c>
      <c r="N2152" s="3">
        <v>2517</v>
      </c>
      <c r="O2152" s="3">
        <v>0</v>
      </c>
      <c r="P2152" s="3">
        <v>0</v>
      </c>
      <c r="Q2152" s="3">
        <v>0</v>
      </c>
      <c r="R2152" s="3">
        <v>16</v>
      </c>
      <c r="S2152" s="3">
        <v>1012</v>
      </c>
      <c r="T2152" s="3">
        <v>8764</v>
      </c>
      <c r="U2152" s="3">
        <v>0</v>
      </c>
      <c r="V2152" s="3">
        <v>0</v>
      </c>
      <c r="W2152" s="3">
        <v>0</v>
      </c>
      <c r="X2152" s="3">
        <v>5482</v>
      </c>
      <c r="Y2152" s="3">
        <v>0</v>
      </c>
      <c r="Z2152" s="3">
        <v>0</v>
      </c>
      <c r="AA2152" s="3">
        <v>1970</v>
      </c>
      <c r="AB2152" s="3">
        <v>240</v>
      </c>
      <c r="AC2152" s="3">
        <v>0</v>
      </c>
      <c r="AD2152" s="3">
        <v>13</v>
      </c>
      <c r="AE2152" s="3">
        <v>0</v>
      </c>
      <c r="AF2152">
        <f t="shared" si="34"/>
        <v>31493</v>
      </c>
    </row>
    <row r="2153" spans="1:33" x14ac:dyDescent="0.2">
      <c r="A2153" s="6" t="s">
        <v>71</v>
      </c>
      <c r="B2153" s="25" t="s">
        <v>67</v>
      </c>
      <c r="C2153" s="3">
        <v>2013</v>
      </c>
      <c r="D2153" s="3">
        <v>0</v>
      </c>
      <c r="E2153" s="3">
        <v>6</v>
      </c>
      <c r="F2153" s="3">
        <v>0</v>
      </c>
      <c r="G2153" s="3">
        <v>1747</v>
      </c>
      <c r="H2153" s="3">
        <v>570</v>
      </c>
      <c r="I2153" s="3">
        <v>0</v>
      </c>
      <c r="J2153" s="3">
        <v>16</v>
      </c>
      <c r="K2153" s="3">
        <v>0</v>
      </c>
      <c r="L2153" s="3">
        <v>0</v>
      </c>
      <c r="M2153" s="3">
        <v>0</v>
      </c>
      <c r="N2153" s="3">
        <v>0</v>
      </c>
      <c r="O2153" s="3">
        <v>0</v>
      </c>
      <c r="P2153" s="3">
        <v>0</v>
      </c>
      <c r="Q2153" s="3">
        <v>0</v>
      </c>
      <c r="R2153" s="3">
        <v>35</v>
      </c>
      <c r="S2153" s="3">
        <v>197</v>
      </c>
      <c r="T2153" s="3">
        <v>2236</v>
      </c>
      <c r="U2153" s="3">
        <v>79</v>
      </c>
      <c r="V2153" s="3">
        <v>73</v>
      </c>
      <c r="W2153" s="3">
        <v>278</v>
      </c>
      <c r="X2153" s="3">
        <v>442</v>
      </c>
      <c r="Y2153" s="3">
        <v>0</v>
      </c>
      <c r="Z2153" s="3">
        <v>0</v>
      </c>
      <c r="AA2153" s="3">
        <v>151</v>
      </c>
      <c r="AB2153" s="3">
        <v>49</v>
      </c>
      <c r="AC2153" s="3">
        <v>6</v>
      </c>
      <c r="AD2153" s="3">
        <v>64</v>
      </c>
      <c r="AE2153" s="3">
        <v>0</v>
      </c>
      <c r="AF2153">
        <f t="shared" si="34"/>
        <v>5949</v>
      </c>
    </row>
    <row r="2154" spans="1:33" x14ac:dyDescent="0.2">
      <c r="A2154" s="6" t="s">
        <v>71</v>
      </c>
      <c r="B2154" s="25" t="s">
        <v>68</v>
      </c>
      <c r="C2154" s="3">
        <v>2013</v>
      </c>
      <c r="D2154" s="3">
        <v>0</v>
      </c>
      <c r="E2154" s="3">
        <v>563</v>
      </c>
      <c r="F2154" s="3">
        <v>0</v>
      </c>
      <c r="G2154" s="3">
        <v>3184</v>
      </c>
      <c r="H2154" s="43">
        <v>1571</v>
      </c>
      <c r="I2154" s="3">
        <v>0</v>
      </c>
      <c r="J2154" s="3">
        <v>0</v>
      </c>
      <c r="K2154" s="3">
        <v>0</v>
      </c>
      <c r="L2154" s="3">
        <v>0</v>
      </c>
      <c r="M2154" s="3">
        <v>0</v>
      </c>
      <c r="N2154" s="3">
        <v>0</v>
      </c>
      <c r="O2154" s="3">
        <v>0</v>
      </c>
      <c r="P2154" s="3">
        <v>0</v>
      </c>
      <c r="Q2154" s="3">
        <v>0</v>
      </c>
      <c r="R2154" s="3">
        <v>2988</v>
      </c>
      <c r="S2154" s="3">
        <v>563</v>
      </c>
      <c r="T2154" s="3">
        <v>5242</v>
      </c>
      <c r="U2154" s="3">
        <v>0</v>
      </c>
      <c r="V2154" s="3">
        <v>0</v>
      </c>
      <c r="W2154" s="3">
        <v>0</v>
      </c>
      <c r="X2154" s="3">
        <v>0</v>
      </c>
      <c r="Y2154" s="3">
        <v>0</v>
      </c>
      <c r="Z2154" s="3">
        <v>0</v>
      </c>
      <c r="AA2154" s="3">
        <v>0</v>
      </c>
      <c r="AB2154" s="3">
        <v>0</v>
      </c>
      <c r="AC2154" s="3">
        <v>0</v>
      </c>
      <c r="AD2154" s="3">
        <v>288</v>
      </c>
      <c r="AE2154" s="3">
        <v>0</v>
      </c>
      <c r="AF2154">
        <f t="shared" si="34"/>
        <v>14399</v>
      </c>
      <c r="AG2154" s="3">
        <f>SUM(AF2106:AF2154)</f>
        <v>5043489</v>
      </c>
    </row>
    <row r="2155" spans="1:33" x14ac:dyDescent="0.2">
      <c r="A2155" s="6" t="s">
        <v>72</v>
      </c>
      <c r="B2155" s="3" t="s">
        <v>20</v>
      </c>
      <c r="C2155" s="3">
        <v>2014</v>
      </c>
      <c r="D2155" s="3">
        <v>0</v>
      </c>
      <c r="E2155" s="3">
        <v>32</v>
      </c>
      <c r="F2155" s="3">
        <v>0</v>
      </c>
      <c r="G2155" s="3">
        <v>6137</v>
      </c>
      <c r="H2155" s="3">
        <v>0</v>
      </c>
      <c r="I2155" s="3">
        <v>0</v>
      </c>
      <c r="J2155" s="3">
        <v>11062</v>
      </c>
      <c r="K2155" s="3">
        <v>0</v>
      </c>
      <c r="L2155" s="3">
        <v>29</v>
      </c>
      <c r="M2155" s="3">
        <v>0</v>
      </c>
      <c r="N2155" s="3">
        <v>1136</v>
      </c>
      <c r="O2155" s="3">
        <v>0</v>
      </c>
      <c r="P2155" s="3">
        <v>0</v>
      </c>
      <c r="Q2155" s="3">
        <v>0</v>
      </c>
      <c r="R2155" s="3">
        <v>0</v>
      </c>
      <c r="S2155" s="3">
        <v>1349</v>
      </c>
      <c r="T2155" s="3">
        <v>28453</v>
      </c>
      <c r="U2155" s="3">
        <v>0</v>
      </c>
      <c r="V2155" s="3">
        <v>1963</v>
      </c>
      <c r="W2155" s="3">
        <v>1136</v>
      </c>
      <c r="X2155" s="3">
        <v>111011</v>
      </c>
      <c r="Y2155" s="3">
        <v>0</v>
      </c>
      <c r="Z2155" s="3">
        <v>0</v>
      </c>
      <c r="AA2155" s="3">
        <v>843</v>
      </c>
      <c r="AB2155" s="3">
        <v>0</v>
      </c>
      <c r="AC2155" s="3">
        <v>0</v>
      </c>
      <c r="AD2155" s="3">
        <v>8</v>
      </c>
      <c r="AE2155" s="3">
        <v>0</v>
      </c>
      <c r="AF2155">
        <f t="shared" si="34"/>
        <v>163159</v>
      </c>
    </row>
    <row r="2156" spans="1:33" x14ac:dyDescent="0.2">
      <c r="A2156" s="6" t="s">
        <v>72</v>
      </c>
      <c r="B2156" s="3" t="s">
        <v>21</v>
      </c>
      <c r="C2156" s="3">
        <v>2014</v>
      </c>
      <c r="D2156" s="3">
        <v>0</v>
      </c>
      <c r="E2156" s="3">
        <v>0</v>
      </c>
      <c r="F2156" s="3">
        <v>0</v>
      </c>
      <c r="G2156" s="3">
        <v>1651</v>
      </c>
      <c r="H2156" s="3">
        <v>0</v>
      </c>
      <c r="I2156" s="3">
        <v>0</v>
      </c>
      <c r="J2156" s="3">
        <v>3918</v>
      </c>
      <c r="K2156" s="3">
        <v>0</v>
      </c>
      <c r="L2156" s="3">
        <v>155</v>
      </c>
      <c r="M2156" s="3">
        <v>0</v>
      </c>
      <c r="N2156" s="3">
        <v>1042</v>
      </c>
      <c r="O2156" s="3">
        <v>0</v>
      </c>
      <c r="P2156" s="3">
        <v>0</v>
      </c>
      <c r="Q2156" s="3">
        <v>0</v>
      </c>
      <c r="R2156" s="3">
        <v>0</v>
      </c>
      <c r="S2156" s="3">
        <v>1474</v>
      </c>
      <c r="T2156" s="3">
        <v>37830</v>
      </c>
      <c r="U2156" s="3">
        <v>0</v>
      </c>
      <c r="V2156" s="3">
        <v>1234</v>
      </c>
      <c r="W2156" s="3">
        <v>0</v>
      </c>
      <c r="X2156" s="3">
        <v>59416</v>
      </c>
      <c r="Y2156" s="3">
        <v>0</v>
      </c>
      <c r="Z2156" s="3">
        <v>0</v>
      </c>
      <c r="AA2156" s="3">
        <v>66</v>
      </c>
      <c r="AB2156" s="3">
        <v>0</v>
      </c>
      <c r="AC2156" s="3">
        <v>0</v>
      </c>
      <c r="AD2156" s="3">
        <v>1</v>
      </c>
      <c r="AE2156" s="3">
        <v>0</v>
      </c>
      <c r="AF2156">
        <f t="shared" si="34"/>
        <v>106787</v>
      </c>
    </row>
    <row r="2157" spans="1:33" x14ac:dyDescent="0.2">
      <c r="A2157" s="6" t="s">
        <v>72</v>
      </c>
      <c r="B2157" s="3" t="s">
        <v>22</v>
      </c>
      <c r="C2157" s="3">
        <v>2014</v>
      </c>
      <c r="D2157" s="3">
        <v>0</v>
      </c>
      <c r="E2157" s="3">
        <v>957</v>
      </c>
      <c r="F2157" s="3">
        <v>0</v>
      </c>
      <c r="G2157" s="3">
        <v>4591</v>
      </c>
      <c r="H2157" s="3">
        <v>706</v>
      </c>
      <c r="I2157" s="3">
        <v>0</v>
      </c>
      <c r="J2157" s="3">
        <v>13911</v>
      </c>
      <c r="K2157" s="3">
        <v>0</v>
      </c>
      <c r="L2157" s="3">
        <v>182</v>
      </c>
      <c r="M2157" s="3">
        <v>0</v>
      </c>
      <c r="N2157" s="3">
        <v>2397</v>
      </c>
      <c r="O2157" s="3">
        <v>0</v>
      </c>
      <c r="P2157" s="3">
        <v>0</v>
      </c>
      <c r="Q2157" s="3">
        <v>0</v>
      </c>
      <c r="R2157" s="3">
        <v>0</v>
      </c>
      <c r="S2157" s="3">
        <v>5332</v>
      </c>
      <c r="T2157" s="3">
        <v>44175</v>
      </c>
      <c r="U2157" s="3">
        <v>0</v>
      </c>
      <c r="V2157" s="3">
        <v>2187</v>
      </c>
      <c r="W2157" s="3">
        <v>835</v>
      </c>
      <c r="X2157" s="3">
        <v>200509</v>
      </c>
      <c r="Y2157" s="3">
        <v>0</v>
      </c>
      <c r="Z2157" s="3">
        <v>0</v>
      </c>
      <c r="AA2157" s="3">
        <v>642</v>
      </c>
      <c r="AB2157" s="3">
        <v>0</v>
      </c>
      <c r="AC2157" s="3">
        <v>0</v>
      </c>
      <c r="AD2157" s="3">
        <v>3</v>
      </c>
      <c r="AE2157" s="3">
        <v>0</v>
      </c>
      <c r="AF2157">
        <f t="shared" si="34"/>
        <v>276427</v>
      </c>
    </row>
    <row r="2158" spans="1:33" x14ac:dyDescent="0.2">
      <c r="A2158" s="6" t="s">
        <v>72</v>
      </c>
      <c r="B2158" s="3" t="s">
        <v>23</v>
      </c>
      <c r="C2158" s="3">
        <v>2014</v>
      </c>
      <c r="D2158" s="3">
        <v>0</v>
      </c>
      <c r="E2158" s="3">
        <v>1794</v>
      </c>
      <c r="F2158" s="3">
        <v>0</v>
      </c>
      <c r="G2158" s="3">
        <v>7146</v>
      </c>
      <c r="H2158" s="3">
        <v>3044</v>
      </c>
      <c r="I2158" s="3">
        <v>0</v>
      </c>
      <c r="J2158" s="3">
        <v>48444</v>
      </c>
      <c r="K2158" s="3">
        <v>0</v>
      </c>
      <c r="L2158" s="3">
        <v>18</v>
      </c>
      <c r="M2158" s="3">
        <v>0</v>
      </c>
      <c r="N2158" s="3">
        <v>801</v>
      </c>
      <c r="O2158" s="3">
        <v>151</v>
      </c>
      <c r="P2158" s="3">
        <v>0</v>
      </c>
      <c r="Q2158" s="3">
        <v>0</v>
      </c>
      <c r="R2158" s="3">
        <v>0</v>
      </c>
      <c r="S2158" s="3">
        <v>235</v>
      </c>
      <c r="T2158" s="3">
        <v>9129</v>
      </c>
      <c r="U2158" s="3">
        <v>0</v>
      </c>
      <c r="V2158" s="3">
        <v>43138</v>
      </c>
      <c r="W2158" s="3">
        <v>169</v>
      </c>
      <c r="X2158" s="3">
        <v>93437</v>
      </c>
      <c r="Y2158" s="3">
        <v>0</v>
      </c>
      <c r="Z2158" s="3">
        <v>0</v>
      </c>
      <c r="AA2158" s="3">
        <v>13022</v>
      </c>
      <c r="AB2158" s="3">
        <v>0</v>
      </c>
      <c r="AC2158" s="3">
        <v>0</v>
      </c>
      <c r="AD2158" s="3">
        <v>0</v>
      </c>
      <c r="AE2158" s="3">
        <v>0</v>
      </c>
      <c r="AF2158">
        <f t="shared" si="34"/>
        <v>220528</v>
      </c>
    </row>
    <row r="2159" spans="1:33" x14ac:dyDescent="0.2">
      <c r="A2159" s="6" t="s">
        <v>72</v>
      </c>
      <c r="B2159" s="3" t="s">
        <v>24</v>
      </c>
      <c r="C2159" s="3">
        <v>2014</v>
      </c>
      <c r="D2159" s="3">
        <v>0</v>
      </c>
      <c r="E2159" s="3">
        <v>0</v>
      </c>
      <c r="F2159" s="3">
        <v>0</v>
      </c>
      <c r="G2159" s="3">
        <v>15089</v>
      </c>
      <c r="H2159" s="3">
        <v>730</v>
      </c>
      <c r="I2159" s="3">
        <v>0</v>
      </c>
      <c r="J2159" s="3">
        <v>23564</v>
      </c>
      <c r="K2159" s="3">
        <v>191</v>
      </c>
      <c r="L2159" s="3">
        <v>1544</v>
      </c>
      <c r="M2159" s="3">
        <v>0</v>
      </c>
      <c r="N2159" s="3">
        <v>5989</v>
      </c>
      <c r="O2159" s="3">
        <v>0</v>
      </c>
      <c r="P2159" s="3">
        <v>0</v>
      </c>
      <c r="Q2159" s="3">
        <v>0</v>
      </c>
      <c r="R2159" s="3">
        <v>289</v>
      </c>
      <c r="S2159" s="3">
        <v>12202</v>
      </c>
      <c r="T2159" s="3">
        <v>185677</v>
      </c>
      <c r="U2159" s="3">
        <v>0</v>
      </c>
      <c r="V2159" s="3">
        <v>11244</v>
      </c>
      <c r="W2159" s="3">
        <v>1037</v>
      </c>
      <c r="X2159" s="3">
        <v>108783</v>
      </c>
      <c r="Y2159" s="3">
        <v>0</v>
      </c>
      <c r="Z2159" s="3">
        <v>0</v>
      </c>
      <c r="AA2159" s="3">
        <v>5496</v>
      </c>
      <c r="AB2159" s="3">
        <v>0</v>
      </c>
      <c r="AC2159" s="3">
        <v>0</v>
      </c>
      <c r="AD2159" s="3">
        <v>2240</v>
      </c>
      <c r="AE2159" s="3">
        <v>0</v>
      </c>
      <c r="AF2159">
        <f t="shared" si="34"/>
        <v>374075</v>
      </c>
    </row>
    <row r="2160" spans="1:33" x14ac:dyDescent="0.2">
      <c r="A2160" s="6" t="s">
        <v>72</v>
      </c>
      <c r="B2160" s="3" t="s">
        <v>25</v>
      </c>
      <c r="C2160" s="3">
        <v>2014</v>
      </c>
      <c r="D2160" s="3">
        <v>0</v>
      </c>
      <c r="E2160" s="3">
        <v>347</v>
      </c>
      <c r="F2160" s="3">
        <v>0</v>
      </c>
      <c r="G2160" s="3">
        <v>36471</v>
      </c>
      <c r="H2160" s="3">
        <v>1380</v>
      </c>
      <c r="I2160" s="3">
        <v>0</v>
      </c>
      <c r="J2160" s="3">
        <v>11703</v>
      </c>
      <c r="K2160" s="3">
        <v>919</v>
      </c>
      <c r="L2160" s="3">
        <v>1902</v>
      </c>
      <c r="M2160" s="3">
        <v>0</v>
      </c>
      <c r="N2160" s="3">
        <v>6040</v>
      </c>
      <c r="O2160" s="3">
        <v>0</v>
      </c>
      <c r="P2160" s="3">
        <v>0</v>
      </c>
      <c r="Q2160" s="3">
        <v>0</v>
      </c>
      <c r="R2160" s="3">
        <v>1055</v>
      </c>
      <c r="S2160" s="3">
        <v>10211</v>
      </c>
      <c r="T2160" s="3">
        <v>111998</v>
      </c>
      <c r="U2160" s="3">
        <v>0</v>
      </c>
      <c r="V2160" s="3">
        <v>3524</v>
      </c>
      <c r="W2160" s="3">
        <v>2148</v>
      </c>
      <c r="X2160" s="3">
        <v>58868</v>
      </c>
      <c r="Y2160" s="3">
        <v>0</v>
      </c>
      <c r="Z2160" s="3">
        <v>0</v>
      </c>
      <c r="AA2160" s="3">
        <v>7956</v>
      </c>
      <c r="AB2160" s="3">
        <v>0</v>
      </c>
      <c r="AC2160" s="3">
        <v>0</v>
      </c>
      <c r="AD2160" s="3">
        <v>7374</v>
      </c>
      <c r="AE2160" s="3">
        <v>0</v>
      </c>
      <c r="AF2160">
        <f t="shared" si="34"/>
        <v>261896</v>
      </c>
    </row>
    <row r="2161" spans="1:32" x14ac:dyDescent="0.2">
      <c r="A2161" s="6" t="s">
        <v>72</v>
      </c>
      <c r="B2161" s="3" t="s">
        <v>26</v>
      </c>
      <c r="C2161" s="3">
        <v>2014</v>
      </c>
      <c r="D2161" s="3">
        <v>0</v>
      </c>
      <c r="E2161" s="3">
        <v>37</v>
      </c>
      <c r="F2161" s="3">
        <v>0</v>
      </c>
      <c r="G2161" s="3">
        <v>4228</v>
      </c>
      <c r="H2161" s="3">
        <v>1565</v>
      </c>
      <c r="I2161" s="3">
        <v>0</v>
      </c>
      <c r="J2161" s="3">
        <v>5264</v>
      </c>
      <c r="K2161" s="3">
        <v>0</v>
      </c>
      <c r="L2161" s="3">
        <v>593</v>
      </c>
      <c r="M2161" s="3">
        <v>0</v>
      </c>
      <c r="N2161" s="3">
        <v>1093</v>
      </c>
      <c r="O2161" s="3">
        <v>0</v>
      </c>
      <c r="P2161" s="3">
        <v>0</v>
      </c>
      <c r="Q2161" s="3">
        <v>0</v>
      </c>
      <c r="R2161" s="3">
        <v>0</v>
      </c>
      <c r="S2161" s="3">
        <v>475</v>
      </c>
      <c r="T2161" s="3">
        <v>13227</v>
      </c>
      <c r="U2161" s="3">
        <v>0</v>
      </c>
      <c r="V2161" s="3">
        <v>4874</v>
      </c>
      <c r="W2161" s="3">
        <v>2154</v>
      </c>
      <c r="X2161" s="3">
        <v>85497</v>
      </c>
      <c r="Y2161" s="3">
        <v>0</v>
      </c>
      <c r="Z2161" s="3">
        <v>0</v>
      </c>
      <c r="AA2161" s="3">
        <v>263</v>
      </c>
      <c r="AB2161" s="3">
        <v>0</v>
      </c>
      <c r="AC2161" s="3">
        <v>0</v>
      </c>
      <c r="AD2161" s="3">
        <v>0</v>
      </c>
      <c r="AE2161" s="3">
        <v>0</v>
      </c>
      <c r="AF2161">
        <f t="shared" si="34"/>
        <v>119270</v>
      </c>
    </row>
    <row r="2162" spans="1:32" x14ac:dyDescent="0.2">
      <c r="A2162" s="6" t="s">
        <v>72</v>
      </c>
      <c r="B2162" s="3" t="s">
        <v>27</v>
      </c>
      <c r="C2162" s="3">
        <v>2014</v>
      </c>
      <c r="D2162" s="3">
        <v>0</v>
      </c>
      <c r="E2162" s="3">
        <v>4915</v>
      </c>
      <c r="F2162" s="3">
        <v>0</v>
      </c>
      <c r="G2162" s="3">
        <v>7920</v>
      </c>
      <c r="H2162" s="3">
        <v>994</v>
      </c>
      <c r="I2162" s="3">
        <v>0</v>
      </c>
      <c r="J2162" s="3">
        <v>33285</v>
      </c>
      <c r="K2162" s="3">
        <v>0</v>
      </c>
      <c r="L2162" s="3">
        <v>0</v>
      </c>
      <c r="M2162" s="3">
        <v>0</v>
      </c>
      <c r="N2162" s="3">
        <v>3416</v>
      </c>
      <c r="O2162" s="3">
        <v>0</v>
      </c>
      <c r="P2162" s="3">
        <v>0</v>
      </c>
      <c r="Q2162" s="3">
        <v>0</v>
      </c>
      <c r="R2162" s="3">
        <v>0</v>
      </c>
      <c r="S2162" s="3">
        <v>1583</v>
      </c>
      <c r="T2162" s="3">
        <v>19650</v>
      </c>
      <c r="U2162" s="3">
        <v>0</v>
      </c>
      <c r="V2162" s="3">
        <v>30752</v>
      </c>
      <c r="W2162" s="3">
        <v>0</v>
      </c>
      <c r="X2162" s="3">
        <v>172486</v>
      </c>
      <c r="Y2162" s="3">
        <v>0</v>
      </c>
      <c r="Z2162" s="3">
        <v>0</v>
      </c>
      <c r="AA2162" s="3">
        <v>14250</v>
      </c>
      <c r="AB2162" s="3">
        <v>0</v>
      </c>
      <c r="AC2162" s="3">
        <v>0</v>
      </c>
      <c r="AD2162" s="3">
        <v>0</v>
      </c>
      <c r="AE2162" s="3">
        <v>0</v>
      </c>
      <c r="AF2162">
        <f t="shared" si="34"/>
        <v>289251</v>
      </c>
    </row>
    <row r="2163" spans="1:32" x14ac:dyDescent="0.2">
      <c r="A2163" s="6" t="s">
        <v>72</v>
      </c>
      <c r="B2163" s="3" t="s">
        <v>28</v>
      </c>
      <c r="C2163" s="3">
        <v>2014</v>
      </c>
      <c r="D2163" s="3">
        <v>0</v>
      </c>
      <c r="E2163" s="3">
        <v>3649</v>
      </c>
      <c r="F2163" s="3">
        <v>0</v>
      </c>
      <c r="G2163" s="3">
        <v>8097</v>
      </c>
      <c r="H2163" s="3">
        <v>24</v>
      </c>
      <c r="I2163" s="3">
        <v>13</v>
      </c>
      <c r="J2163" s="3">
        <v>92497</v>
      </c>
      <c r="K2163" s="3">
        <v>40</v>
      </c>
      <c r="L2163" s="3">
        <v>0</v>
      </c>
      <c r="M2163" s="3">
        <v>0</v>
      </c>
      <c r="N2163" s="3">
        <v>12717</v>
      </c>
      <c r="O2163" s="3">
        <v>0</v>
      </c>
      <c r="P2163" s="3">
        <v>0</v>
      </c>
      <c r="Q2163" s="3">
        <v>0</v>
      </c>
      <c r="R2163" s="3">
        <v>0</v>
      </c>
      <c r="S2163" s="3">
        <v>2710</v>
      </c>
      <c r="T2163" s="3">
        <v>64803</v>
      </c>
      <c r="U2163" s="3">
        <v>0</v>
      </c>
      <c r="V2163" s="3">
        <v>0</v>
      </c>
      <c r="W2163" s="3">
        <v>0</v>
      </c>
      <c r="X2163" s="3">
        <v>34539</v>
      </c>
      <c r="Y2163" s="3">
        <v>0</v>
      </c>
      <c r="Z2163" s="3">
        <v>0</v>
      </c>
      <c r="AA2163" s="3">
        <v>27381</v>
      </c>
      <c r="AB2163" s="3">
        <v>0</v>
      </c>
      <c r="AC2163" s="3">
        <v>0</v>
      </c>
      <c r="AD2163" s="3">
        <v>0</v>
      </c>
      <c r="AE2163" s="3">
        <v>0</v>
      </c>
      <c r="AF2163">
        <f t="shared" si="34"/>
        <v>246470</v>
      </c>
    </row>
    <row r="2164" spans="1:32" x14ac:dyDescent="0.2">
      <c r="A2164" s="6" t="s">
        <v>72</v>
      </c>
      <c r="B2164" s="3" t="s">
        <v>29</v>
      </c>
      <c r="C2164" s="3">
        <v>2014</v>
      </c>
      <c r="D2164" s="3">
        <v>0</v>
      </c>
      <c r="E2164" s="3">
        <v>0</v>
      </c>
      <c r="F2164" s="3">
        <v>0</v>
      </c>
      <c r="G2164" s="3">
        <v>1040</v>
      </c>
      <c r="H2164" s="3">
        <v>0</v>
      </c>
      <c r="I2164" s="3">
        <v>0</v>
      </c>
      <c r="J2164" s="3">
        <v>2343</v>
      </c>
      <c r="K2164" s="3">
        <v>0</v>
      </c>
      <c r="L2164" s="3">
        <v>67</v>
      </c>
      <c r="M2164" s="3">
        <v>0</v>
      </c>
      <c r="N2164" s="3">
        <v>1085</v>
      </c>
      <c r="O2164" s="3">
        <v>0</v>
      </c>
      <c r="P2164" s="3">
        <v>0</v>
      </c>
      <c r="Q2164" s="3">
        <v>0</v>
      </c>
      <c r="R2164" s="3">
        <v>0</v>
      </c>
      <c r="S2164" s="3">
        <v>2193</v>
      </c>
      <c r="T2164" s="3">
        <v>45101</v>
      </c>
      <c r="U2164" s="3">
        <v>0</v>
      </c>
      <c r="V2164" s="3">
        <v>1008</v>
      </c>
      <c r="W2164" s="3">
        <v>91</v>
      </c>
      <c r="X2164" s="3">
        <v>56032</v>
      </c>
      <c r="Y2164" s="3">
        <v>0</v>
      </c>
      <c r="Z2164" s="3">
        <v>0</v>
      </c>
      <c r="AA2164" s="3">
        <v>78</v>
      </c>
      <c r="AB2164" s="3">
        <v>0</v>
      </c>
      <c r="AC2164" s="3">
        <v>0</v>
      </c>
      <c r="AD2164" s="3">
        <v>36</v>
      </c>
      <c r="AE2164" s="3">
        <v>0</v>
      </c>
      <c r="AF2164">
        <f t="shared" si="34"/>
        <v>109074</v>
      </c>
    </row>
    <row r="2165" spans="1:32" x14ac:dyDescent="0.2">
      <c r="A2165" s="6" t="s">
        <v>72</v>
      </c>
      <c r="B2165" s="3" t="s">
        <v>30</v>
      </c>
      <c r="C2165" s="3">
        <v>2014</v>
      </c>
      <c r="D2165" s="3">
        <v>0</v>
      </c>
      <c r="E2165" s="3">
        <v>4</v>
      </c>
      <c r="F2165" s="3">
        <v>0</v>
      </c>
      <c r="G2165" s="3">
        <v>160</v>
      </c>
      <c r="H2165" s="3">
        <v>4376</v>
      </c>
      <c r="I2165" s="3">
        <v>0</v>
      </c>
      <c r="J2165" s="3">
        <v>474</v>
      </c>
      <c r="K2165" s="3">
        <v>0</v>
      </c>
      <c r="L2165" s="3">
        <v>54</v>
      </c>
      <c r="M2165" s="3">
        <v>0</v>
      </c>
      <c r="N2165" s="3">
        <v>4</v>
      </c>
      <c r="O2165" s="3">
        <v>0</v>
      </c>
      <c r="P2165" s="3">
        <v>0</v>
      </c>
      <c r="Q2165" s="3">
        <v>0</v>
      </c>
      <c r="R2165" s="3">
        <v>0</v>
      </c>
      <c r="S2165" s="3">
        <v>3</v>
      </c>
      <c r="T2165" s="3">
        <v>38</v>
      </c>
      <c r="U2165" s="3">
        <v>0</v>
      </c>
      <c r="V2165" s="3">
        <v>578</v>
      </c>
      <c r="W2165" s="3">
        <v>405</v>
      </c>
      <c r="X2165" s="3">
        <v>1887</v>
      </c>
      <c r="Y2165" s="3">
        <v>0</v>
      </c>
      <c r="Z2165" s="3">
        <v>0</v>
      </c>
      <c r="AA2165" s="3">
        <v>127</v>
      </c>
      <c r="AB2165" s="3">
        <v>0</v>
      </c>
      <c r="AC2165" s="3">
        <v>0</v>
      </c>
      <c r="AD2165" s="3">
        <v>0</v>
      </c>
      <c r="AF2165">
        <f t="shared" si="34"/>
        <v>8110</v>
      </c>
    </row>
    <row r="2166" spans="1:32" x14ac:dyDescent="0.2">
      <c r="A2166" s="6" t="s">
        <v>72</v>
      </c>
      <c r="B2166" s="3" t="s">
        <v>31</v>
      </c>
      <c r="C2166" s="3">
        <v>2014</v>
      </c>
      <c r="D2166" s="3">
        <v>0</v>
      </c>
      <c r="E2166" s="3">
        <v>1516</v>
      </c>
      <c r="F2166" s="3">
        <v>0</v>
      </c>
      <c r="G2166" s="3">
        <v>2487</v>
      </c>
      <c r="H2166" s="3">
        <v>271</v>
      </c>
      <c r="I2166" s="3">
        <v>0</v>
      </c>
      <c r="J2166" s="3">
        <v>16704</v>
      </c>
      <c r="K2166" s="3">
        <v>0</v>
      </c>
      <c r="L2166" s="3">
        <v>0</v>
      </c>
      <c r="M2166" s="3">
        <v>0</v>
      </c>
      <c r="N2166" s="3">
        <v>1753</v>
      </c>
      <c r="O2166" s="3">
        <v>0</v>
      </c>
      <c r="P2166" s="3">
        <v>0</v>
      </c>
      <c r="Q2166" s="3">
        <v>0</v>
      </c>
      <c r="R2166" s="3">
        <v>0</v>
      </c>
      <c r="S2166" s="3">
        <v>1475</v>
      </c>
      <c r="T2166" s="3">
        <v>22389</v>
      </c>
      <c r="U2166" s="3">
        <v>0</v>
      </c>
      <c r="V2166" s="3">
        <v>2588</v>
      </c>
      <c r="W2166" s="3">
        <v>0</v>
      </c>
      <c r="X2166" s="3">
        <v>45946</v>
      </c>
      <c r="Y2166" s="3">
        <v>0</v>
      </c>
      <c r="Z2166" s="3">
        <v>0</v>
      </c>
      <c r="AA2166" s="3">
        <v>10731</v>
      </c>
      <c r="AB2166" s="3">
        <v>257</v>
      </c>
      <c r="AC2166" s="3">
        <v>0</v>
      </c>
      <c r="AD2166" s="3">
        <v>249</v>
      </c>
      <c r="AE2166" s="3">
        <v>0</v>
      </c>
      <c r="AF2166">
        <f t="shared" si="34"/>
        <v>106366</v>
      </c>
    </row>
    <row r="2167" spans="1:32" x14ac:dyDescent="0.2">
      <c r="A2167" s="6" t="s">
        <v>72</v>
      </c>
      <c r="B2167" s="3" t="s">
        <v>32</v>
      </c>
      <c r="C2167" s="3">
        <v>2014</v>
      </c>
      <c r="D2167" s="3">
        <v>0</v>
      </c>
      <c r="E2167" s="3">
        <v>0</v>
      </c>
      <c r="F2167" s="3">
        <v>0</v>
      </c>
      <c r="G2167" s="3">
        <v>25065</v>
      </c>
      <c r="H2167" s="3">
        <v>337</v>
      </c>
      <c r="I2167" s="3">
        <v>0</v>
      </c>
      <c r="J2167" s="3">
        <v>75581</v>
      </c>
      <c r="K2167" s="3">
        <v>991</v>
      </c>
      <c r="L2167" s="3">
        <v>10634</v>
      </c>
      <c r="M2167" s="3">
        <v>0</v>
      </c>
      <c r="N2167" s="3">
        <v>8196</v>
      </c>
      <c r="O2167" s="3">
        <v>0</v>
      </c>
      <c r="P2167" s="3">
        <v>0</v>
      </c>
      <c r="Q2167" s="3">
        <v>0</v>
      </c>
      <c r="R2167" s="3">
        <v>0</v>
      </c>
      <c r="S2167" s="3">
        <v>11482</v>
      </c>
      <c r="T2167" s="3">
        <v>241371</v>
      </c>
      <c r="U2167" s="3">
        <v>0</v>
      </c>
      <c r="V2167" s="3">
        <v>9944</v>
      </c>
      <c r="W2167" s="3">
        <v>1204</v>
      </c>
      <c r="X2167" s="3">
        <v>203175</v>
      </c>
      <c r="Y2167" s="3">
        <v>0</v>
      </c>
      <c r="Z2167" s="3">
        <v>0</v>
      </c>
      <c r="AA2167" s="3">
        <v>8734</v>
      </c>
      <c r="AB2167" s="3">
        <v>0</v>
      </c>
      <c r="AC2167" s="3">
        <v>0</v>
      </c>
      <c r="AD2167" s="3">
        <v>9011</v>
      </c>
      <c r="AE2167" s="3">
        <v>0</v>
      </c>
      <c r="AF2167">
        <f t="shared" si="34"/>
        <v>605725</v>
      </c>
    </row>
    <row r="2168" spans="1:32" x14ac:dyDescent="0.2">
      <c r="A2168" s="6" t="s">
        <v>73</v>
      </c>
      <c r="B2168" s="3" t="s">
        <v>33</v>
      </c>
      <c r="C2168" s="3">
        <v>2014</v>
      </c>
      <c r="D2168" s="3">
        <v>0</v>
      </c>
      <c r="E2168" s="3">
        <v>0</v>
      </c>
      <c r="F2168" s="3">
        <v>0</v>
      </c>
      <c r="G2168" s="3">
        <v>704</v>
      </c>
      <c r="H2168" s="3">
        <v>0</v>
      </c>
      <c r="I2168" s="3">
        <v>0</v>
      </c>
      <c r="J2168" s="3">
        <v>138</v>
      </c>
      <c r="K2168" s="3">
        <v>80</v>
      </c>
      <c r="L2168" s="3">
        <v>41</v>
      </c>
      <c r="M2168" s="3">
        <v>0</v>
      </c>
      <c r="N2168" s="3">
        <v>68</v>
      </c>
      <c r="O2168" s="3">
        <v>0</v>
      </c>
      <c r="P2168" s="3">
        <v>0</v>
      </c>
      <c r="Q2168" s="3">
        <v>0</v>
      </c>
      <c r="R2168" s="3">
        <v>0</v>
      </c>
      <c r="S2168" s="3">
        <v>153</v>
      </c>
      <c r="T2168" s="3">
        <v>1094</v>
      </c>
      <c r="U2168" s="3">
        <v>0</v>
      </c>
      <c r="V2168" s="3">
        <v>124</v>
      </c>
      <c r="W2168" s="3">
        <v>103</v>
      </c>
      <c r="X2168" s="3">
        <v>702</v>
      </c>
      <c r="Y2168" s="3">
        <v>0</v>
      </c>
      <c r="Z2168" s="3">
        <v>0</v>
      </c>
      <c r="AA2168" s="3">
        <v>48</v>
      </c>
      <c r="AB2168" s="3">
        <v>0</v>
      </c>
      <c r="AC2168" s="3">
        <v>0</v>
      </c>
      <c r="AD2168" s="3">
        <v>2</v>
      </c>
      <c r="AE2168" s="3">
        <v>0</v>
      </c>
      <c r="AF2168">
        <f t="shared" si="34"/>
        <v>3257</v>
      </c>
    </row>
    <row r="2169" spans="1:32" x14ac:dyDescent="0.2">
      <c r="A2169" s="6" t="s">
        <v>73</v>
      </c>
      <c r="B2169" s="25" t="s">
        <v>34</v>
      </c>
      <c r="C2169" s="3">
        <v>2014</v>
      </c>
      <c r="D2169" s="3">
        <v>0</v>
      </c>
      <c r="E2169" s="3">
        <v>0</v>
      </c>
      <c r="F2169" s="3">
        <v>0</v>
      </c>
      <c r="G2169" s="3">
        <v>149</v>
      </c>
      <c r="H2169" s="3">
        <v>0</v>
      </c>
      <c r="I2169" s="3">
        <v>0</v>
      </c>
      <c r="J2169" s="3">
        <v>0</v>
      </c>
      <c r="K2169" s="3">
        <v>0</v>
      </c>
      <c r="L2169" s="3">
        <v>179</v>
      </c>
      <c r="M2169" s="3">
        <v>0</v>
      </c>
      <c r="N2169" s="3">
        <v>3436</v>
      </c>
      <c r="O2169" s="3">
        <v>0</v>
      </c>
      <c r="P2169" s="3">
        <v>0</v>
      </c>
      <c r="Q2169" s="3">
        <v>0</v>
      </c>
      <c r="R2169" s="3">
        <v>0</v>
      </c>
      <c r="S2169" s="3">
        <v>7</v>
      </c>
      <c r="T2169" s="3">
        <v>15248</v>
      </c>
      <c r="U2169" s="3">
        <v>0</v>
      </c>
      <c r="V2169" s="3">
        <v>347</v>
      </c>
      <c r="W2169" s="3">
        <v>16</v>
      </c>
      <c r="X2169" s="3">
        <v>2806</v>
      </c>
      <c r="Y2169" s="3">
        <v>0</v>
      </c>
      <c r="Z2169" s="3">
        <v>0</v>
      </c>
      <c r="AA2169" s="3">
        <v>36</v>
      </c>
      <c r="AB2169" s="3">
        <v>0</v>
      </c>
      <c r="AC2169" s="3">
        <v>0</v>
      </c>
      <c r="AD2169" s="3">
        <v>0</v>
      </c>
      <c r="AE2169" s="3">
        <v>0</v>
      </c>
      <c r="AF2169">
        <f t="shared" si="34"/>
        <v>22224</v>
      </c>
    </row>
    <row r="2170" spans="1:32" x14ac:dyDescent="0.2">
      <c r="A2170" s="6" t="s">
        <v>73</v>
      </c>
      <c r="B2170" s="25" t="s">
        <v>35</v>
      </c>
      <c r="C2170" s="3">
        <v>2014</v>
      </c>
      <c r="D2170" s="3">
        <v>0</v>
      </c>
      <c r="E2170" s="3">
        <v>0</v>
      </c>
      <c r="F2170" s="3">
        <v>0</v>
      </c>
      <c r="G2170" s="3">
        <v>3578</v>
      </c>
      <c r="H2170" s="3">
        <v>126</v>
      </c>
      <c r="I2170" s="3">
        <v>0</v>
      </c>
      <c r="J2170" s="3">
        <v>868</v>
      </c>
      <c r="K2170" s="3">
        <v>653</v>
      </c>
      <c r="L2170" s="3">
        <v>496</v>
      </c>
      <c r="M2170" s="3">
        <v>0</v>
      </c>
      <c r="N2170" s="3">
        <v>269</v>
      </c>
      <c r="O2170" s="3">
        <v>0</v>
      </c>
      <c r="P2170" s="3">
        <v>0</v>
      </c>
      <c r="Q2170" s="3">
        <v>0</v>
      </c>
      <c r="R2170" s="3">
        <v>1145</v>
      </c>
      <c r="S2170" s="3">
        <v>1041</v>
      </c>
      <c r="T2170" s="3">
        <v>0</v>
      </c>
      <c r="U2170" s="3">
        <v>0</v>
      </c>
      <c r="V2170" s="3">
        <v>0</v>
      </c>
      <c r="W2170" s="3">
        <v>261</v>
      </c>
      <c r="X2170" s="3">
        <v>0</v>
      </c>
      <c r="Y2170" s="3">
        <v>0</v>
      </c>
      <c r="Z2170" s="3">
        <v>0</v>
      </c>
      <c r="AA2170" s="3">
        <v>0</v>
      </c>
      <c r="AB2170" s="3">
        <v>0</v>
      </c>
      <c r="AC2170" s="3">
        <v>0</v>
      </c>
      <c r="AD2170" s="3">
        <v>0</v>
      </c>
      <c r="AE2170" s="3">
        <v>0</v>
      </c>
      <c r="AF2170">
        <f t="shared" si="34"/>
        <v>8437</v>
      </c>
    </row>
    <row r="2171" spans="1:32" x14ac:dyDescent="0.2">
      <c r="A2171" s="6" t="s">
        <v>73</v>
      </c>
      <c r="B2171" s="25" t="s">
        <v>36</v>
      </c>
      <c r="C2171" s="3">
        <v>2014</v>
      </c>
      <c r="D2171" s="3">
        <v>0</v>
      </c>
      <c r="E2171" s="3">
        <v>0</v>
      </c>
      <c r="F2171" s="3">
        <v>0</v>
      </c>
      <c r="G2171" s="3">
        <v>791</v>
      </c>
      <c r="H2171" s="3">
        <v>0</v>
      </c>
      <c r="I2171" s="3">
        <v>0</v>
      </c>
      <c r="J2171" s="3">
        <v>1060</v>
      </c>
      <c r="K2171" s="3">
        <v>84</v>
      </c>
      <c r="L2171" s="3">
        <v>1254</v>
      </c>
      <c r="M2171" s="3">
        <v>0</v>
      </c>
      <c r="N2171" s="3">
        <v>18697</v>
      </c>
      <c r="O2171" s="3">
        <v>0</v>
      </c>
      <c r="P2171" s="3">
        <v>0</v>
      </c>
      <c r="Q2171" s="3">
        <v>0</v>
      </c>
      <c r="R2171" s="3">
        <v>0</v>
      </c>
      <c r="S2171" s="3">
        <v>246</v>
      </c>
      <c r="T2171" s="3">
        <v>26277</v>
      </c>
      <c r="U2171" s="3">
        <v>71</v>
      </c>
      <c r="V2171" s="3">
        <v>2095</v>
      </c>
      <c r="W2171" s="3">
        <v>155</v>
      </c>
      <c r="X2171" s="3">
        <v>11091</v>
      </c>
      <c r="Y2171" s="3">
        <v>0</v>
      </c>
      <c r="Z2171" s="3">
        <v>0</v>
      </c>
      <c r="AA2171" s="3">
        <v>867</v>
      </c>
      <c r="AB2171" s="3">
        <v>0</v>
      </c>
      <c r="AC2171" s="3">
        <v>0</v>
      </c>
      <c r="AD2171" s="3">
        <v>5</v>
      </c>
      <c r="AE2171" s="3">
        <v>0</v>
      </c>
      <c r="AF2171">
        <f t="shared" si="34"/>
        <v>62693</v>
      </c>
    </row>
    <row r="2172" spans="1:32" x14ac:dyDescent="0.2">
      <c r="A2172" s="6" t="s">
        <v>73</v>
      </c>
      <c r="B2172" s="25" t="s">
        <v>37</v>
      </c>
      <c r="C2172" s="3">
        <v>2014</v>
      </c>
      <c r="D2172" s="3">
        <v>0</v>
      </c>
      <c r="E2172" s="3">
        <v>0</v>
      </c>
      <c r="F2172" s="3">
        <v>0</v>
      </c>
      <c r="G2172" s="3">
        <v>562</v>
      </c>
      <c r="H2172" s="3">
        <v>81</v>
      </c>
      <c r="I2172" s="3">
        <v>0</v>
      </c>
      <c r="J2172" s="3">
        <v>468</v>
      </c>
      <c r="K2172" s="3">
        <v>398</v>
      </c>
      <c r="L2172" s="3">
        <v>56</v>
      </c>
      <c r="M2172" s="3">
        <v>0</v>
      </c>
      <c r="N2172" s="3">
        <v>58</v>
      </c>
      <c r="O2172" s="3">
        <v>0</v>
      </c>
      <c r="P2172" s="3">
        <v>0</v>
      </c>
      <c r="Q2172" s="3">
        <v>0</v>
      </c>
      <c r="R2172" s="3">
        <v>0</v>
      </c>
      <c r="S2172" s="3">
        <v>30</v>
      </c>
      <c r="T2172" s="3">
        <v>61</v>
      </c>
      <c r="U2172" s="3">
        <v>0</v>
      </c>
      <c r="V2172" s="3">
        <v>32</v>
      </c>
      <c r="W2172" s="3">
        <v>102</v>
      </c>
      <c r="X2172" s="3">
        <v>26</v>
      </c>
      <c r="Y2172" s="3">
        <v>0</v>
      </c>
      <c r="Z2172" s="3">
        <v>0</v>
      </c>
      <c r="AA2172" s="3">
        <v>12</v>
      </c>
      <c r="AB2172" s="3">
        <v>0</v>
      </c>
      <c r="AC2172" s="3">
        <v>0</v>
      </c>
      <c r="AD2172" s="3">
        <v>1</v>
      </c>
      <c r="AE2172" s="3">
        <v>0</v>
      </c>
      <c r="AF2172">
        <f t="shared" si="34"/>
        <v>1887</v>
      </c>
    </row>
    <row r="2173" spans="1:32" x14ac:dyDescent="0.2">
      <c r="A2173" s="6" t="s">
        <v>73</v>
      </c>
      <c r="B2173" s="25" t="s">
        <v>38</v>
      </c>
      <c r="C2173" s="3">
        <v>2014</v>
      </c>
      <c r="D2173" s="3">
        <v>0</v>
      </c>
      <c r="E2173" s="3">
        <v>0</v>
      </c>
      <c r="F2173" s="3">
        <v>0</v>
      </c>
      <c r="G2173" s="3">
        <v>1967</v>
      </c>
      <c r="H2173" s="3">
        <v>9</v>
      </c>
      <c r="I2173" s="3">
        <v>0</v>
      </c>
      <c r="J2173" s="3">
        <v>419</v>
      </c>
      <c r="K2173" s="3">
        <v>0</v>
      </c>
      <c r="L2173" s="3">
        <v>67</v>
      </c>
      <c r="M2173" s="3">
        <v>0</v>
      </c>
      <c r="N2173" s="3">
        <v>151</v>
      </c>
      <c r="O2173" s="3">
        <v>0</v>
      </c>
      <c r="P2173" s="3">
        <v>0</v>
      </c>
      <c r="Q2173" s="3">
        <v>0</v>
      </c>
      <c r="R2173" s="3">
        <v>0</v>
      </c>
      <c r="S2173" s="3">
        <v>252</v>
      </c>
      <c r="T2173" s="3">
        <v>1328</v>
      </c>
      <c r="U2173" s="3">
        <v>0</v>
      </c>
      <c r="V2173" s="3">
        <v>104</v>
      </c>
      <c r="W2173" s="3">
        <v>162</v>
      </c>
      <c r="X2173" s="3">
        <v>436</v>
      </c>
      <c r="Y2173" s="3">
        <v>0</v>
      </c>
      <c r="Z2173" s="3">
        <v>0</v>
      </c>
      <c r="AA2173" s="3">
        <v>74</v>
      </c>
      <c r="AB2173" s="3">
        <v>0</v>
      </c>
      <c r="AC2173" s="3">
        <v>0</v>
      </c>
      <c r="AD2173" s="3">
        <v>64</v>
      </c>
      <c r="AE2173" s="3">
        <v>0</v>
      </c>
      <c r="AF2173">
        <f t="shared" si="34"/>
        <v>5033</v>
      </c>
    </row>
    <row r="2174" spans="1:32" x14ac:dyDescent="0.2">
      <c r="A2174" s="6" t="s">
        <v>73</v>
      </c>
      <c r="B2174" s="25" t="s">
        <v>39</v>
      </c>
      <c r="C2174" s="3">
        <v>2014</v>
      </c>
      <c r="D2174" s="3">
        <v>0</v>
      </c>
      <c r="E2174" s="3">
        <v>0</v>
      </c>
      <c r="F2174" s="3">
        <v>0</v>
      </c>
      <c r="G2174" s="3">
        <v>660</v>
      </c>
      <c r="H2174" s="3">
        <v>0</v>
      </c>
      <c r="I2174" s="3">
        <v>0</v>
      </c>
      <c r="J2174" s="3">
        <v>281</v>
      </c>
      <c r="K2174" s="3">
        <v>0</v>
      </c>
      <c r="L2174" s="3">
        <v>181</v>
      </c>
      <c r="M2174" s="3">
        <v>0</v>
      </c>
      <c r="N2174" s="3">
        <v>9068</v>
      </c>
      <c r="O2174" s="3">
        <v>0</v>
      </c>
      <c r="P2174" s="3">
        <v>0</v>
      </c>
      <c r="Q2174" s="3">
        <v>0</v>
      </c>
      <c r="R2174" s="3">
        <v>0</v>
      </c>
      <c r="S2174" s="3">
        <v>963</v>
      </c>
      <c r="T2174" s="3">
        <v>17098</v>
      </c>
      <c r="U2174" s="3">
        <v>0</v>
      </c>
      <c r="V2174" s="3">
        <v>1148</v>
      </c>
      <c r="W2174" s="3">
        <v>45</v>
      </c>
      <c r="X2174" s="3">
        <v>7096</v>
      </c>
      <c r="Y2174" s="3">
        <v>0</v>
      </c>
      <c r="Z2174" s="3">
        <v>0</v>
      </c>
      <c r="AA2174" s="3">
        <v>248</v>
      </c>
      <c r="AB2174" s="3">
        <v>0</v>
      </c>
      <c r="AC2174" s="3">
        <v>0</v>
      </c>
      <c r="AD2174" s="3">
        <v>3</v>
      </c>
      <c r="AE2174" s="3">
        <v>0</v>
      </c>
      <c r="AF2174">
        <f t="shared" si="34"/>
        <v>36791</v>
      </c>
    </row>
    <row r="2175" spans="1:32" x14ac:dyDescent="0.2">
      <c r="A2175" s="6" t="s">
        <v>73</v>
      </c>
      <c r="B2175" s="25" t="s">
        <v>40</v>
      </c>
      <c r="C2175" s="3">
        <v>2014</v>
      </c>
      <c r="D2175" s="3">
        <v>0</v>
      </c>
      <c r="E2175" s="3">
        <v>0</v>
      </c>
      <c r="F2175" s="3">
        <v>0</v>
      </c>
      <c r="G2175" s="3">
        <v>23910</v>
      </c>
      <c r="H2175" s="3">
        <v>504</v>
      </c>
      <c r="I2175" s="3">
        <v>0</v>
      </c>
      <c r="J2175" s="3">
        <v>26464</v>
      </c>
      <c r="K2175" s="3">
        <v>2361</v>
      </c>
      <c r="L2175" s="3">
        <v>10095</v>
      </c>
      <c r="M2175" s="3">
        <v>0</v>
      </c>
      <c r="N2175" s="3">
        <v>29049</v>
      </c>
      <c r="O2175" s="3">
        <v>0</v>
      </c>
      <c r="P2175" s="3">
        <v>0</v>
      </c>
      <c r="Q2175" s="3">
        <v>0</v>
      </c>
      <c r="R2175" s="3">
        <v>458</v>
      </c>
      <c r="S2175" s="3">
        <v>18491</v>
      </c>
      <c r="T2175" s="3">
        <v>165466</v>
      </c>
      <c r="U2175" s="3">
        <v>0</v>
      </c>
      <c r="V2175" s="3">
        <v>12297</v>
      </c>
      <c r="W2175" s="3">
        <v>723</v>
      </c>
      <c r="X2175" s="3">
        <v>52494</v>
      </c>
      <c r="Y2175" s="3">
        <v>0</v>
      </c>
      <c r="Z2175" s="3">
        <v>0</v>
      </c>
      <c r="AA2175" s="3">
        <v>5795</v>
      </c>
      <c r="AB2175" s="3">
        <v>0</v>
      </c>
      <c r="AC2175" s="3">
        <v>0</v>
      </c>
      <c r="AD2175" s="3">
        <v>1633</v>
      </c>
      <c r="AE2175" s="3">
        <v>0</v>
      </c>
      <c r="AF2175">
        <f t="shared" si="34"/>
        <v>349740</v>
      </c>
    </row>
    <row r="2176" spans="1:32" x14ac:dyDescent="0.2">
      <c r="A2176" s="6" t="s">
        <v>73</v>
      </c>
      <c r="B2176" s="25" t="s">
        <v>41</v>
      </c>
      <c r="C2176" s="3">
        <v>2014</v>
      </c>
      <c r="D2176" s="3">
        <v>0</v>
      </c>
      <c r="E2176" s="3">
        <v>0</v>
      </c>
      <c r="F2176" s="3">
        <v>0</v>
      </c>
      <c r="G2176" s="3">
        <v>17607</v>
      </c>
      <c r="H2176" s="3">
        <v>1145</v>
      </c>
      <c r="I2176" s="3">
        <v>0</v>
      </c>
      <c r="J2176" s="3">
        <v>21149</v>
      </c>
      <c r="K2176" s="3">
        <v>442</v>
      </c>
      <c r="L2176" s="3">
        <v>21765</v>
      </c>
      <c r="M2176" s="3">
        <v>0</v>
      </c>
      <c r="N2176" s="3">
        <v>55659</v>
      </c>
      <c r="O2176" s="3">
        <v>0</v>
      </c>
      <c r="P2176" s="3">
        <v>0</v>
      </c>
      <c r="Q2176" s="3">
        <v>0</v>
      </c>
      <c r="R2176" s="3">
        <v>0</v>
      </c>
      <c r="S2176" s="3">
        <v>14532</v>
      </c>
      <c r="T2176" s="3">
        <v>115742</v>
      </c>
      <c r="U2176" s="3">
        <v>0</v>
      </c>
      <c r="V2176" s="3">
        <v>59643</v>
      </c>
      <c r="W2176" s="3">
        <v>0</v>
      </c>
      <c r="X2176" s="3">
        <v>203311</v>
      </c>
      <c r="Y2176" s="3">
        <v>0</v>
      </c>
      <c r="Z2176" s="3">
        <v>0</v>
      </c>
      <c r="AA2176" s="3">
        <v>13969</v>
      </c>
      <c r="AB2176" s="3">
        <v>0</v>
      </c>
      <c r="AC2176" s="3">
        <v>0</v>
      </c>
      <c r="AD2176" s="3">
        <v>372</v>
      </c>
      <c r="AE2176" s="3">
        <v>0</v>
      </c>
      <c r="AF2176">
        <f t="shared" si="34"/>
        <v>525336</v>
      </c>
    </row>
    <row r="2177" spans="1:32" x14ac:dyDescent="0.2">
      <c r="A2177" s="6" t="s">
        <v>73</v>
      </c>
      <c r="B2177" s="25" t="s">
        <v>42</v>
      </c>
      <c r="C2177" s="3">
        <v>2014</v>
      </c>
      <c r="D2177" s="3">
        <v>0</v>
      </c>
      <c r="E2177" s="3">
        <v>0</v>
      </c>
      <c r="F2177" s="3">
        <v>0</v>
      </c>
      <c r="G2177" s="3">
        <v>87</v>
      </c>
      <c r="H2177" s="3">
        <v>0</v>
      </c>
      <c r="I2177" s="3">
        <v>0</v>
      </c>
      <c r="J2177" s="3">
        <v>13</v>
      </c>
      <c r="K2177" s="3">
        <v>91</v>
      </c>
      <c r="L2177" s="3">
        <v>4</v>
      </c>
      <c r="M2177" s="3">
        <v>0</v>
      </c>
      <c r="N2177" s="3">
        <v>7</v>
      </c>
      <c r="O2177" s="3">
        <v>0</v>
      </c>
      <c r="P2177" s="3">
        <v>0</v>
      </c>
      <c r="Q2177" s="3">
        <v>0</v>
      </c>
      <c r="R2177" s="3">
        <v>0</v>
      </c>
      <c r="S2177" s="3">
        <v>44</v>
      </c>
      <c r="T2177" s="3">
        <v>92</v>
      </c>
      <c r="U2177" s="3">
        <v>0</v>
      </c>
      <c r="V2177" s="3">
        <v>29</v>
      </c>
      <c r="W2177" s="3">
        <v>0</v>
      </c>
      <c r="X2177" s="3">
        <v>55</v>
      </c>
      <c r="Y2177" s="3">
        <v>0</v>
      </c>
      <c r="Z2177" s="3">
        <v>0</v>
      </c>
      <c r="AA2177" s="3">
        <v>16</v>
      </c>
      <c r="AB2177" s="3">
        <v>0</v>
      </c>
      <c r="AC2177" s="3">
        <v>0</v>
      </c>
      <c r="AD2177" s="3">
        <v>2</v>
      </c>
      <c r="AE2177" s="3">
        <v>0</v>
      </c>
      <c r="AF2177">
        <f t="shared" si="34"/>
        <v>440</v>
      </c>
    </row>
    <row r="2178" spans="1:32" x14ac:dyDescent="0.2">
      <c r="A2178" s="6" t="s">
        <v>73</v>
      </c>
      <c r="B2178" s="25" t="s">
        <v>43</v>
      </c>
      <c r="C2178" s="3">
        <v>2014</v>
      </c>
      <c r="D2178" s="3">
        <v>0</v>
      </c>
      <c r="E2178" s="3">
        <v>0</v>
      </c>
      <c r="F2178" s="3">
        <v>0</v>
      </c>
      <c r="G2178" s="3">
        <v>609</v>
      </c>
      <c r="H2178" s="3">
        <v>116</v>
      </c>
      <c r="I2178" s="3">
        <v>0</v>
      </c>
      <c r="J2178" s="3">
        <v>293</v>
      </c>
      <c r="K2178" s="3">
        <v>428</v>
      </c>
      <c r="L2178" s="3">
        <v>39</v>
      </c>
      <c r="M2178" s="3">
        <v>0</v>
      </c>
      <c r="N2178" s="3">
        <v>132</v>
      </c>
      <c r="O2178" s="3">
        <v>0</v>
      </c>
      <c r="P2178" s="3">
        <v>0</v>
      </c>
      <c r="Q2178" s="3">
        <v>0</v>
      </c>
      <c r="R2178" s="3">
        <v>0</v>
      </c>
      <c r="S2178" s="3">
        <v>381</v>
      </c>
      <c r="T2178" s="3">
        <v>3115</v>
      </c>
      <c r="U2178" s="3">
        <v>0</v>
      </c>
      <c r="V2178" s="3">
        <v>98</v>
      </c>
      <c r="W2178" s="3">
        <v>154</v>
      </c>
      <c r="X2178" s="3">
        <v>457</v>
      </c>
      <c r="Y2178" s="3">
        <v>165</v>
      </c>
      <c r="Z2178" s="3">
        <v>0</v>
      </c>
      <c r="AA2178" s="3">
        <v>165</v>
      </c>
      <c r="AB2178" s="3">
        <v>0</v>
      </c>
      <c r="AC2178" s="3">
        <v>0</v>
      </c>
      <c r="AD2178" s="3">
        <v>45</v>
      </c>
      <c r="AE2178" s="3">
        <v>0</v>
      </c>
      <c r="AF2178">
        <f t="shared" si="34"/>
        <v>6197</v>
      </c>
    </row>
    <row r="2179" spans="1:32" x14ac:dyDescent="0.2">
      <c r="A2179" s="6" t="s">
        <v>74</v>
      </c>
      <c r="B2179" s="25" t="s">
        <v>44</v>
      </c>
      <c r="C2179" s="3">
        <v>2014</v>
      </c>
      <c r="D2179" s="3">
        <v>0</v>
      </c>
      <c r="E2179" s="3">
        <v>0</v>
      </c>
      <c r="F2179" s="3">
        <v>0</v>
      </c>
      <c r="G2179" s="3">
        <v>1194</v>
      </c>
      <c r="H2179" s="3">
        <v>685</v>
      </c>
      <c r="I2179" s="3">
        <v>0</v>
      </c>
      <c r="J2179" s="3">
        <v>702</v>
      </c>
      <c r="K2179" s="3">
        <v>0</v>
      </c>
      <c r="L2179" s="3">
        <v>180</v>
      </c>
      <c r="M2179" s="3">
        <v>0</v>
      </c>
      <c r="N2179" s="3">
        <v>44</v>
      </c>
      <c r="O2179" s="3">
        <v>0</v>
      </c>
      <c r="P2179" s="3">
        <v>0</v>
      </c>
      <c r="Q2179" s="3">
        <v>0</v>
      </c>
      <c r="R2179" s="3">
        <v>0</v>
      </c>
      <c r="S2179" s="3">
        <v>2</v>
      </c>
      <c r="T2179" s="3">
        <v>1542</v>
      </c>
      <c r="U2179" s="3">
        <v>93</v>
      </c>
      <c r="V2179" s="3">
        <v>693</v>
      </c>
      <c r="W2179" s="3">
        <v>415</v>
      </c>
      <c r="X2179" s="3">
        <v>2809</v>
      </c>
      <c r="Y2179" s="3">
        <v>0</v>
      </c>
      <c r="Z2179" s="3">
        <v>0</v>
      </c>
      <c r="AA2179" s="3">
        <v>157</v>
      </c>
      <c r="AB2179" s="3">
        <v>6</v>
      </c>
      <c r="AC2179" s="3">
        <v>0</v>
      </c>
      <c r="AD2179" s="3">
        <v>0</v>
      </c>
      <c r="AE2179" s="3">
        <v>0</v>
      </c>
      <c r="AF2179">
        <f t="shared" si="34"/>
        <v>8522</v>
      </c>
    </row>
    <row r="2180" spans="1:32" x14ac:dyDescent="0.2">
      <c r="A2180" s="6" t="s">
        <v>74</v>
      </c>
      <c r="B2180" s="25" t="s">
        <v>45</v>
      </c>
      <c r="C2180" s="3">
        <v>2014</v>
      </c>
      <c r="D2180" s="3">
        <v>0</v>
      </c>
      <c r="E2180" s="3">
        <v>0</v>
      </c>
      <c r="F2180" s="3">
        <v>0</v>
      </c>
      <c r="G2180" s="3">
        <v>5420</v>
      </c>
      <c r="H2180" s="3">
        <v>1480</v>
      </c>
      <c r="I2180" s="3">
        <v>0</v>
      </c>
      <c r="J2180" s="3">
        <v>986</v>
      </c>
      <c r="K2180" s="3">
        <v>0</v>
      </c>
      <c r="L2180" s="3">
        <v>913</v>
      </c>
      <c r="M2180" s="3">
        <v>0</v>
      </c>
      <c r="N2180" s="3">
        <v>104</v>
      </c>
      <c r="O2180" s="3">
        <v>0</v>
      </c>
      <c r="P2180" s="3">
        <v>0</v>
      </c>
      <c r="Q2180" s="3">
        <v>0</v>
      </c>
      <c r="R2180" s="3">
        <v>0</v>
      </c>
      <c r="S2180" s="3">
        <v>587</v>
      </c>
      <c r="T2180" s="3">
        <v>1329</v>
      </c>
      <c r="U2180" s="3">
        <v>91</v>
      </c>
      <c r="V2180" s="3">
        <v>1254</v>
      </c>
      <c r="W2180" s="3">
        <v>1383</v>
      </c>
      <c r="X2180" s="3">
        <v>11404</v>
      </c>
      <c r="Y2180" s="3">
        <v>0</v>
      </c>
      <c r="Z2180" s="3">
        <v>0</v>
      </c>
      <c r="AA2180" s="3">
        <v>141</v>
      </c>
      <c r="AB2180" s="3">
        <v>0</v>
      </c>
      <c r="AC2180" s="3">
        <v>0</v>
      </c>
      <c r="AD2180" s="3">
        <v>0</v>
      </c>
      <c r="AE2180" s="3">
        <v>0</v>
      </c>
      <c r="AF2180">
        <f t="shared" si="34"/>
        <v>25092</v>
      </c>
    </row>
    <row r="2181" spans="1:32" x14ac:dyDescent="0.2">
      <c r="A2181" s="6" t="s">
        <v>74</v>
      </c>
      <c r="B2181" s="25" t="s">
        <v>46</v>
      </c>
      <c r="C2181" s="3">
        <v>2014</v>
      </c>
      <c r="D2181" s="3">
        <v>0</v>
      </c>
      <c r="E2181" s="3">
        <v>0</v>
      </c>
      <c r="F2181" s="3">
        <v>0</v>
      </c>
      <c r="G2181" s="3">
        <v>0</v>
      </c>
      <c r="H2181" s="3">
        <v>153</v>
      </c>
      <c r="I2181" s="3">
        <v>0</v>
      </c>
      <c r="J2181" s="3">
        <v>0</v>
      </c>
      <c r="K2181" s="3">
        <v>0</v>
      </c>
      <c r="L2181" s="3">
        <v>0</v>
      </c>
      <c r="M2181" s="3">
        <v>0</v>
      </c>
      <c r="N2181" s="3">
        <v>0</v>
      </c>
      <c r="O2181" s="3">
        <v>0</v>
      </c>
      <c r="P2181" s="3">
        <v>0</v>
      </c>
      <c r="Q2181" s="3">
        <v>0</v>
      </c>
      <c r="R2181" s="3">
        <v>0</v>
      </c>
      <c r="S2181" s="3">
        <v>0</v>
      </c>
      <c r="T2181" s="3">
        <v>0</v>
      </c>
      <c r="U2181" s="3">
        <v>0</v>
      </c>
      <c r="V2181" s="3">
        <v>0</v>
      </c>
      <c r="W2181" s="3">
        <v>91</v>
      </c>
      <c r="X2181" s="3">
        <v>0</v>
      </c>
      <c r="Y2181" s="3">
        <v>0</v>
      </c>
      <c r="Z2181" s="3">
        <v>0</v>
      </c>
      <c r="AA2181" s="3">
        <v>0</v>
      </c>
      <c r="AB2181" s="3">
        <v>0</v>
      </c>
      <c r="AC2181" s="3">
        <v>0</v>
      </c>
      <c r="AD2181" s="3">
        <v>0</v>
      </c>
      <c r="AE2181" s="3">
        <v>0</v>
      </c>
      <c r="AF2181">
        <f t="shared" si="34"/>
        <v>244</v>
      </c>
    </row>
    <row r="2182" spans="1:32" x14ac:dyDescent="0.2">
      <c r="A2182" s="6" t="s">
        <v>74</v>
      </c>
      <c r="B2182" s="25" t="s">
        <v>47</v>
      </c>
      <c r="C2182" s="3">
        <v>2014</v>
      </c>
      <c r="D2182" s="3">
        <v>0</v>
      </c>
      <c r="E2182" s="3">
        <v>0</v>
      </c>
      <c r="F2182" s="3">
        <v>0</v>
      </c>
      <c r="G2182" s="3">
        <v>8596</v>
      </c>
      <c r="H2182" s="3">
        <v>2990</v>
      </c>
      <c r="I2182" s="3">
        <v>0</v>
      </c>
      <c r="J2182" s="3">
        <v>10343</v>
      </c>
      <c r="K2182" s="3">
        <v>0</v>
      </c>
      <c r="L2182" s="3">
        <v>6106</v>
      </c>
      <c r="M2182" s="3">
        <v>0</v>
      </c>
      <c r="N2182" s="3">
        <v>1246</v>
      </c>
      <c r="O2182" s="3">
        <v>0</v>
      </c>
      <c r="P2182" s="3">
        <v>0</v>
      </c>
      <c r="Q2182" s="3">
        <v>0</v>
      </c>
      <c r="R2182" s="3">
        <v>0</v>
      </c>
      <c r="S2182" s="3">
        <v>37</v>
      </c>
      <c r="T2182" s="3">
        <v>1121</v>
      </c>
      <c r="U2182" s="3">
        <v>12</v>
      </c>
      <c r="V2182" s="3">
        <v>13082</v>
      </c>
      <c r="W2182" s="3">
        <v>1869</v>
      </c>
      <c r="X2182" s="3">
        <v>15201</v>
      </c>
      <c r="Y2182" s="3">
        <v>0</v>
      </c>
      <c r="Z2182" s="3">
        <v>0</v>
      </c>
      <c r="AA2182" s="3">
        <v>625</v>
      </c>
      <c r="AB2182" s="3">
        <v>87</v>
      </c>
      <c r="AC2182" s="3">
        <v>0</v>
      </c>
      <c r="AD2182" s="3">
        <v>0</v>
      </c>
      <c r="AE2182" s="3">
        <v>0</v>
      </c>
      <c r="AF2182">
        <f t="shared" si="34"/>
        <v>61315</v>
      </c>
    </row>
    <row r="2183" spans="1:32" x14ac:dyDescent="0.2">
      <c r="A2183" s="6" t="s">
        <v>74</v>
      </c>
      <c r="B2183" s="25" t="s">
        <v>48</v>
      </c>
      <c r="C2183" s="3">
        <v>2014</v>
      </c>
      <c r="AF2183">
        <f t="shared" si="34"/>
        <v>0</v>
      </c>
    </row>
    <row r="2184" spans="1:32" x14ac:dyDescent="0.2">
      <c r="A2184" s="6" t="s">
        <v>74</v>
      </c>
      <c r="B2184" s="25" t="s">
        <v>49</v>
      </c>
      <c r="C2184" s="3">
        <v>2014</v>
      </c>
      <c r="D2184" s="3">
        <v>0</v>
      </c>
      <c r="E2184" s="3">
        <v>0</v>
      </c>
      <c r="F2184" s="3">
        <v>0</v>
      </c>
      <c r="G2184" s="3">
        <v>1669</v>
      </c>
      <c r="H2184" s="3">
        <v>350</v>
      </c>
      <c r="I2184" s="3">
        <v>0</v>
      </c>
      <c r="J2184" s="3">
        <v>103</v>
      </c>
      <c r="K2184" s="3">
        <v>0</v>
      </c>
      <c r="L2184" s="3">
        <v>345</v>
      </c>
      <c r="M2184" s="3">
        <v>0</v>
      </c>
      <c r="N2184" s="3">
        <v>43</v>
      </c>
      <c r="O2184" s="3">
        <v>0</v>
      </c>
      <c r="P2184" s="3">
        <v>0</v>
      </c>
      <c r="Q2184" s="3">
        <v>0</v>
      </c>
      <c r="R2184" s="3">
        <v>0</v>
      </c>
      <c r="S2184" s="3">
        <v>265</v>
      </c>
      <c r="T2184" s="3">
        <v>299</v>
      </c>
      <c r="U2184" s="3">
        <v>791</v>
      </c>
      <c r="V2184" s="3">
        <v>193</v>
      </c>
      <c r="W2184" s="3">
        <v>1138</v>
      </c>
      <c r="X2184" s="3">
        <v>3877</v>
      </c>
      <c r="Y2184" s="3">
        <v>0</v>
      </c>
      <c r="Z2184" s="3">
        <v>0</v>
      </c>
      <c r="AA2184" s="3">
        <v>0</v>
      </c>
      <c r="AB2184" s="3">
        <v>0</v>
      </c>
      <c r="AC2184" s="3">
        <v>0</v>
      </c>
      <c r="AD2184" s="3">
        <v>0</v>
      </c>
      <c r="AE2184" s="3">
        <v>0</v>
      </c>
      <c r="AF2184">
        <f t="shared" si="34"/>
        <v>9073</v>
      </c>
    </row>
    <row r="2185" spans="1:32" x14ac:dyDescent="0.2">
      <c r="A2185" s="6" t="s">
        <v>74</v>
      </c>
      <c r="B2185" s="25" t="s">
        <v>50</v>
      </c>
      <c r="C2185" s="3">
        <v>2014</v>
      </c>
      <c r="D2185" s="3">
        <v>0</v>
      </c>
      <c r="E2185" s="3">
        <v>0</v>
      </c>
      <c r="F2185" s="3">
        <v>0</v>
      </c>
      <c r="G2185" s="3">
        <v>8453</v>
      </c>
      <c r="H2185" s="3">
        <v>2175</v>
      </c>
      <c r="I2185" s="3">
        <v>0</v>
      </c>
      <c r="J2185" s="3">
        <v>5173</v>
      </c>
      <c r="K2185" s="3">
        <v>0</v>
      </c>
      <c r="L2185" s="3">
        <v>1860</v>
      </c>
      <c r="M2185" s="3">
        <v>0</v>
      </c>
      <c r="N2185" s="3">
        <v>350</v>
      </c>
      <c r="O2185" s="3">
        <v>0</v>
      </c>
      <c r="P2185" s="3">
        <v>0</v>
      </c>
      <c r="Q2185" s="3">
        <v>0</v>
      </c>
      <c r="R2185" s="3">
        <v>0</v>
      </c>
      <c r="S2185" s="3">
        <v>95</v>
      </c>
      <c r="T2185" s="3">
        <v>508</v>
      </c>
      <c r="U2185" s="3">
        <v>842</v>
      </c>
      <c r="V2185" s="3">
        <v>7206</v>
      </c>
      <c r="W2185" s="3">
        <v>1745</v>
      </c>
      <c r="X2185" s="3">
        <v>13804</v>
      </c>
      <c r="Y2185" s="3">
        <v>0</v>
      </c>
      <c r="Z2185" s="3">
        <v>0</v>
      </c>
      <c r="AA2185" s="3">
        <v>654</v>
      </c>
      <c r="AB2185" s="3">
        <v>44</v>
      </c>
      <c r="AC2185" s="3">
        <v>0</v>
      </c>
      <c r="AD2185" s="3">
        <v>1</v>
      </c>
      <c r="AE2185" s="3">
        <v>0</v>
      </c>
      <c r="AF2185">
        <f t="shared" si="34"/>
        <v>42910</v>
      </c>
    </row>
    <row r="2186" spans="1:32" x14ac:dyDescent="0.2">
      <c r="A2186" s="6" t="s">
        <v>74</v>
      </c>
      <c r="B2186" s="25" t="s">
        <v>51</v>
      </c>
      <c r="C2186" s="3">
        <v>2014</v>
      </c>
      <c r="D2186" s="3">
        <v>0</v>
      </c>
      <c r="E2186" s="3">
        <v>0</v>
      </c>
      <c r="F2186" s="3">
        <v>0</v>
      </c>
      <c r="G2186" s="3">
        <v>10382</v>
      </c>
      <c r="H2186" s="3">
        <v>1435</v>
      </c>
      <c r="I2186" s="3">
        <v>0</v>
      </c>
      <c r="J2186" s="3">
        <v>7611</v>
      </c>
      <c r="K2186" s="3">
        <v>0</v>
      </c>
      <c r="L2186" s="3">
        <v>5001</v>
      </c>
      <c r="M2186" s="3">
        <v>0</v>
      </c>
      <c r="N2186" s="3">
        <v>1658</v>
      </c>
      <c r="O2186" s="3">
        <v>0</v>
      </c>
      <c r="P2186" s="3">
        <v>0</v>
      </c>
      <c r="Q2186" s="3">
        <v>0</v>
      </c>
      <c r="R2186" s="3">
        <v>0</v>
      </c>
      <c r="S2186" s="3">
        <v>237</v>
      </c>
      <c r="T2186" s="3">
        <v>7392</v>
      </c>
      <c r="U2186" s="3">
        <v>2166</v>
      </c>
      <c r="V2186" s="3">
        <v>6423</v>
      </c>
      <c r="W2186" s="3">
        <v>2102</v>
      </c>
      <c r="X2186" s="3">
        <v>12583</v>
      </c>
      <c r="Y2186" s="3">
        <v>0</v>
      </c>
      <c r="Z2186" s="3">
        <v>0</v>
      </c>
      <c r="AA2186" s="3">
        <v>709</v>
      </c>
      <c r="AB2186" s="3">
        <v>0</v>
      </c>
      <c r="AC2186" s="3">
        <v>0</v>
      </c>
      <c r="AD2186" s="3">
        <v>2</v>
      </c>
      <c r="AE2186" s="3">
        <v>0</v>
      </c>
      <c r="AF2186">
        <f t="shared" si="34"/>
        <v>57701</v>
      </c>
    </row>
    <row r="2187" spans="1:32" x14ac:dyDescent="0.2">
      <c r="A2187" s="6" t="s">
        <v>74</v>
      </c>
      <c r="B2187" s="25" t="s">
        <v>52</v>
      </c>
      <c r="C2187" s="3">
        <v>2014</v>
      </c>
      <c r="D2187" s="3">
        <v>0</v>
      </c>
      <c r="E2187" s="3">
        <v>0</v>
      </c>
      <c r="F2187" s="3">
        <v>0</v>
      </c>
      <c r="G2187" s="3">
        <v>1938</v>
      </c>
      <c r="H2187" s="3">
        <v>525</v>
      </c>
      <c r="I2187" s="3">
        <v>0</v>
      </c>
      <c r="J2187" s="3">
        <v>2751</v>
      </c>
      <c r="K2187" s="3">
        <v>0</v>
      </c>
      <c r="L2187" s="3">
        <v>1008</v>
      </c>
      <c r="M2187" s="3">
        <v>0</v>
      </c>
      <c r="N2187" s="3">
        <v>399</v>
      </c>
      <c r="O2187" s="3">
        <v>0</v>
      </c>
      <c r="P2187" s="3">
        <v>0</v>
      </c>
      <c r="Q2187" s="3">
        <v>0</v>
      </c>
      <c r="R2187" s="3">
        <v>0</v>
      </c>
      <c r="S2187" s="3">
        <v>7</v>
      </c>
      <c r="T2187" s="3">
        <v>146</v>
      </c>
      <c r="U2187" s="3">
        <v>0</v>
      </c>
      <c r="V2187" s="3">
        <v>3203</v>
      </c>
      <c r="W2187" s="3">
        <v>422</v>
      </c>
      <c r="X2187" s="3">
        <v>4699</v>
      </c>
      <c r="Y2187" s="3">
        <v>0</v>
      </c>
      <c r="Z2187" s="3">
        <v>0</v>
      </c>
      <c r="AA2187" s="3">
        <v>224</v>
      </c>
      <c r="AB2187" s="3">
        <v>0</v>
      </c>
      <c r="AC2187" s="3">
        <v>0</v>
      </c>
      <c r="AD2187" s="3">
        <v>0</v>
      </c>
      <c r="AE2187" s="3">
        <v>0</v>
      </c>
      <c r="AF2187">
        <f t="shared" si="34"/>
        <v>15322</v>
      </c>
    </row>
    <row r="2188" spans="1:32" x14ac:dyDescent="0.2">
      <c r="A2188" s="6" t="s">
        <v>74</v>
      </c>
      <c r="B2188" s="25" t="s">
        <v>53</v>
      </c>
      <c r="C2188" s="3">
        <v>2014</v>
      </c>
      <c r="D2188" s="3">
        <v>0</v>
      </c>
      <c r="E2188" s="3">
        <v>0</v>
      </c>
      <c r="F2188" s="3">
        <v>0</v>
      </c>
      <c r="G2188" s="3">
        <v>115</v>
      </c>
      <c r="H2188" s="3">
        <v>116</v>
      </c>
      <c r="I2188" s="3">
        <v>0</v>
      </c>
      <c r="J2188" s="3">
        <v>96</v>
      </c>
      <c r="K2188" s="3">
        <v>0</v>
      </c>
      <c r="L2188" s="3">
        <v>54</v>
      </c>
      <c r="M2188" s="3">
        <v>0</v>
      </c>
      <c r="N2188" s="3">
        <v>65</v>
      </c>
      <c r="O2188" s="3">
        <v>0</v>
      </c>
      <c r="P2188" s="3">
        <v>0</v>
      </c>
      <c r="Q2188" s="3">
        <v>0</v>
      </c>
      <c r="R2188" s="3">
        <v>0</v>
      </c>
      <c r="S2188" s="3">
        <v>40</v>
      </c>
      <c r="T2188" s="3">
        <v>93</v>
      </c>
      <c r="U2188" s="3">
        <v>0</v>
      </c>
      <c r="V2188" s="3">
        <v>45</v>
      </c>
      <c r="W2188" s="3">
        <v>86</v>
      </c>
      <c r="X2188" s="3">
        <v>175</v>
      </c>
      <c r="Y2188" s="3">
        <v>0</v>
      </c>
      <c r="Z2188" s="3">
        <v>0</v>
      </c>
      <c r="AA2188" s="3">
        <v>10</v>
      </c>
      <c r="AB2188" s="3">
        <v>0</v>
      </c>
      <c r="AC2188" s="3">
        <v>0</v>
      </c>
      <c r="AD2188" s="3">
        <v>0</v>
      </c>
      <c r="AE2188" s="3">
        <v>0</v>
      </c>
      <c r="AF2188">
        <f t="shared" si="34"/>
        <v>895</v>
      </c>
    </row>
    <row r="2189" spans="1:32" x14ac:dyDescent="0.2">
      <c r="A2189" s="6" t="s">
        <v>74</v>
      </c>
      <c r="B2189" s="25" t="s">
        <v>54</v>
      </c>
      <c r="C2189" s="3">
        <v>2014</v>
      </c>
      <c r="D2189" s="3">
        <v>0</v>
      </c>
      <c r="E2189" s="3">
        <v>0</v>
      </c>
      <c r="F2189" s="3">
        <v>0</v>
      </c>
      <c r="G2189" s="3">
        <v>2415</v>
      </c>
      <c r="H2189" s="3">
        <v>1736</v>
      </c>
      <c r="I2189" s="3">
        <v>0</v>
      </c>
      <c r="J2189" s="3">
        <v>1210</v>
      </c>
      <c r="K2189" s="3">
        <v>0</v>
      </c>
      <c r="L2189" s="3">
        <v>1699</v>
      </c>
      <c r="M2189" s="3">
        <v>0</v>
      </c>
      <c r="N2189" s="3">
        <v>2791</v>
      </c>
      <c r="O2189" s="3">
        <v>0</v>
      </c>
      <c r="P2189" s="3">
        <v>0</v>
      </c>
      <c r="Q2189" s="3">
        <v>0</v>
      </c>
      <c r="R2189" s="3">
        <v>0</v>
      </c>
      <c r="S2189" s="3">
        <v>398</v>
      </c>
      <c r="T2189" s="3">
        <v>7409</v>
      </c>
      <c r="U2189" s="3">
        <v>1</v>
      </c>
      <c r="V2189" s="3">
        <v>906</v>
      </c>
      <c r="W2189" s="3">
        <v>657</v>
      </c>
      <c r="X2189" s="3">
        <v>9471</v>
      </c>
      <c r="Y2189" s="3">
        <v>0</v>
      </c>
      <c r="Z2189" s="3">
        <v>0</v>
      </c>
      <c r="AA2189" s="3">
        <v>277</v>
      </c>
      <c r="AB2189" s="3">
        <v>0</v>
      </c>
      <c r="AC2189" s="3">
        <v>0</v>
      </c>
      <c r="AD2189" s="3">
        <v>0</v>
      </c>
      <c r="AF2189">
        <f t="shared" si="34"/>
        <v>28970</v>
      </c>
    </row>
    <row r="2190" spans="1:32" x14ac:dyDescent="0.2">
      <c r="A2190" s="6" t="s">
        <v>74</v>
      </c>
      <c r="B2190" s="25" t="s">
        <v>55</v>
      </c>
      <c r="C2190" s="3">
        <v>2014</v>
      </c>
      <c r="D2190" s="3">
        <v>0</v>
      </c>
      <c r="E2190" s="3">
        <v>0</v>
      </c>
      <c r="F2190" s="3">
        <v>0</v>
      </c>
      <c r="G2190" s="3">
        <v>1107</v>
      </c>
      <c r="H2190" s="3">
        <v>1971</v>
      </c>
      <c r="I2190" s="3">
        <v>0</v>
      </c>
      <c r="J2190" s="3">
        <v>2353</v>
      </c>
      <c r="K2190" s="3">
        <v>166</v>
      </c>
      <c r="L2190" s="3">
        <v>1390</v>
      </c>
      <c r="M2190" s="3">
        <v>0</v>
      </c>
      <c r="N2190" s="3">
        <v>3037</v>
      </c>
      <c r="O2190" s="3">
        <v>0</v>
      </c>
      <c r="P2190" s="3">
        <v>0</v>
      </c>
      <c r="Q2190" s="3">
        <v>0</v>
      </c>
      <c r="R2190" s="3">
        <v>0</v>
      </c>
      <c r="S2190" s="3">
        <v>365</v>
      </c>
      <c r="T2190" s="3">
        <v>3664</v>
      </c>
      <c r="U2190" s="3">
        <v>0</v>
      </c>
      <c r="V2190" s="3">
        <v>1890</v>
      </c>
      <c r="W2190" s="3">
        <v>156</v>
      </c>
      <c r="X2190" s="3">
        <v>11520</v>
      </c>
      <c r="Y2190" s="3">
        <v>0</v>
      </c>
      <c r="Z2190" s="3">
        <v>0</v>
      </c>
      <c r="AA2190" s="3">
        <v>199</v>
      </c>
      <c r="AB2190" s="3">
        <v>0</v>
      </c>
      <c r="AC2190" s="3">
        <v>0</v>
      </c>
      <c r="AD2190" s="3">
        <v>14</v>
      </c>
      <c r="AE2190" s="3">
        <v>0</v>
      </c>
      <c r="AF2190">
        <v>27832</v>
      </c>
    </row>
    <row r="2191" spans="1:32" x14ac:dyDescent="0.2">
      <c r="A2191" s="6" t="s">
        <v>71</v>
      </c>
      <c r="B2191" s="25" t="s">
        <v>56</v>
      </c>
      <c r="C2191" s="3">
        <v>2014</v>
      </c>
      <c r="D2191" s="3">
        <v>0</v>
      </c>
      <c r="E2191" s="3">
        <v>0</v>
      </c>
      <c r="F2191" s="3">
        <v>0</v>
      </c>
      <c r="G2191" s="3">
        <v>1287</v>
      </c>
      <c r="H2191" s="3">
        <v>0</v>
      </c>
      <c r="I2191" s="3">
        <v>0</v>
      </c>
      <c r="J2191" s="3">
        <v>0</v>
      </c>
      <c r="K2191" s="3">
        <v>0</v>
      </c>
      <c r="L2191" s="3">
        <v>0</v>
      </c>
      <c r="M2191" s="3">
        <v>0</v>
      </c>
      <c r="N2191" s="3">
        <v>0</v>
      </c>
      <c r="O2191" s="3">
        <v>0</v>
      </c>
      <c r="P2191" s="3">
        <v>969</v>
      </c>
      <c r="Q2191" s="3">
        <v>1315</v>
      </c>
      <c r="R2191" s="3">
        <v>2074</v>
      </c>
      <c r="S2191" s="3">
        <v>0</v>
      </c>
      <c r="T2191" s="3">
        <v>0</v>
      </c>
      <c r="U2191" s="3">
        <v>0</v>
      </c>
      <c r="V2191" s="3">
        <v>0</v>
      </c>
      <c r="W2191" s="3">
        <v>1264</v>
      </c>
      <c r="X2191" s="3">
        <v>0</v>
      </c>
      <c r="Y2191" s="3">
        <v>0</v>
      </c>
      <c r="Z2191" s="3">
        <v>0</v>
      </c>
      <c r="AA2191" s="3">
        <v>0</v>
      </c>
      <c r="AB2191" s="3">
        <v>0</v>
      </c>
      <c r="AC2191" s="3">
        <v>0</v>
      </c>
      <c r="AD2191" s="3">
        <v>0</v>
      </c>
      <c r="AE2191" s="3">
        <v>475</v>
      </c>
      <c r="AF2191">
        <f t="shared" ref="AF2191:AF2253" si="35">SUM(D2191:AE2191)</f>
        <v>7384</v>
      </c>
    </row>
    <row r="2192" spans="1:32" x14ac:dyDescent="0.2">
      <c r="A2192" s="6" t="s">
        <v>71</v>
      </c>
      <c r="B2192" s="25" t="s">
        <v>57</v>
      </c>
      <c r="C2192" s="3">
        <v>2014</v>
      </c>
      <c r="D2192" s="3">
        <v>0</v>
      </c>
      <c r="E2192" s="3">
        <v>52</v>
      </c>
      <c r="F2192" s="3">
        <v>21</v>
      </c>
      <c r="G2192" s="3">
        <v>11</v>
      </c>
      <c r="H2192" s="3">
        <v>1418</v>
      </c>
      <c r="I2192" s="3">
        <v>0</v>
      </c>
      <c r="J2192" s="3">
        <v>1067</v>
      </c>
      <c r="K2192" s="3">
        <v>0</v>
      </c>
      <c r="L2192" s="3">
        <v>1488</v>
      </c>
      <c r="M2192" s="3">
        <v>0</v>
      </c>
      <c r="N2192" s="3">
        <v>0</v>
      </c>
      <c r="O2192" s="3">
        <v>0</v>
      </c>
      <c r="P2192" s="3">
        <v>0</v>
      </c>
      <c r="Q2192" s="3">
        <v>0</v>
      </c>
      <c r="R2192" s="3">
        <v>0</v>
      </c>
      <c r="S2192" s="3">
        <v>0</v>
      </c>
      <c r="T2192" s="3">
        <v>0</v>
      </c>
      <c r="U2192" s="3">
        <v>0</v>
      </c>
      <c r="V2192" s="3">
        <v>0</v>
      </c>
      <c r="W2192" s="3">
        <v>0</v>
      </c>
      <c r="X2192" s="3">
        <v>127</v>
      </c>
      <c r="Y2192" s="3">
        <v>0</v>
      </c>
      <c r="Z2192" s="3">
        <v>0</v>
      </c>
      <c r="AA2192" s="3">
        <v>378</v>
      </c>
      <c r="AB2192" s="3">
        <v>0</v>
      </c>
      <c r="AC2192" s="3">
        <v>0</v>
      </c>
      <c r="AD2192" s="3">
        <v>0</v>
      </c>
      <c r="AE2192" s="3">
        <v>0</v>
      </c>
      <c r="AF2192">
        <f t="shared" si="35"/>
        <v>4562</v>
      </c>
    </row>
    <row r="2193" spans="1:33" x14ac:dyDescent="0.2">
      <c r="A2193" s="6" t="s">
        <v>71</v>
      </c>
      <c r="B2193" s="25" t="s">
        <v>58</v>
      </c>
      <c r="C2193" s="3">
        <v>2014</v>
      </c>
      <c r="D2193" s="8">
        <v>0</v>
      </c>
      <c r="E2193" s="8">
        <v>26</v>
      </c>
      <c r="F2193" s="8">
        <v>0</v>
      </c>
      <c r="G2193" s="8">
        <v>39</v>
      </c>
      <c r="H2193" s="8">
        <v>760</v>
      </c>
      <c r="I2193" s="8">
        <v>0</v>
      </c>
      <c r="J2193" s="8">
        <v>156</v>
      </c>
      <c r="K2193" s="8">
        <v>0</v>
      </c>
      <c r="L2193" s="8">
        <v>774</v>
      </c>
      <c r="M2193" s="8">
        <v>0</v>
      </c>
      <c r="N2193" s="8">
        <v>0</v>
      </c>
      <c r="O2193" s="8">
        <v>0</v>
      </c>
      <c r="P2193" s="8">
        <v>0</v>
      </c>
      <c r="Q2193" s="8">
        <v>0</v>
      </c>
      <c r="R2193" s="8">
        <v>0</v>
      </c>
      <c r="S2193" s="8">
        <v>13</v>
      </c>
      <c r="T2193" s="8">
        <v>4641</v>
      </c>
      <c r="U2193" s="8">
        <v>0</v>
      </c>
      <c r="V2193" s="8">
        <v>51</v>
      </c>
      <c r="W2193" s="8">
        <v>0</v>
      </c>
      <c r="X2193" s="8">
        <v>139</v>
      </c>
      <c r="Y2193" s="8">
        <v>0</v>
      </c>
      <c r="Z2193" s="8">
        <v>0</v>
      </c>
      <c r="AA2193" s="8">
        <v>272</v>
      </c>
      <c r="AB2193" s="8">
        <v>5</v>
      </c>
      <c r="AC2193" s="8">
        <v>0</v>
      </c>
      <c r="AD2193" s="8">
        <v>7</v>
      </c>
      <c r="AE2193" s="8">
        <v>0</v>
      </c>
      <c r="AF2193">
        <f t="shared" si="35"/>
        <v>6883</v>
      </c>
    </row>
    <row r="2194" spans="1:33" x14ac:dyDescent="0.2">
      <c r="A2194" s="6" t="s">
        <v>71</v>
      </c>
      <c r="B2194" s="25" t="s">
        <v>59</v>
      </c>
      <c r="C2194" s="3">
        <v>2014</v>
      </c>
      <c r="D2194" s="3">
        <v>0</v>
      </c>
      <c r="E2194" s="3">
        <v>0</v>
      </c>
      <c r="F2194" s="3">
        <v>0</v>
      </c>
      <c r="G2194" s="3">
        <v>0</v>
      </c>
      <c r="H2194" s="3">
        <v>1634</v>
      </c>
      <c r="I2194" s="3">
        <v>0</v>
      </c>
      <c r="J2194" s="3">
        <v>28529</v>
      </c>
      <c r="K2194" s="3">
        <v>0</v>
      </c>
      <c r="L2194" s="3">
        <v>164</v>
      </c>
      <c r="M2194" s="3">
        <v>0</v>
      </c>
      <c r="N2194" s="3">
        <v>0</v>
      </c>
      <c r="O2194" s="3">
        <v>0</v>
      </c>
      <c r="P2194" s="3">
        <v>0</v>
      </c>
      <c r="Q2194" s="3">
        <v>0</v>
      </c>
      <c r="R2194" s="3">
        <v>2018</v>
      </c>
      <c r="S2194" s="3">
        <v>0</v>
      </c>
      <c r="T2194" s="3">
        <v>0</v>
      </c>
      <c r="U2194" s="3">
        <v>0</v>
      </c>
      <c r="V2194" s="3">
        <v>0</v>
      </c>
      <c r="W2194" s="3">
        <v>0</v>
      </c>
      <c r="X2194" s="3">
        <v>0</v>
      </c>
      <c r="Y2194" s="3">
        <v>0</v>
      </c>
      <c r="Z2194" s="3">
        <v>0</v>
      </c>
      <c r="AA2194" s="3">
        <v>0</v>
      </c>
      <c r="AB2194" s="3">
        <v>0</v>
      </c>
      <c r="AC2194" s="3">
        <v>0</v>
      </c>
      <c r="AD2194" s="3">
        <v>0</v>
      </c>
      <c r="AE2194" s="3">
        <v>0</v>
      </c>
      <c r="AF2194">
        <f t="shared" si="35"/>
        <v>32345</v>
      </c>
    </row>
    <row r="2195" spans="1:33" x14ac:dyDescent="0.2">
      <c r="A2195" s="6" t="s">
        <v>71</v>
      </c>
      <c r="B2195" s="25" t="s">
        <v>60</v>
      </c>
      <c r="C2195" s="3">
        <v>2014</v>
      </c>
      <c r="D2195" s="51">
        <v>0</v>
      </c>
      <c r="E2195" s="51">
        <v>160</v>
      </c>
      <c r="F2195" s="51">
        <v>0</v>
      </c>
      <c r="G2195" s="51">
        <v>2636</v>
      </c>
      <c r="H2195" s="51">
        <v>645</v>
      </c>
      <c r="I2195" s="51">
        <v>0</v>
      </c>
      <c r="J2195" s="51">
        <v>4068</v>
      </c>
      <c r="K2195" s="51">
        <v>0</v>
      </c>
      <c r="L2195" s="51">
        <v>0</v>
      </c>
      <c r="M2195" s="51">
        <v>0</v>
      </c>
      <c r="N2195" s="51">
        <v>948</v>
      </c>
      <c r="O2195" s="51">
        <v>0</v>
      </c>
      <c r="P2195" s="51">
        <v>129</v>
      </c>
      <c r="Q2195" s="51">
        <v>0</v>
      </c>
      <c r="R2195" s="51">
        <v>1488</v>
      </c>
      <c r="S2195" s="51">
        <v>784</v>
      </c>
      <c r="T2195" s="51">
        <v>30374</v>
      </c>
      <c r="U2195" s="51">
        <v>0</v>
      </c>
      <c r="V2195" s="51">
        <v>0</v>
      </c>
      <c r="W2195" s="51">
        <v>130</v>
      </c>
      <c r="X2195" s="51">
        <v>1624</v>
      </c>
      <c r="Y2195" s="51">
        <v>0</v>
      </c>
      <c r="Z2195" s="51">
        <v>0</v>
      </c>
      <c r="AA2195" s="51">
        <v>860</v>
      </c>
      <c r="AB2195" s="51">
        <v>53</v>
      </c>
      <c r="AC2195" s="51">
        <v>0</v>
      </c>
      <c r="AD2195" s="51">
        <v>99</v>
      </c>
      <c r="AE2195" s="51">
        <v>0</v>
      </c>
      <c r="AF2195">
        <f t="shared" si="35"/>
        <v>43998</v>
      </c>
    </row>
    <row r="2196" spans="1:33" x14ac:dyDescent="0.2">
      <c r="A2196" s="6" t="s">
        <v>71</v>
      </c>
      <c r="B2196" s="25" t="s">
        <v>61</v>
      </c>
      <c r="C2196" s="3">
        <v>2014</v>
      </c>
      <c r="D2196" s="3">
        <v>0</v>
      </c>
      <c r="E2196" s="3">
        <v>666</v>
      </c>
      <c r="F2196" s="3">
        <v>0</v>
      </c>
      <c r="G2196" s="3">
        <v>5204</v>
      </c>
      <c r="H2196" s="3">
        <v>1376</v>
      </c>
      <c r="I2196" s="3">
        <v>475</v>
      </c>
      <c r="J2196" s="3">
        <v>19034</v>
      </c>
      <c r="K2196" s="3">
        <v>6</v>
      </c>
      <c r="L2196" s="3">
        <v>0</v>
      </c>
      <c r="M2196" s="3">
        <v>0</v>
      </c>
      <c r="N2196" s="3">
        <v>2409</v>
      </c>
      <c r="O2196" s="3">
        <v>12</v>
      </c>
      <c r="P2196" s="3">
        <v>206</v>
      </c>
      <c r="Q2196" s="3">
        <v>0</v>
      </c>
      <c r="R2196" s="3">
        <v>1055</v>
      </c>
      <c r="S2196" s="3">
        <v>983</v>
      </c>
      <c r="T2196" s="3">
        <v>20612</v>
      </c>
      <c r="U2196" s="3">
        <v>0</v>
      </c>
      <c r="V2196" s="3">
        <v>0</v>
      </c>
      <c r="W2196" s="3">
        <v>82</v>
      </c>
      <c r="X2196" s="3">
        <v>5825</v>
      </c>
      <c r="Y2196" s="3">
        <v>0</v>
      </c>
      <c r="Z2196" s="3">
        <v>0</v>
      </c>
      <c r="AA2196" s="3">
        <v>1517</v>
      </c>
      <c r="AB2196" s="3">
        <v>0</v>
      </c>
      <c r="AC2196" s="3">
        <v>0</v>
      </c>
      <c r="AD2196" s="3">
        <v>317</v>
      </c>
      <c r="AE2196" s="3">
        <v>0</v>
      </c>
      <c r="AF2196">
        <f t="shared" si="35"/>
        <v>59779</v>
      </c>
    </row>
    <row r="2197" spans="1:33" x14ac:dyDescent="0.2">
      <c r="A2197" s="6" t="s">
        <v>71</v>
      </c>
      <c r="B2197" s="25" t="s">
        <v>62</v>
      </c>
      <c r="C2197" s="3">
        <v>2014</v>
      </c>
      <c r="D2197" s="3">
        <v>0</v>
      </c>
      <c r="E2197" s="3">
        <v>212</v>
      </c>
      <c r="F2197" s="3">
        <v>15</v>
      </c>
      <c r="G2197" s="3">
        <v>568</v>
      </c>
      <c r="H2197" s="3">
        <v>1641</v>
      </c>
      <c r="I2197" s="3">
        <v>0</v>
      </c>
      <c r="J2197" s="3">
        <v>3591</v>
      </c>
      <c r="K2197" s="3">
        <v>0</v>
      </c>
      <c r="L2197" s="3">
        <v>1045</v>
      </c>
      <c r="M2197" s="3">
        <v>877</v>
      </c>
      <c r="N2197" s="3">
        <v>43</v>
      </c>
      <c r="O2197" s="3">
        <v>0</v>
      </c>
      <c r="P2197" s="3">
        <v>0</v>
      </c>
      <c r="Q2197" s="3">
        <v>0</v>
      </c>
      <c r="R2197" s="3">
        <v>0</v>
      </c>
      <c r="S2197" s="3">
        <v>54</v>
      </c>
      <c r="T2197" s="3">
        <v>996</v>
      </c>
      <c r="U2197" s="3">
        <v>0</v>
      </c>
      <c r="V2197" s="3">
        <v>0</v>
      </c>
      <c r="W2197" s="3">
        <v>5</v>
      </c>
      <c r="X2197" s="3">
        <v>84</v>
      </c>
      <c r="Y2197" s="3">
        <v>0</v>
      </c>
      <c r="Z2197" s="3">
        <v>0</v>
      </c>
      <c r="AA2197" s="3">
        <v>144</v>
      </c>
      <c r="AB2197" s="3">
        <v>0</v>
      </c>
      <c r="AC2197" s="3">
        <v>0</v>
      </c>
      <c r="AD2197" s="3">
        <v>0</v>
      </c>
      <c r="AE2197" s="3">
        <v>0</v>
      </c>
      <c r="AF2197">
        <f t="shared" si="35"/>
        <v>9275</v>
      </c>
    </row>
    <row r="2198" spans="1:33" x14ac:dyDescent="0.2">
      <c r="A2198" s="6" t="s">
        <v>71</v>
      </c>
      <c r="B2198" s="25" t="s">
        <v>63</v>
      </c>
      <c r="C2198" s="3">
        <v>2014</v>
      </c>
      <c r="D2198" s="3">
        <v>0</v>
      </c>
      <c r="E2198" s="3">
        <v>172</v>
      </c>
      <c r="F2198" s="3">
        <v>72</v>
      </c>
      <c r="G2198" s="3">
        <v>151</v>
      </c>
      <c r="H2198" s="3">
        <v>1649</v>
      </c>
      <c r="I2198" s="3">
        <v>0</v>
      </c>
      <c r="J2198" s="3">
        <v>0</v>
      </c>
      <c r="K2198" s="3">
        <v>0</v>
      </c>
      <c r="L2198" s="3">
        <v>2290</v>
      </c>
      <c r="M2198" s="3">
        <v>207</v>
      </c>
      <c r="N2198" s="3">
        <v>165</v>
      </c>
      <c r="O2198" s="3">
        <v>96</v>
      </c>
      <c r="P2198" s="3">
        <v>0</v>
      </c>
      <c r="Q2198" s="3">
        <v>0</v>
      </c>
      <c r="R2198" s="3">
        <v>0</v>
      </c>
      <c r="S2198" s="3">
        <v>0</v>
      </c>
      <c r="T2198" s="3">
        <v>119</v>
      </c>
      <c r="U2198" s="3">
        <v>0</v>
      </c>
      <c r="V2198" s="3">
        <v>0</v>
      </c>
      <c r="W2198" s="3">
        <v>0</v>
      </c>
      <c r="X2198" s="3">
        <v>304</v>
      </c>
      <c r="Y2198" s="3">
        <v>0</v>
      </c>
      <c r="Z2198" s="3">
        <v>0</v>
      </c>
      <c r="AA2198" s="3">
        <v>0</v>
      </c>
      <c r="AB2198" s="3">
        <v>0</v>
      </c>
      <c r="AC2198" s="3">
        <v>0</v>
      </c>
      <c r="AD2198" s="3">
        <v>0</v>
      </c>
      <c r="AE2198" s="3">
        <v>0</v>
      </c>
      <c r="AF2198">
        <f t="shared" si="35"/>
        <v>5225</v>
      </c>
    </row>
    <row r="2199" spans="1:33" x14ac:dyDescent="0.2">
      <c r="A2199" s="6" t="s">
        <v>71</v>
      </c>
      <c r="B2199" s="25" t="s">
        <v>64</v>
      </c>
      <c r="C2199" s="3">
        <v>2014</v>
      </c>
      <c r="D2199" s="3">
        <v>0</v>
      </c>
      <c r="E2199" s="3">
        <v>92</v>
      </c>
      <c r="F2199" s="3">
        <v>0</v>
      </c>
      <c r="G2199" s="3">
        <v>1980</v>
      </c>
      <c r="H2199" s="3">
        <v>2171</v>
      </c>
      <c r="I2199" s="3">
        <v>0</v>
      </c>
      <c r="J2199" s="3">
        <v>3764</v>
      </c>
      <c r="K2199" s="3">
        <v>0</v>
      </c>
      <c r="L2199" s="3">
        <v>389</v>
      </c>
      <c r="M2199" s="3">
        <v>0</v>
      </c>
      <c r="N2199" s="3">
        <v>69</v>
      </c>
      <c r="O2199" s="3">
        <v>0</v>
      </c>
      <c r="P2199" s="3">
        <v>0</v>
      </c>
      <c r="Q2199" s="3">
        <v>0</v>
      </c>
      <c r="R2199" s="3">
        <v>45</v>
      </c>
      <c r="S2199" s="3">
        <v>270</v>
      </c>
      <c r="T2199" s="3">
        <v>8619</v>
      </c>
      <c r="U2199" s="3">
        <v>1603</v>
      </c>
      <c r="V2199" s="3">
        <v>540</v>
      </c>
      <c r="W2199" s="3">
        <v>347</v>
      </c>
      <c r="X2199" s="3">
        <v>1309</v>
      </c>
      <c r="Y2199" s="3">
        <v>0</v>
      </c>
      <c r="Z2199" s="3">
        <v>0</v>
      </c>
      <c r="AA2199" s="3">
        <v>612</v>
      </c>
      <c r="AB2199" s="3">
        <v>294</v>
      </c>
      <c r="AC2199" s="3">
        <v>0</v>
      </c>
      <c r="AD2199" s="3">
        <v>29</v>
      </c>
      <c r="AE2199" s="3">
        <v>0</v>
      </c>
      <c r="AF2199">
        <f t="shared" si="35"/>
        <v>22133</v>
      </c>
    </row>
    <row r="2200" spans="1:33" x14ac:dyDescent="0.2">
      <c r="A2200" s="6" t="s">
        <v>71</v>
      </c>
      <c r="B2200" s="25" t="s">
        <v>65</v>
      </c>
      <c r="C2200" s="3">
        <v>2014</v>
      </c>
      <c r="D2200" s="3">
        <v>0</v>
      </c>
      <c r="E2200" s="3">
        <v>0</v>
      </c>
      <c r="F2200" s="3">
        <v>0</v>
      </c>
      <c r="G2200" s="3">
        <v>0</v>
      </c>
      <c r="H2200" s="3">
        <v>2348</v>
      </c>
      <c r="I2200" s="3">
        <v>0</v>
      </c>
      <c r="J2200" s="3">
        <v>0</v>
      </c>
      <c r="K2200" s="3">
        <v>0</v>
      </c>
      <c r="L2200" s="3">
        <v>0</v>
      </c>
      <c r="M2200" s="3">
        <v>0</v>
      </c>
      <c r="N2200" s="3">
        <v>0</v>
      </c>
      <c r="O2200" s="3">
        <v>0</v>
      </c>
      <c r="P2200" s="3">
        <v>0</v>
      </c>
      <c r="Q2200" s="3">
        <v>0</v>
      </c>
      <c r="R2200" s="3">
        <v>0</v>
      </c>
      <c r="S2200" s="3">
        <v>0</v>
      </c>
      <c r="T2200" s="3">
        <v>0</v>
      </c>
      <c r="U2200" s="3">
        <v>0</v>
      </c>
      <c r="V2200" s="3">
        <v>0</v>
      </c>
      <c r="W2200" s="3">
        <v>216</v>
      </c>
      <c r="X2200" s="3">
        <v>0</v>
      </c>
      <c r="Y2200" s="3">
        <v>0</v>
      </c>
      <c r="Z2200" s="3">
        <v>0</v>
      </c>
      <c r="AA2200" s="3">
        <v>0</v>
      </c>
      <c r="AB2200" s="3">
        <v>0</v>
      </c>
      <c r="AC2200" s="3">
        <v>0</v>
      </c>
      <c r="AD2200" s="3">
        <v>0</v>
      </c>
      <c r="AE2200" s="3">
        <v>0</v>
      </c>
      <c r="AF2200">
        <f t="shared" si="35"/>
        <v>2564</v>
      </c>
    </row>
    <row r="2201" spans="1:33" x14ac:dyDescent="0.2">
      <c r="A2201" s="6" t="s">
        <v>71</v>
      </c>
      <c r="B2201" s="25" t="s">
        <v>66</v>
      </c>
      <c r="C2201" s="3">
        <v>2014</v>
      </c>
      <c r="D2201" s="3">
        <v>0</v>
      </c>
      <c r="E2201" s="3">
        <v>417</v>
      </c>
      <c r="F2201" s="3">
        <v>64</v>
      </c>
      <c r="G2201" s="3">
        <v>1388</v>
      </c>
      <c r="H2201" s="3">
        <v>2919</v>
      </c>
      <c r="I2201" s="3">
        <v>0</v>
      </c>
      <c r="J2201" s="3">
        <v>6873</v>
      </c>
      <c r="K2201" s="3">
        <v>0</v>
      </c>
      <c r="L2201" s="3">
        <v>1015</v>
      </c>
      <c r="M2201" s="3">
        <v>145</v>
      </c>
      <c r="N2201" s="3">
        <v>2272</v>
      </c>
      <c r="O2201" s="3">
        <v>0</v>
      </c>
      <c r="P2201" s="3">
        <v>0</v>
      </c>
      <c r="Q2201" s="3">
        <v>0</v>
      </c>
      <c r="R2201" s="3">
        <v>22</v>
      </c>
      <c r="S2201" s="3">
        <v>341</v>
      </c>
      <c r="T2201" s="3">
        <v>6092</v>
      </c>
      <c r="U2201" s="3">
        <v>0</v>
      </c>
      <c r="V2201" s="3">
        <v>0</v>
      </c>
      <c r="W2201" s="3">
        <v>0</v>
      </c>
      <c r="X2201" s="3">
        <v>5437</v>
      </c>
      <c r="Y2201" s="3">
        <v>0</v>
      </c>
      <c r="Z2201" s="3">
        <v>0</v>
      </c>
      <c r="AA2201" s="3">
        <v>1875</v>
      </c>
      <c r="AB2201" s="3">
        <v>399</v>
      </c>
      <c r="AC2201" s="3">
        <v>0</v>
      </c>
      <c r="AD2201" s="3">
        <v>76</v>
      </c>
      <c r="AE2201" s="3">
        <v>0</v>
      </c>
      <c r="AF2201">
        <f>SUM(D2152:AE2152)</f>
        <v>31493</v>
      </c>
    </row>
    <row r="2202" spans="1:33" x14ac:dyDescent="0.2">
      <c r="A2202" s="6" t="s">
        <v>71</v>
      </c>
      <c r="B2202" s="25" t="s">
        <v>67</v>
      </c>
      <c r="C2202" s="3">
        <v>2014</v>
      </c>
      <c r="D2202" s="3">
        <v>0</v>
      </c>
      <c r="E2202" s="3">
        <v>7</v>
      </c>
      <c r="F2202" s="3">
        <v>0</v>
      </c>
      <c r="G2202" s="3">
        <v>1208</v>
      </c>
      <c r="H2202" s="3">
        <v>213</v>
      </c>
      <c r="I2202" s="3">
        <v>0</v>
      </c>
      <c r="J2202" s="3">
        <v>17</v>
      </c>
      <c r="K2202" s="3">
        <v>0</v>
      </c>
      <c r="L2202" s="3">
        <v>0</v>
      </c>
      <c r="M2202" s="3">
        <v>0</v>
      </c>
      <c r="N2202" s="3">
        <v>0</v>
      </c>
      <c r="O2202" s="3">
        <v>0</v>
      </c>
      <c r="P2202" s="3">
        <v>0</v>
      </c>
      <c r="Q2202" s="3">
        <v>0</v>
      </c>
      <c r="R2202" s="3">
        <v>63</v>
      </c>
      <c r="S2202" s="3">
        <v>109</v>
      </c>
      <c r="T2202" s="3">
        <v>1920</v>
      </c>
      <c r="U2202" s="3">
        <v>9</v>
      </c>
      <c r="V2202" s="3">
        <v>42</v>
      </c>
      <c r="W2202" s="3">
        <v>171</v>
      </c>
      <c r="X2202" s="3">
        <v>265</v>
      </c>
      <c r="Y2202" s="3">
        <v>0</v>
      </c>
      <c r="Z2202" s="3">
        <v>0</v>
      </c>
      <c r="AA2202" s="3">
        <v>111</v>
      </c>
      <c r="AB2202" s="3">
        <v>17</v>
      </c>
      <c r="AC2202" s="3">
        <v>22</v>
      </c>
      <c r="AD2202" s="3">
        <v>45</v>
      </c>
      <c r="AE2202" s="3">
        <v>0</v>
      </c>
      <c r="AF2202">
        <f t="shared" si="35"/>
        <v>4219</v>
      </c>
    </row>
    <row r="2203" spans="1:33" x14ac:dyDescent="0.2">
      <c r="A2203" s="6" t="s">
        <v>71</v>
      </c>
      <c r="B2203" s="3" t="s">
        <v>68</v>
      </c>
      <c r="C2203" s="3">
        <v>2014</v>
      </c>
      <c r="D2203" s="3">
        <v>0</v>
      </c>
      <c r="E2203" s="3">
        <v>721</v>
      </c>
      <c r="F2203" s="3">
        <v>0</v>
      </c>
      <c r="G2203" s="3">
        <v>4626</v>
      </c>
      <c r="H2203" s="3">
        <v>1140</v>
      </c>
      <c r="I2203" s="3">
        <v>0</v>
      </c>
      <c r="J2203" s="3">
        <v>0</v>
      </c>
      <c r="K2203" s="3">
        <v>0</v>
      </c>
      <c r="L2203" s="3">
        <v>0</v>
      </c>
      <c r="M2203" s="3">
        <v>0</v>
      </c>
      <c r="N2203" s="3">
        <v>0</v>
      </c>
      <c r="O2203" s="3">
        <v>0</v>
      </c>
      <c r="P2203" s="3">
        <v>0</v>
      </c>
      <c r="Q2203" s="3">
        <v>0</v>
      </c>
      <c r="R2203" s="3">
        <v>1596</v>
      </c>
      <c r="S2203" s="3">
        <v>485</v>
      </c>
      <c r="T2203" s="3">
        <v>7354</v>
      </c>
      <c r="U2203" s="3">
        <v>0</v>
      </c>
      <c r="V2203" s="3">
        <v>0</v>
      </c>
      <c r="W2203" s="3">
        <v>0</v>
      </c>
      <c r="X2203" s="3">
        <v>0</v>
      </c>
      <c r="Y2203" s="3">
        <v>0</v>
      </c>
      <c r="Z2203" s="3">
        <v>0</v>
      </c>
      <c r="AA2203" s="3">
        <v>0</v>
      </c>
      <c r="AB2203" s="3">
        <v>0</v>
      </c>
      <c r="AC2203" s="3">
        <v>0</v>
      </c>
      <c r="AD2203" s="3">
        <v>168</v>
      </c>
      <c r="AE2203" s="3">
        <v>0</v>
      </c>
      <c r="AF2203">
        <f t="shared" si="35"/>
        <v>16090</v>
      </c>
      <c r="AG2203" s="3">
        <f>SUM(AF2155:AF2203)</f>
        <v>4432999</v>
      </c>
    </row>
    <row r="2204" spans="1:33" x14ac:dyDescent="0.2">
      <c r="A2204" s="6" t="s">
        <v>72</v>
      </c>
      <c r="B2204" s="3" t="s">
        <v>20</v>
      </c>
      <c r="C2204" s="3">
        <v>2015</v>
      </c>
      <c r="D2204" s="3">
        <v>0</v>
      </c>
      <c r="E2204" s="3">
        <v>16</v>
      </c>
      <c r="F2204" s="3">
        <v>0</v>
      </c>
      <c r="G2204" s="3">
        <v>3146</v>
      </c>
      <c r="H2204" s="3">
        <v>0</v>
      </c>
      <c r="I2204" s="3">
        <v>0</v>
      </c>
      <c r="J2204" s="3">
        <v>8898</v>
      </c>
      <c r="K2204" s="3">
        <v>0</v>
      </c>
      <c r="L2204" s="3">
        <v>11</v>
      </c>
      <c r="M2204" s="3">
        <v>0</v>
      </c>
      <c r="N2204" s="3">
        <v>597</v>
      </c>
      <c r="O2204" s="3">
        <v>0</v>
      </c>
      <c r="P2204" s="3">
        <v>0</v>
      </c>
      <c r="Q2204" s="3">
        <v>0</v>
      </c>
      <c r="R2204" s="3">
        <v>0</v>
      </c>
      <c r="S2204" s="3">
        <v>769</v>
      </c>
      <c r="T2204" s="3">
        <v>17400</v>
      </c>
      <c r="U2204" s="3">
        <v>0</v>
      </c>
      <c r="V2204" s="3">
        <v>962</v>
      </c>
      <c r="W2204" s="3">
        <v>980</v>
      </c>
      <c r="X2204" s="3">
        <v>36834</v>
      </c>
      <c r="Y2204" s="3">
        <v>0</v>
      </c>
      <c r="Z2204" s="3">
        <v>0</v>
      </c>
      <c r="AA2204" s="3">
        <v>537</v>
      </c>
      <c r="AB2204" s="3">
        <v>0</v>
      </c>
      <c r="AC2204" s="3">
        <v>0</v>
      </c>
      <c r="AD2204" s="3">
        <v>2</v>
      </c>
      <c r="AE2204" s="3">
        <v>0</v>
      </c>
      <c r="AF2204">
        <f t="shared" si="35"/>
        <v>70152</v>
      </c>
    </row>
    <row r="2205" spans="1:33" x14ac:dyDescent="0.2">
      <c r="A2205" s="6" t="s">
        <v>72</v>
      </c>
      <c r="B2205" s="3" t="s">
        <v>21</v>
      </c>
      <c r="C2205" s="3">
        <v>2015</v>
      </c>
      <c r="D2205" s="3">
        <v>0</v>
      </c>
      <c r="E2205" s="3">
        <v>0</v>
      </c>
      <c r="F2205" s="3">
        <v>0</v>
      </c>
      <c r="G2205" s="3">
        <v>1647</v>
      </c>
      <c r="H2205" s="3">
        <v>0</v>
      </c>
      <c r="I2205" s="3">
        <v>0</v>
      </c>
      <c r="J2205" s="3">
        <v>2210</v>
      </c>
      <c r="K2205" s="3">
        <v>0</v>
      </c>
      <c r="L2205" s="3">
        <v>31</v>
      </c>
      <c r="M2205" s="3">
        <v>0</v>
      </c>
      <c r="N2205" s="3">
        <v>584</v>
      </c>
      <c r="O2205" s="3">
        <v>0</v>
      </c>
      <c r="P2205" s="3">
        <v>0</v>
      </c>
      <c r="Q2205" s="3">
        <v>0</v>
      </c>
      <c r="R2205" s="3">
        <v>0</v>
      </c>
      <c r="S2205" s="3">
        <v>893</v>
      </c>
      <c r="T2205" s="3">
        <v>15597</v>
      </c>
      <c r="U2205" s="3">
        <v>0</v>
      </c>
      <c r="V2205" s="3">
        <v>370</v>
      </c>
      <c r="W2205" s="3">
        <v>137</v>
      </c>
      <c r="X2205" s="3">
        <v>11716</v>
      </c>
      <c r="Y2205" s="3">
        <v>0</v>
      </c>
      <c r="Z2205" s="3">
        <v>0</v>
      </c>
      <c r="AA2205" s="3">
        <v>49</v>
      </c>
      <c r="AB2205" s="3">
        <v>0</v>
      </c>
      <c r="AC2205" s="3">
        <v>0</v>
      </c>
      <c r="AD2205" s="3">
        <v>1</v>
      </c>
      <c r="AE2205" s="3">
        <v>0</v>
      </c>
      <c r="AF2205" s="45">
        <f t="shared" si="35"/>
        <v>33235</v>
      </c>
    </row>
    <row r="2206" spans="1:33" x14ac:dyDescent="0.2">
      <c r="A2206" s="6" t="s">
        <v>72</v>
      </c>
      <c r="B2206" s="3" t="s">
        <v>22</v>
      </c>
      <c r="C2206" s="3">
        <v>2015</v>
      </c>
      <c r="D2206" s="3">
        <v>0</v>
      </c>
      <c r="E2206" s="3">
        <v>289</v>
      </c>
      <c r="F2206" s="3">
        <v>0</v>
      </c>
      <c r="G2206" s="3">
        <v>4021</v>
      </c>
      <c r="H2206" s="3">
        <v>535</v>
      </c>
      <c r="I2206" s="3">
        <v>0</v>
      </c>
      <c r="J2206" s="3">
        <v>13158</v>
      </c>
      <c r="K2206" s="3">
        <v>0</v>
      </c>
      <c r="L2206" s="3">
        <v>44</v>
      </c>
      <c r="M2206" s="3">
        <v>0</v>
      </c>
      <c r="N2206" s="3">
        <v>1581</v>
      </c>
      <c r="O2206" s="3">
        <v>0</v>
      </c>
      <c r="P2206" s="3">
        <v>0</v>
      </c>
      <c r="Q2206" s="3">
        <v>0</v>
      </c>
      <c r="R2206" s="3">
        <v>0</v>
      </c>
      <c r="S2206" s="3">
        <v>4545</v>
      </c>
      <c r="T2206" s="3">
        <v>33327</v>
      </c>
      <c r="U2206" s="3">
        <v>0</v>
      </c>
      <c r="V2206" s="3">
        <v>940</v>
      </c>
      <c r="W2206" s="3">
        <v>0</v>
      </c>
      <c r="X2206" s="3">
        <v>89061</v>
      </c>
      <c r="Y2206" s="3">
        <v>0</v>
      </c>
      <c r="Z2206" s="3">
        <v>0</v>
      </c>
      <c r="AA2206" s="3">
        <v>386</v>
      </c>
      <c r="AB2206" s="3">
        <v>0</v>
      </c>
      <c r="AC2206" s="3">
        <v>0</v>
      </c>
      <c r="AD2206" s="3">
        <v>50</v>
      </c>
      <c r="AE2206" s="3">
        <v>0</v>
      </c>
      <c r="AF2206" s="45">
        <f t="shared" si="35"/>
        <v>147937</v>
      </c>
    </row>
    <row r="2207" spans="1:33" x14ac:dyDescent="0.2">
      <c r="A2207" s="6" t="s">
        <v>72</v>
      </c>
      <c r="B2207" s="3" t="s">
        <v>23</v>
      </c>
      <c r="C2207" s="3">
        <v>2015</v>
      </c>
      <c r="D2207" s="3">
        <v>0</v>
      </c>
      <c r="E2207" s="3">
        <v>1602</v>
      </c>
      <c r="F2207" s="3">
        <v>0</v>
      </c>
      <c r="G2207" s="3">
        <v>6262</v>
      </c>
      <c r="H2207" s="3">
        <v>2319</v>
      </c>
      <c r="I2207" s="3">
        <v>0</v>
      </c>
      <c r="J2207" s="3">
        <v>44124</v>
      </c>
      <c r="K2207" s="3">
        <v>0</v>
      </c>
      <c r="L2207" s="3">
        <v>55</v>
      </c>
      <c r="M2207" s="3">
        <v>0</v>
      </c>
      <c r="N2207" s="3">
        <v>427</v>
      </c>
      <c r="O2207" s="3">
        <v>75</v>
      </c>
      <c r="P2207" s="3">
        <v>0</v>
      </c>
      <c r="Q2207" s="3">
        <v>0</v>
      </c>
      <c r="R2207" s="3">
        <v>0</v>
      </c>
      <c r="S2207" s="3">
        <v>226</v>
      </c>
      <c r="T2207" s="3">
        <v>5228</v>
      </c>
      <c r="U2207" s="3">
        <v>0</v>
      </c>
      <c r="V2207" s="3">
        <v>24538</v>
      </c>
      <c r="W2207" s="3">
        <v>115</v>
      </c>
      <c r="X2207" s="3">
        <v>51250</v>
      </c>
      <c r="Y2207" s="3">
        <v>0</v>
      </c>
      <c r="Z2207" s="3">
        <v>0</v>
      </c>
      <c r="AA2207" s="3">
        <v>9994</v>
      </c>
      <c r="AB2207" s="3">
        <v>0</v>
      </c>
      <c r="AC2207" s="3">
        <v>0</v>
      </c>
      <c r="AD2207" s="3">
        <v>0</v>
      </c>
      <c r="AE2207" s="3">
        <v>0</v>
      </c>
      <c r="AF2207" s="45">
        <f t="shared" si="35"/>
        <v>146215</v>
      </c>
    </row>
    <row r="2208" spans="1:33" x14ac:dyDescent="0.2">
      <c r="A2208" s="6" t="s">
        <v>72</v>
      </c>
      <c r="B2208" s="3" t="s">
        <v>24</v>
      </c>
      <c r="C2208" s="3">
        <v>2015</v>
      </c>
      <c r="D2208" s="3">
        <v>0</v>
      </c>
      <c r="E2208" s="3">
        <v>0</v>
      </c>
      <c r="F2208" s="3">
        <v>0</v>
      </c>
      <c r="G2208" s="3">
        <v>15068</v>
      </c>
      <c r="H2208" s="3">
        <v>681</v>
      </c>
      <c r="I2208" s="3">
        <v>0</v>
      </c>
      <c r="J2208" s="3">
        <v>0</v>
      </c>
      <c r="K2208" s="3">
        <v>264</v>
      </c>
      <c r="L2208" s="3">
        <v>0</v>
      </c>
      <c r="M2208" s="3">
        <v>0</v>
      </c>
      <c r="N2208" s="3">
        <v>0</v>
      </c>
      <c r="O2208" s="3">
        <v>0</v>
      </c>
      <c r="P2208" s="3">
        <v>0</v>
      </c>
      <c r="Q2208" s="3">
        <v>0</v>
      </c>
      <c r="R2208" s="3">
        <v>348</v>
      </c>
      <c r="S2208" s="3">
        <v>0</v>
      </c>
      <c r="T2208" s="3">
        <v>0</v>
      </c>
      <c r="U2208" s="3">
        <v>0</v>
      </c>
      <c r="V2208" s="3">
        <v>0</v>
      </c>
      <c r="W2208" s="3">
        <v>985</v>
      </c>
      <c r="X2208" s="3">
        <v>0</v>
      </c>
      <c r="Y2208" s="3">
        <v>0</v>
      </c>
      <c r="Z2208" s="3">
        <v>0</v>
      </c>
      <c r="AA2208" s="3">
        <v>0</v>
      </c>
      <c r="AB2208" s="3">
        <v>0</v>
      </c>
      <c r="AC2208" s="3">
        <v>0</v>
      </c>
      <c r="AD2208" s="3">
        <v>0</v>
      </c>
      <c r="AE2208" s="3">
        <v>0</v>
      </c>
      <c r="AF2208" s="45">
        <f t="shared" si="35"/>
        <v>17346</v>
      </c>
    </row>
    <row r="2209" spans="1:34" x14ac:dyDescent="0.2">
      <c r="A2209" s="6" t="s">
        <v>72</v>
      </c>
      <c r="B2209" s="3" t="s">
        <v>25</v>
      </c>
      <c r="C2209" s="3">
        <v>2015</v>
      </c>
      <c r="D2209" s="3">
        <v>0</v>
      </c>
      <c r="E2209" s="3">
        <v>376</v>
      </c>
      <c r="F2209" s="3">
        <v>0</v>
      </c>
      <c r="G2209" s="3">
        <v>30147</v>
      </c>
      <c r="H2209" s="3">
        <v>766</v>
      </c>
      <c r="I2209" s="3">
        <v>0</v>
      </c>
      <c r="J2209" s="3">
        <v>10084</v>
      </c>
      <c r="K2209" s="3">
        <v>756</v>
      </c>
      <c r="L2209" s="3">
        <v>1161</v>
      </c>
      <c r="M2209" s="3">
        <v>0</v>
      </c>
      <c r="N2209" s="3">
        <v>4061</v>
      </c>
      <c r="O2209" s="3">
        <v>0</v>
      </c>
      <c r="P2209" s="3">
        <v>0</v>
      </c>
      <c r="Q2209" s="3">
        <v>0</v>
      </c>
      <c r="R2209" s="3">
        <v>877</v>
      </c>
      <c r="S2209" s="3">
        <v>7745</v>
      </c>
      <c r="T2209" s="3">
        <v>112219</v>
      </c>
      <c r="U2209" s="3">
        <v>0</v>
      </c>
      <c r="V2209" s="3">
        <v>1814</v>
      </c>
      <c r="W2209" s="3">
        <v>1955</v>
      </c>
      <c r="X2209" s="3">
        <v>29963</v>
      </c>
      <c r="Y2209" s="3">
        <v>0</v>
      </c>
      <c r="Z2209" s="3">
        <v>0</v>
      </c>
      <c r="AA2209" s="3">
        <v>6349</v>
      </c>
      <c r="AB2209" s="3">
        <v>0</v>
      </c>
      <c r="AC2209" s="3">
        <v>0</v>
      </c>
      <c r="AD2209" s="3">
        <v>1817</v>
      </c>
      <c r="AE2209" s="3">
        <v>0</v>
      </c>
      <c r="AF2209" s="45">
        <f t="shared" si="35"/>
        <v>210090</v>
      </c>
    </row>
    <row r="2210" spans="1:34" x14ac:dyDescent="0.2">
      <c r="A2210" s="6" t="s">
        <v>72</v>
      </c>
      <c r="B2210" s="3" t="s">
        <v>26</v>
      </c>
      <c r="C2210" s="3">
        <v>2015</v>
      </c>
      <c r="D2210" s="3">
        <v>0</v>
      </c>
      <c r="E2210" s="3">
        <v>14</v>
      </c>
      <c r="F2210" s="3">
        <v>0</v>
      </c>
      <c r="G2210" s="3">
        <v>1933</v>
      </c>
      <c r="H2210" s="3">
        <v>2207</v>
      </c>
      <c r="I2210" s="3">
        <v>0</v>
      </c>
      <c r="J2210" s="3">
        <v>4419</v>
      </c>
      <c r="K2210" s="3">
        <v>0</v>
      </c>
      <c r="L2210" s="3">
        <v>308</v>
      </c>
      <c r="M2210" s="3">
        <v>0</v>
      </c>
      <c r="N2210" s="3">
        <v>643</v>
      </c>
      <c r="O2210" s="3">
        <v>0</v>
      </c>
      <c r="P2210" s="3">
        <v>0</v>
      </c>
      <c r="Q2210" s="3">
        <v>0</v>
      </c>
      <c r="R2210" s="3">
        <v>0</v>
      </c>
      <c r="S2210" s="3">
        <v>263</v>
      </c>
      <c r="T2210" s="3">
        <v>6057</v>
      </c>
      <c r="U2210" s="3">
        <v>0</v>
      </c>
      <c r="V2210" s="3">
        <v>2455</v>
      </c>
      <c r="W2210" s="3">
        <v>1356</v>
      </c>
      <c r="X2210" s="3">
        <v>34758</v>
      </c>
      <c r="Y2210" s="3">
        <v>0</v>
      </c>
      <c r="Z2210" s="3">
        <v>0</v>
      </c>
      <c r="AA2210" s="3">
        <v>227</v>
      </c>
      <c r="AB2210" s="3">
        <v>0</v>
      </c>
      <c r="AC2210" s="3">
        <v>0</v>
      </c>
      <c r="AD2210" s="3">
        <v>0</v>
      </c>
      <c r="AE2210" s="3">
        <v>0</v>
      </c>
      <c r="AF2210" s="45">
        <f t="shared" si="35"/>
        <v>54640</v>
      </c>
    </row>
    <row r="2211" spans="1:34" s="50" customFormat="1" x14ac:dyDescent="0.2">
      <c r="A2211" s="47" t="s">
        <v>72</v>
      </c>
      <c r="B2211" s="48" t="s">
        <v>27</v>
      </c>
      <c r="C2211" s="48">
        <v>2015</v>
      </c>
      <c r="D2211" s="48">
        <v>0</v>
      </c>
      <c r="E2211" s="48">
        <v>2665</v>
      </c>
      <c r="F2211" s="48">
        <v>0</v>
      </c>
      <c r="G2211" s="48">
        <v>5860</v>
      </c>
      <c r="H2211" s="48">
        <v>826</v>
      </c>
      <c r="I2211" s="48">
        <v>0</v>
      </c>
      <c r="J2211" s="48">
        <v>23833</v>
      </c>
      <c r="K2211" s="48">
        <v>0</v>
      </c>
      <c r="L2211" s="48">
        <v>3</v>
      </c>
      <c r="M2211" s="48">
        <v>0</v>
      </c>
      <c r="N2211" s="48">
        <v>2096</v>
      </c>
      <c r="O2211" s="48">
        <v>0</v>
      </c>
      <c r="P2211" s="48">
        <v>0</v>
      </c>
      <c r="Q2211" s="48">
        <v>0</v>
      </c>
      <c r="R2211" s="48">
        <v>0</v>
      </c>
      <c r="S2211" s="48">
        <v>940</v>
      </c>
      <c r="T2211" s="48">
        <v>12179</v>
      </c>
      <c r="U2211" s="48">
        <v>0</v>
      </c>
      <c r="V2211" s="48">
        <v>19892</v>
      </c>
      <c r="W2211" s="48">
        <v>0</v>
      </c>
      <c r="X2211" s="48">
        <v>71640</v>
      </c>
      <c r="Y2211" s="48">
        <v>0</v>
      </c>
      <c r="Z2211" s="48">
        <v>0</v>
      </c>
      <c r="AA2211" s="48">
        <v>8984</v>
      </c>
      <c r="AB2211" s="48">
        <v>0</v>
      </c>
      <c r="AC2211" s="48">
        <v>0</v>
      </c>
      <c r="AD2211" s="48">
        <v>0</v>
      </c>
      <c r="AE2211" s="48">
        <v>0</v>
      </c>
      <c r="AF2211" s="49">
        <f t="shared" si="35"/>
        <v>148918</v>
      </c>
      <c r="AG2211" s="48"/>
      <c r="AH2211" s="48"/>
    </row>
    <row r="2212" spans="1:34" x14ac:dyDescent="0.2">
      <c r="A2212" s="6" t="s">
        <v>72</v>
      </c>
      <c r="B2212" s="3" t="s">
        <v>28</v>
      </c>
      <c r="C2212" s="3">
        <v>2015</v>
      </c>
      <c r="D2212" s="3">
        <v>0</v>
      </c>
      <c r="E2212" s="3">
        <v>2428</v>
      </c>
      <c r="F2212" s="3">
        <v>0</v>
      </c>
      <c r="G2212" s="3">
        <v>5806</v>
      </c>
      <c r="H2212" s="3">
        <v>21</v>
      </c>
      <c r="I2212" s="3">
        <v>14</v>
      </c>
      <c r="J2212" s="3">
        <v>92356</v>
      </c>
      <c r="K2212" s="3">
        <v>32</v>
      </c>
      <c r="L2212" s="3">
        <v>8347</v>
      </c>
      <c r="M2212" s="3">
        <v>0</v>
      </c>
      <c r="N2212" s="3">
        <v>0</v>
      </c>
      <c r="O2212" s="3">
        <v>0</v>
      </c>
      <c r="P2212" s="3">
        <v>0</v>
      </c>
      <c r="Q2212" s="3">
        <v>0</v>
      </c>
      <c r="R2212" s="3">
        <v>0</v>
      </c>
      <c r="S2212" s="3">
        <v>5654</v>
      </c>
      <c r="T2212" s="3">
        <v>48151</v>
      </c>
      <c r="U2212" s="3">
        <v>0</v>
      </c>
      <c r="V2212" s="3">
        <v>0</v>
      </c>
      <c r="W2212" s="3">
        <v>0</v>
      </c>
      <c r="X2212" s="3">
        <v>25461</v>
      </c>
      <c r="Y2212" s="3">
        <v>0</v>
      </c>
      <c r="Z2212" s="3">
        <v>0</v>
      </c>
      <c r="AA2212" s="3">
        <v>22690</v>
      </c>
      <c r="AB2212" s="3">
        <v>0</v>
      </c>
      <c r="AC2212" s="3">
        <v>0</v>
      </c>
      <c r="AD2212" s="3">
        <v>0</v>
      </c>
      <c r="AE2212" s="3">
        <v>0</v>
      </c>
      <c r="AF2212" s="45">
        <f t="shared" si="35"/>
        <v>210960</v>
      </c>
    </row>
    <row r="2213" spans="1:34" s="53" customFormat="1" x14ac:dyDescent="0.2">
      <c r="A2213" s="6" t="s">
        <v>72</v>
      </c>
      <c r="B2213" s="51" t="s">
        <v>29</v>
      </c>
      <c r="C2213" s="51">
        <v>2015</v>
      </c>
      <c r="D2213" s="3">
        <v>0</v>
      </c>
      <c r="E2213" s="3">
        <v>0</v>
      </c>
      <c r="F2213" s="3">
        <v>0</v>
      </c>
      <c r="G2213" s="3">
        <v>1100</v>
      </c>
      <c r="H2213" s="3">
        <v>0</v>
      </c>
      <c r="I2213" s="3">
        <v>0</v>
      </c>
      <c r="J2213" s="3">
        <v>2037</v>
      </c>
      <c r="K2213" s="3">
        <v>0</v>
      </c>
      <c r="L2213" s="3">
        <v>68</v>
      </c>
      <c r="M2213" s="3">
        <v>0</v>
      </c>
      <c r="N2213" s="3">
        <v>1058</v>
      </c>
      <c r="O2213" s="3">
        <v>0</v>
      </c>
      <c r="P2213" s="3">
        <v>0</v>
      </c>
      <c r="Q2213" s="3">
        <v>0</v>
      </c>
      <c r="R2213" s="3">
        <v>0</v>
      </c>
      <c r="S2213" s="3">
        <v>1557</v>
      </c>
      <c r="T2213" s="3">
        <v>45444</v>
      </c>
      <c r="U2213" s="3">
        <v>0</v>
      </c>
      <c r="V2213" s="3">
        <v>598</v>
      </c>
      <c r="W2213" s="3">
        <v>137</v>
      </c>
      <c r="X2213" s="3">
        <v>27955</v>
      </c>
      <c r="Y2213" s="3">
        <v>0</v>
      </c>
      <c r="Z2213" s="3">
        <v>0</v>
      </c>
      <c r="AA2213" s="3">
        <v>103</v>
      </c>
      <c r="AB2213" s="3">
        <v>0</v>
      </c>
      <c r="AC2213" s="3">
        <v>0</v>
      </c>
      <c r="AD2213" s="3">
        <v>1</v>
      </c>
      <c r="AE2213" s="3">
        <v>0</v>
      </c>
      <c r="AF2213" s="52">
        <f t="shared" si="35"/>
        <v>80058</v>
      </c>
      <c r="AG2213" s="51"/>
      <c r="AH2213" s="51"/>
    </row>
    <row r="2214" spans="1:34" s="53" customFormat="1" x14ac:dyDescent="0.2">
      <c r="A2214" s="6" t="s">
        <v>72</v>
      </c>
      <c r="B2214" s="51" t="s">
        <v>30</v>
      </c>
      <c r="C2214" s="51">
        <v>2015</v>
      </c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W2214" s="51"/>
      <c r="X2214" s="51"/>
      <c r="Y2214" s="51"/>
      <c r="Z2214" s="51"/>
      <c r="AA2214" s="51"/>
      <c r="AB2214" s="51"/>
      <c r="AC2214" s="51"/>
      <c r="AD2214" s="51"/>
      <c r="AE2214" s="51"/>
      <c r="AF2214" s="52">
        <f t="shared" si="35"/>
        <v>0</v>
      </c>
      <c r="AG2214" s="51"/>
      <c r="AH2214" s="51"/>
    </row>
    <row r="2215" spans="1:34" x14ac:dyDescent="0.2">
      <c r="A2215" s="6" t="s">
        <v>72</v>
      </c>
      <c r="B2215" s="3" t="s">
        <v>31</v>
      </c>
      <c r="C2215" s="3">
        <v>2015</v>
      </c>
      <c r="D2215" s="3">
        <v>0</v>
      </c>
      <c r="E2215" s="3">
        <v>1295</v>
      </c>
      <c r="F2215" s="3">
        <v>0</v>
      </c>
      <c r="G2215" s="3">
        <v>2532</v>
      </c>
      <c r="H2215" s="3">
        <v>292</v>
      </c>
      <c r="I2215" s="3">
        <v>0</v>
      </c>
      <c r="J2215" s="3">
        <v>10306</v>
      </c>
      <c r="K2215" s="3">
        <v>0</v>
      </c>
      <c r="L2215" s="3">
        <v>0</v>
      </c>
      <c r="M2215" s="3">
        <v>0</v>
      </c>
      <c r="N2215" s="3">
        <v>1255</v>
      </c>
      <c r="O2215" s="3">
        <v>0</v>
      </c>
      <c r="P2215" s="3">
        <v>0</v>
      </c>
      <c r="Q2215" s="3">
        <v>0</v>
      </c>
      <c r="R2215" s="3">
        <v>0</v>
      </c>
      <c r="S2215" s="3">
        <v>761</v>
      </c>
      <c r="T2215" s="3">
        <v>16776</v>
      </c>
      <c r="U2215" s="3">
        <v>0</v>
      </c>
      <c r="V2215" s="3">
        <v>2004</v>
      </c>
      <c r="W2215" s="3">
        <v>0</v>
      </c>
      <c r="X2215" s="3">
        <v>19862</v>
      </c>
      <c r="Y2215" s="3">
        <v>0</v>
      </c>
      <c r="Z2215" s="3">
        <v>0</v>
      </c>
      <c r="AA2215" s="3">
        <v>6851</v>
      </c>
      <c r="AB2215" s="3">
        <v>200</v>
      </c>
      <c r="AC2215" s="3">
        <v>0</v>
      </c>
      <c r="AD2215" s="3">
        <v>106</v>
      </c>
      <c r="AE2215" s="3">
        <v>0</v>
      </c>
      <c r="AF2215" s="45">
        <f t="shared" si="35"/>
        <v>62240</v>
      </c>
    </row>
    <row r="2216" spans="1:34" x14ac:dyDescent="0.2">
      <c r="A2216" s="6" t="s">
        <v>72</v>
      </c>
      <c r="B2216" s="3" t="s">
        <v>32</v>
      </c>
      <c r="C2216" s="3">
        <v>2015</v>
      </c>
      <c r="D2216" s="3">
        <v>0</v>
      </c>
      <c r="E2216" s="3">
        <v>0</v>
      </c>
      <c r="F2216" s="3">
        <v>0</v>
      </c>
      <c r="G2216" s="31">
        <v>21844</v>
      </c>
      <c r="H2216" s="3">
        <v>383</v>
      </c>
      <c r="I2216" s="3">
        <v>0</v>
      </c>
      <c r="J2216" s="3">
        <v>73850</v>
      </c>
      <c r="K2216" s="3">
        <v>805</v>
      </c>
      <c r="L2216" s="3">
        <v>12682</v>
      </c>
      <c r="M2216" s="3">
        <v>0</v>
      </c>
      <c r="N2216" s="3">
        <v>10792</v>
      </c>
      <c r="O2216" s="3">
        <v>0</v>
      </c>
      <c r="P2216" s="3">
        <v>0</v>
      </c>
      <c r="Q2216" s="3">
        <v>0</v>
      </c>
      <c r="R2216" s="3">
        <v>0</v>
      </c>
      <c r="S2216" s="3">
        <v>5500</v>
      </c>
      <c r="T2216" s="3">
        <v>244127</v>
      </c>
      <c r="U2216" s="3">
        <v>0</v>
      </c>
      <c r="V2216" s="3">
        <v>6712</v>
      </c>
      <c r="W2216" s="3">
        <v>1251</v>
      </c>
      <c r="X2216" s="3">
        <v>133636</v>
      </c>
      <c r="Y2216" s="3">
        <v>0</v>
      </c>
      <c r="Z2216" s="3">
        <v>0</v>
      </c>
      <c r="AA2216" s="3">
        <v>7603</v>
      </c>
      <c r="AB2216" s="3">
        <v>0</v>
      </c>
      <c r="AC2216" s="3">
        <v>0</v>
      </c>
      <c r="AD2216" s="3">
        <v>2237</v>
      </c>
      <c r="AE2216" s="3">
        <v>0</v>
      </c>
      <c r="AF2216" s="45">
        <f t="shared" si="35"/>
        <v>521422</v>
      </c>
    </row>
    <row r="2217" spans="1:34" x14ac:dyDescent="0.2">
      <c r="A2217" s="6" t="s">
        <v>73</v>
      </c>
      <c r="B2217" s="3" t="s">
        <v>33</v>
      </c>
      <c r="C2217" s="3">
        <v>2015</v>
      </c>
      <c r="D2217" s="3">
        <v>0</v>
      </c>
      <c r="E2217" s="3">
        <v>0</v>
      </c>
      <c r="F2217" s="3">
        <v>0</v>
      </c>
      <c r="G2217" s="3">
        <v>1032</v>
      </c>
      <c r="H2217" s="3">
        <v>0</v>
      </c>
      <c r="I2217" s="3">
        <v>0</v>
      </c>
      <c r="J2217" s="3">
        <v>209</v>
      </c>
      <c r="K2217" s="3">
        <v>57</v>
      </c>
      <c r="L2217" s="3">
        <v>35</v>
      </c>
      <c r="M2217" s="3">
        <v>0</v>
      </c>
      <c r="N2217" s="3">
        <v>68</v>
      </c>
      <c r="O2217" s="3">
        <v>0</v>
      </c>
      <c r="P2217" s="3">
        <v>0</v>
      </c>
      <c r="Q2217" s="3">
        <v>0</v>
      </c>
      <c r="R2217" s="3">
        <v>0</v>
      </c>
      <c r="S2217" s="3">
        <v>139</v>
      </c>
      <c r="T2217" s="3">
        <v>0</v>
      </c>
      <c r="U2217" s="3">
        <v>0</v>
      </c>
      <c r="V2217" s="3">
        <v>0</v>
      </c>
      <c r="W2217" s="3">
        <v>122</v>
      </c>
      <c r="X2217" s="3">
        <v>0</v>
      </c>
      <c r="Y2217" s="3">
        <v>0</v>
      </c>
      <c r="Z2217" s="3">
        <v>0</v>
      </c>
      <c r="AA2217" s="3">
        <v>0</v>
      </c>
      <c r="AB2217" s="3">
        <v>0</v>
      </c>
      <c r="AC2217" s="3">
        <v>0</v>
      </c>
      <c r="AD2217" s="3">
        <v>0</v>
      </c>
      <c r="AE2217" s="3">
        <v>0</v>
      </c>
      <c r="AF2217" s="45">
        <f t="shared" si="35"/>
        <v>1662</v>
      </c>
    </row>
    <row r="2218" spans="1:34" x14ac:dyDescent="0.2">
      <c r="A2218" s="6" t="s">
        <v>73</v>
      </c>
      <c r="B2218" s="25" t="s">
        <v>34</v>
      </c>
      <c r="C2218" s="3">
        <v>2015</v>
      </c>
      <c r="D2218" s="3">
        <v>0</v>
      </c>
      <c r="E2218" s="3">
        <v>0</v>
      </c>
      <c r="F2218" s="3">
        <v>0</v>
      </c>
      <c r="G2218" s="3">
        <v>153</v>
      </c>
      <c r="H2218" s="3">
        <v>0</v>
      </c>
      <c r="I2218" s="3">
        <v>0</v>
      </c>
      <c r="J2218" s="3">
        <v>0</v>
      </c>
      <c r="K2218" s="3">
        <v>0</v>
      </c>
      <c r="L2218" s="3">
        <v>92</v>
      </c>
      <c r="M2218" s="3">
        <v>0</v>
      </c>
      <c r="N2218" s="3">
        <v>2315</v>
      </c>
      <c r="O2218" s="3">
        <v>0</v>
      </c>
      <c r="P2218" s="3">
        <v>0</v>
      </c>
      <c r="Q2218" s="3">
        <v>0</v>
      </c>
      <c r="R2218" s="3">
        <v>0</v>
      </c>
      <c r="S2218" s="3">
        <v>16</v>
      </c>
      <c r="T2218" s="3">
        <v>10922</v>
      </c>
      <c r="U2218" s="3">
        <v>0</v>
      </c>
      <c r="V2218" s="3">
        <v>242</v>
      </c>
      <c r="W2218" s="3">
        <v>7</v>
      </c>
      <c r="X2218" s="3">
        <v>1279</v>
      </c>
      <c r="Y2218" s="3">
        <v>0</v>
      </c>
      <c r="Z2218" s="3">
        <v>0</v>
      </c>
      <c r="AA2218" s="3">
        <v>47</v>
      </c>
      <c r="AB2218" s="3">
        <v>0</v>
      </c>
      <c r="AC2218" s="3">
        <v>0</v>
      </c>
      <c r="AD2218" s="3">
        <v>5</v>
      </c>
      <c r="AE2218" s="3">
        <v>0</v>
      </c>
      <c r="AF2218" s="45">
        <f t="shared" si="35"/>
        <v>15078</v>
      </c>
    </row>
    <row r="2219" spans="1:34" x14ac:dyDescent="0.2">
      <c r="A2219" s="6" t="s">
        <v>73</v>
      </c>
      <c r="B2219" s="3" t="s">
        <v>35</v>
      </c>
      <c r="C2219" s="3">
        <v>2015</v>
      </c>
      <c r="D2219" s="3">
        <v>0</v>
      </c>
      <c r="E2219" s="3">
        <v>0</v>
      </c>
      <c r="F2219" s="3">
        <v>0</v>
      </c>
      <c r="G2219" s="3">
        <v>4953</v>
      </c>
      <c r="H2219" s="3">
        <v>236</v>
      </c>
      <c r="I2219" s="3">
        <v>0</v>
      </c>
      <c r="J2219" s="3">
        <v>1281</v>
      </c>
      <c r="K2219" s="3">
        <v>302</v>
      </c>
      <c r="L2219" s="3">
        <v>287</v>
      </c>
      <c r="N2219" s="3">
        <v>575</v>
      </c>
      <c r="R2219" s="3">
        <v>380</v>
      </c>
      <c r="AF2219" s="45">
        <f t="shared" si="35"/>
        <v>8014</v>
      </c>
    </row>
    <row r="2220" spans="1:34" x14ac:dyDescent="0.2">
      <c r="A2220" s="6" t="s">
        <v>73</v>
      </c>
      <c r="B2220" s="3" t="s">
        <v>36</v>
      </c>
      <c r="C2220" s="3">
        <v>2015</v>
      </c>
      <c r="D2220" s="3">
        <v>0</v>
      </c>
      <c r="E2220" s="3">
        <v>0</v>
      </c>
      <c r="F2220" s="3">
        <v>0</v>
      </c>
      <c r="G2220" s="3">
        <v>1038</v>
      </c>
      <c r="H2220" s="3">
        <v>0</v>
      </c>
      <c r="I2220" s="3">
        <v>0</v>
      </c>
      <c r="J2220" s="3">
        <v>1120</v>
      </c>
      <c r="K2220" s="3">
        <v>37</v>
      </c>
      <c r="L2220" s="3">
        <v>826</v>
      </c>
      <c r="M2220" s="3">
        <v>0</v>
      </c>
      <c r="N2220" s="3">
        <v>11640</v>
      </c>
      <c r="O2220" s="3">
        <v>0</v>
      </c>
      <c r="P2220" s="3">
        <v>0</v>
      </c>
      <c r="Q2220" s="3">
        <v>0</v>
      </c>
      <c r="R2220" s="3">
        <v>0</v>
      </c>
      <c r="S2220" s="3">
        <v>117</v>
      </c>
      <c r="T2220" s="3">
        <v>17114</v>
      </c>
      <c r="U2220" s="3">
        <v>17</v>
      </c>
      <c r="V2220" s="3">
        <v>1977</v>
      </c>
      <c r="W2220" s="3">
        <v>163</v>
      </c>
      <c r="X2220" s="3">
        <v>12527</v>
      </c>
      <c r="Y2220" s="3">
        <v>0</v>
      </c>
      <c r="Z2220" s="3">
        <v>0</v>
      </c>
      <c r="AA2220" s="3">
        <v>276</v>
      </c>
      <c r="AB2220" s="3">
        <v>0</v>
      </c>
      <c r="AC2220" s="3">
        <v>0</v>
      </c>
      <c r="AD2220" s="3">
        <v>0</v>
      </c>
      <c r="AE2220" s="3">
        <v>0</v>
      </c>
      <c r="AF2220" s="45">
        <f t="shared" si="35"/>
        <v>46852</v>
      </c>
    </row>
    <row r="2221" spans="1:34" x14ac:dyDescent="0.2">
      <c r="A2221" s="6" t="s">
        <v>73</v>
      </c>
      <c r="B2221" s="25" t="s">
        <v>37</v>
      </c>
      <c r="C2221" s="3">
        <v>2015</v>
      </c>
      <c r="D2221" s="3">
        <v>0</v>
      </c>
      <c r="E2221" s="3">
        <v>0</v>
      </c>
      <c r="F2221" s="3">
        <v>0</v>
      </c>
      <c r="G2221" s="3">
        <v>727</v>
      </c>
      <c r="H2221" s="3">
        <v>79</v>
      </c>
      <c r="I2221" s="3">
        <v>0</v>
      </c>
      <c r="J2221" s="3">
        <v>532</v>
      </c>
      <c r="K2221" s="3">
        <v>286</v>
      </c>
      <c r="L2221" s="3">
        <v>24</v>
      </c>
      <c r="M2221" s="3">
        <v>0</v>
      </c>
      <c r="N2221" s="3">
        <v>27</v>
      </c>
      <c r="O2221" s="3">
        <v>0</v>
      </c>
      <c r="P2221" s="3">
        <v>0</v>
      </c>
      <c r="Q2221" s="3">
        <v>0</v>
      </c>
      <c r="R2221" s="3">
        <v>0</v>
      </c>
      <c r="S2221" s="3">
        <v>12</v>
      </c>
      <c r="T2221" s="3">
        <v>518</v>
      </c>
      <c r="U2221" s="3">
        <v>0</v>
      </c>
      <c r="V2221" s="3">
        <v>16</v>
      </c>
      <c r="W2221" s="3">
        <v>57</v>
      </c>
      <c r="X2221" s="3">
        <v>71</v>
      </c>
      <c r="Y2221" s="3">
        <v>0</v>
      </c>
      <c r="Z2221" s="3">
        <v>0</v>
      </c>
      <c r="AA2221" s="3">
        <v>21</v>
      </c>
      <c r="AB2221" s="3">
        <v>0</v>
      </c>
      <c r="AC2221" s="3">
        <v>0</v>
      </c>
      <c r="AD2221" s="3">
        <v>0</v>
      </c>
      <c r="AE2221" s="3">
        <v>0</v>
      </c>
      <c r="AF2221" s="45">
        <f t="shared" si="35"/>
        <v>2370</v>
      </c>
    </row>
    <row r="2222" spans="1:34" x14ac:dyDescent="0.2">
      <c r="A2222" s="6" t="s">
        <v>73</v>
      </c>
      <c r="B2222" s="3" t="s">
        <v>38</v>
      </c>
      <c r="C2222" s="3">
        <v>2015</v>
      </c>
      <c r="D2222" s="3">
        <v>0</v>
      </c>
      <c r="E2222" s="3">
        <v>0</v>
      </c>
      <c r="F2222" s="3">
        <v>0</v>
      </c>
      <c r="G2222" s="3">
        <v>2244</v>
      </c>
      <c r="H2222" s="3">
        <v>7</v>
      </c>
      <c r="I2222" s="3">
        <v>0</v>
      </c>
      <c r="J2222" s="3">
        <v>500</v>
      </c>
      <c r="K2222" s="3">
        <v>138</v>
      </c>
      <c r="L2222" s="3">
        <v>101</v>
      </c>
      <c r="M2222" s="3">
        <v>0</v>
      </c>
      <c r="N2222" s="3">
        <v>167</v>
      </c>
      <c r="O2222" s="3">
        <v>0</v>
      </c>
      <c r="P2222" s="3">
        <v>0</v>
      </c>
      <c r="Q2222" s="3">
        <v>0</v>
      </c>
      <c r="R2222" s="3">
        <v>0</v>
      </c>
      <c r="S2222" s="3">
        <v>170</v>
      </c>
      <c r="T2222" s="3">
        <v>1432</v>
      </c>
      <c r="U2222" s="3">
        <v>0</v>
      </c>
      <c r="V2222" s="3">
        <v>89</v>
      </c>
      <c r="W2222" s="3">
        <v>163</v>
      </c>
      <c r="X2222" s="3">
        <v>434</v>
      </c>
      <c r="Y2222" s="3">
        <v>0</v>
      </c>
      <c r="Z2222" s="3">
        <v>0</v>
      </c>
      <c r="AA2222" s="3">
        <v>156</v>
      </c>
      <c r="AB2222" s="3">
        <v>0</v>
      </c>
      <c r="AC2222" s="3">
        <v>0</v>
      </c>
      <c r="AD2222" s="3">
        <v>59</v>
      </c>
      <c r="AE2222" s="3">
        <v>0</v>
      </c>
      <c r="AF2222" s="45">
        <f t="shared" si="35"/>
        <v>5660</v>
      </c>
    </row>
    <row r="2223" spans="1:34" x14ac:dyDescent="0.2">
      <c r="A2223" s="6" t="s">
        <v>73</v>
      </c>
      <c r="B2223" s="25" t="s">
        <v>39</v>
      </c>
      <c r="C2223" s="3">
        <v>2015</v>
      </c>
      <c r="D2223" s="3">
        <v>0</v>
      </c>
      <c r="E2223" s="3">
        <v>0</v>
      </c>
      <c r="F2223" s="3">
        <v>0</v>
      </c>
      <c r="G2223" s="3">
        <v>697</v>
      </c>
      <c r="H2223" s="3">
        <v>0</v>
      </c>
      <c r="I2223" s="3">
        <v>0</v>
      </c>
      <c r="J2223" s="3">
        <v>246</v>
      </c>
      <c r="K2223" s="3">
        <v>0</v>
      </c>
      <c r="L2223" s="3">
        <v>558</v>
      </c>
      <c r="M2223" s="3">
        <v>0</v>
      </c>
      <c r="N2223" s="3">
        <v>15039</v>
      </c>
      <c r="O2223" s="3">
        <v>0</v>
      </c>
      <c r="P2223" s="3">
        <v>0</v>
      </c>
      <c r="Q2223" s="3">
        <v>0</v>
      </c>
      <c r="R2223" s="3">
        <v>0</v>
      </c>
      <c r="S2223" s="3">
        <v>1942</v>
      </c>
      <c r="T2223" s="3">
        <v>17298</v>
      </c>
      <c r="U2223" s="3">
        <v>0</v>
      </c>
      <c r="V2223" s="3">
        <v>919</v>
      </c>
      <c r="W2223" s="3">
        <v>51</v>
      </c>
      <c r="X2223" s="3">
        <v>21056</v>
      </c>
      <c r="Y2223" s="3">
        <v>0</v>
      </c>
      <c r="Z2223" s="3">
        <v>0</v>
      </c>
      <c r="AA2223" s="3">
        <v>203</v>
      </c>
      <c r="AB2223" s="3">
        <v>0</v>
      </c>
      <c r="AC2223" s="3">
        <v>0</v>
      </c>
      <c r="AD2223" s="3">
        <v>15</v>
      </c>
      <c r="AE2223" s="3">
        <v>0</v>
      </c>
      <c r="AF2223" s="45">
        <f t="shared" si="35"/>
        <v>58024</v>
      </c>
    </row>
    <row r="2224" spans="1:34" x14ac:dyDescent="0.2">
      <c r="A2224" s="6" t="s">
        <v>73</v>
      </c>
      <c r="B2224" s="25" t="s">
        <v>40</v>
      </c>
      <c r="C2224" s="3">
        <v>2015</v>
      </c>
      <c r="D2224" s="3">
        <v>0</v>
      </c>
      <c r="E2224" s="3">
        <v>0</v>
      </c>
      <c r="F2224" s="3">
        <v>0</v>
      </c>
      <c r="G2224" s="3">
        <v>32198</v>
      </c>
      <c r="H2224" s="3">
        <v>497</v>
      </c>
      <c r="I2224" s="3">
        <v>0</v>
      </c>
      <c r="J2224" s="3">
        <v>12707</v>
      </c>
      <c r="K2224" s="3">
        <v>1730</v>
      </c>
      <c r="L2224" s="3">
        <v>4689</v>
      </c>
      <c r="M2224" s="3">
        <v>0</v>
      </c>
      <c r="N2224" s="3">
        <v>18944</v>
      </c>
      <c r="O2224" s="3">
        <v>0</v>
      </c>
      <c r="P2224" s="3">
        <v>0</v>
      </c>
      <c r="Q2224" s="3">
        <v>0</v>
      </c>
      <c r="R2224" s="3">
        <v>147</v>
      </c>
      <c r="S2224" s="3">
        <v>14448</v>
      </c>
      <c r="T2224" s="3">
        <v>141971</v>
      </c>
      <c r="U2224" s="3">
        <v>0</v>
      </c>
      <c r="V2224" s="3">
        <v>6157</v>
      </c>
      <c r="W2224" s="3">
        <v>943</v>
      </c>
      <c r="X2224" s="3">
        <v>27422</v>
      </c>
      <c r="Y2224" s="3">
        <v>0</v>
      </c>
      <c r="Z2224" s="3">
        <v>0</v>
      </c>
      <c r="AA2224" s="3">
        <v>4649</v>
      </c>
      <c r="AB2224" s="3">
        <v>0</v>
      </c>
      <c r="AC2224" s="3">
        <v>0</v>
      </c>
      <c r="AD2224" s="3">
        <v>1467</v>
      </c>
      <c r="AE2224" s="3">
        <v>0</v>
      </c>
      <c r="AF2224" s="45">
        <f t="shared" si="35"/>
        <v>267969</v>
      </c>
    </row>
    <row r="2225" spans="1:34" x14ac:dyDescent="0.2">
      <c r="A2225" s="6" t="s">
        <v>73</v>
      </c>
      <c r="B2225" s="25" t="s">
        <v>41</v>
      </c>
      <c r="C2225" s="3">
        <v>2015</v>
      </c>
      <c r="D2225" s="3">
        <v>0</v>
      </c>
      <c r="E2225" s="3">
        <v>0</v>
      </c>
      <c r="F2225" s="3">
        <v>0</v>
      </c>
      <c r="G2225" s="3">
        <v>16920</v>
      </c>
      <c r="H2225" s="3">
        <v>1034</v>
      </c>
      <c r="I2225" s="3">
        <v>0</v>
      </c>
      <c r="J2225" s="3">
        <v>25344</v>
      </c>
      <c r="K2225" s="3">
        <v>401</v>
      </c>
      <c r="L2225" s="3">
        <v>16609</v>
      </c>
      <c r="M2225" s="3">
        <v>0</v>
      </c>
      <c r="N2225" s="3">
        <v>65158</v>
      </c>
      <c r="O2225" s="3">
        <v>0</v>
      </c>
      <c r="P2225" s="3">
        <v>0</v>
      </c>
      <c r="Q2225" s="3">
        <v>0</v>
      </c>
      <c r="R2225" s="3">
        <v>0</v>
      </c>
      <c r="S2225" s="3">
        <v>8530</v>
      </c>
      <c r="T2225" s="3">
        <v>66397</v>
      </c>
      <c r="U2225" s="3">
        <v>0</v>
      </c>
      <c r="V2225" s="3">
        <v>36218</v>
      </c>
      <c r="W2225" s="3">
        <v>46</v>
      </c>
      <c r="X2225" s="3">
        <v>149098</v>
      </c>
      <c r="Y2225" s="3">
        <v>0</v>
      </c>
      <c r="Z2225" s="3">
        <v>0</v>
      </c>
      <c r="AA2225" s="3">
        <v>6920</v>
      </c>
      <c r="AB2225" s="3">
        <v>0</v>
      </c>
      <c r="AC2225" s="3">
        <v>0</v>
      </c>
      <c r="AD2225" s="3">
        <v>216</v>
      </c>
      <c r="AE2225" s="3">
        <v>0</v>
      </c>
      <c r="AF2225" s="45">
        <f t="shared" si="35"/>
        <v>392891</v>
      </c>
    </row>
    <row r="2226" spans="1:34" x14ac:dyDescent="0.2">
      <c r="A2226" s="6" t="s">
        <v>73</v>
      </c>
      <c r="B2226" s="25" t="s">
        <v>42</v>
      </c>
      <c r="C2226" s="3">
        <v>2015</v>
      </c>
      <c r="D2226" s="3">
        <v>0</v>
      </c>
      <c r="E2226" s="3">
        <v>0</v>
      </c>
      <c r="F2226" s="3">
        <v>0</v>
      </c>
      <c r="G2226" s="3">
        <v>121</v>
      </c>
      <c r="H2226" s="3">
        <v>0</v>
      </c>
      <c r="I2226" s="3">
        <v>0</v>
      </c>
      <c r="J2226" s="3">
        <v>1</v>
      </c>
      <c r="K2226" s="3">
        <v>0</v>
      </c>
      <c r="L2226" s="3">
        <v>3</v>
      </c>
      <c r="M2226" s="3">
        <v>0</v>
      </c>
      <c r="N2226" s="3">
        <v>4</v>
      </c>
      <c r="O2226" s="3">
        <v>0</v>
      </c>
      <c r="P2226" s="3">
        <v>0</v>
      </c>
      <c r="Q2226" s="3">
        <v>0</v>
      </c>
      <c r="R2226" s="3">
        <v>0</v>
      </c>
      <c r="S2226" s="3">
        <v>38</v>
      </c>
      <c r="T2226" s="3">
        <v>54</v>
      </c>
      <c r="U2226" s="3">
        <v>0</v>
      </c>
      <c r="V2226" s="3">
        <v>38</v>
      </c>
      <c r="W2226" s="3">
        <v>0</v>
      </c>
      <c r="X2226" s="3">
        <v>86</v>
      </c>
      <c r="Y2226" s="3">
        <v>0</v>
      </c>
      <c r="Z2226" s="3">
        <v>0</v>
      </c>
      <c r="AA2226" s="3">
        <v>21</v>
      </c>
      <c r="AB2226" s="3">
        <v>0</v>
      </c>
      <c r="AC2226" s="3">
        <v>0</v>
      </c>
      <c r="AD2226" s="3">
        <v>1</v>
      </c>
      <c r="AE2226" s="3">
        <v>0</v>
      </c>
      <c r="AF2226" s="45">
        <f t="shared" si="35"/>
        <v>367</v>
      </c>
    </row>
    <row r="2227" spans="1:34" x14ac:dyDescent="0.2">
      <c r="A2227" s="6" t="s">
        <v>73</v>
      </c>
      <c r="B2227" s="25" t="s">
        <v>43</v>
      </c>
      <c r="C2227" s="3">
        <v>2015</v>
      </c>
      <c r="D2227" s="3">
        <v>0</v>
      </c>
      <c r="E2227" s="3">
        <v>0</v>
      </c>
      <c r="F2227" s="3">
        <v>0</v>
      </c>
      <c r="G2227" s="3">
        <v>658</v>
      </c>
      <c r="H2227" s="3">
        <v>78</v>
      </c>
      <c r="I2227" s="3">
        <v>0</v>
      </c>
      <c r="J2227" s="3">
        <v>263</v>
      </c>
      <c r="K2227" s="3">
        <v>230</v>
      </c>
      <c r="L2227" s="3">
        <v>39</v>
      </c>
      <c r="M2227" s="3">
        <v>0</v>
      </c>
      <c r="N2227" s="3">
        <v>103</v>
      </c>
      <c r="O2227" s="3">
        <v>0</v>
      </c>
      <c r="P2227" s="3">
        <v>0</v>
      </c>
      <c r="Q2227" s="3">
        <v>0</v>
      </c>
      <c r="R2227" s="3">
        <v>0</v>
      </c>
      <c r="S2227" s="3">
        <v>170</v>
      </c>
      <c r="T2227" s="3">
        <v>3015</v>
      </c>
      <c r="U2227" s="3">
        <v>0</v>
      </c>
      <c r="V2227" s="3">
        <v>45</v>
      </c>
      <c r="W2227" s="3">
        <v>146</v>
      </c>
      <c r="X2227" s="3">
        <v>369</v>
      </c>
      <c r="Y2227" s="3">
        <v>0</v>
      </c>
      <c r="Z2227" s="3">
        <v>0</v>
      </c>
      <c r="AA2227" s="3">
        <v>137</v>
      </c>
      <c r="AB2227" s="3">
        <v>0</v>
      </c>
      <c r="AC2227" s="3">
        <v>0</v>
      </c>
      <c r="AD2227" s="3">
        <v>6</v>
      </c>
      <c r="AE2227" s="3">
        <v>0</v>
      </c>
      <c r="AF2227" s="45">
        <f t="shared" si="35"/>
        <v>5259</v>
      </c>
    </row>
    <row r="2228" spans="1:34" x14ac:dyDescent="0.2">
      <c r="A2228" s="6" t="s">
        <v>74</v>
      </c>
      <c r="B2228" s="25" t="s">
        <v>44</v>
      </c>
      <c r="C2228" s="3">
        <v>2015</v>
      </c>
      <c r="D2228" s="3">
        <v>0</v>
      </c>
      <c r="E2228" s="3">
        <v>0</v>
      </c>
      <c r="F2228" s="3">
        <v>0</v>
      </c>
      <c r="G2228" s="3">
        <v>868</v>
      </c>
      <c r="H2228" s="3">
        <v>186</v>
      </c>
      <c r="I2228" s="3">
        <v>0</v>
      </c>
      <c r="J2228" s="3">
        <v>586</v>
      </c>
      <c r="K2228" s="3">
        <v>0</v>
      </c>
      <c r="L2228" s="3">
        <v>164</v>
      </c>
      <c r="M2228" s="3">
        <v>0</v>
      </c>
      <c r="N2228" s="3">
        <v>58</v>
      </c>
      <c r="O2228" s="3">
        <v>0</v>
      </c>
      <c r="P2228" s="3">
        <v>0</v>
      </c>
      <c r="Q2228" s="3">
        <v>0</v>
      </c>
      <c r="R2228" s="3">
        <v>0</v>
      </c>
      <c r="S2228" s="3">
        <v>7</v>
      </c>
      <c r="T2228" s="3">
        <v>613</v>
      </c>
      <c r="U2228" s="3">
        <v>234</v>
      </c>
      <c r="V2228" s="3">
        <v>593</v>
      </c>
      <c r="W2228" s="3">
        <v>146</v>
      </c>
      <c r="X2228" s="3">
        <v>1475</v>
      </c>
      <c r="Y2228" s="3">
        <v>0</v>
      </c>
      <c r="Z2228" s="3">
        <v>0</v>
      </c>
      <c r="AA2228" s="3">
        <v>44</v>
      </c>
      <c r="AB2228" s="3">
        <v>0</v>
      </c>
      <c r="AC2228" s="3">
        <v>0</v>
      </c>
      <c r="AD2228" s="3">
        <v>0</v>
      </c>
      <c r="AE2228" s="3">
        <v>0</v>
      </c>
      <c r="AF2228" s="45">
        <f t="shared" si="35"/>
        <v>4974</v>
      </c>
    </row>
    <row r="2229" spans="1:34" x14ac:dyDescent="0.2">
      <c r="A2229" s="6" t="s">
        <v>74</v>
      </c>
      <c r="B2229" s="3" t="s">
        <v>45</v>
      </c>
      <c r="C2229" s="3">
        <v>2015</v>
      </c>
      <c r="D2229" s="3">
        <v>0</v>
      </c>
      <c r="E2229" s="3">
        <v>0</v>
      </c>
      <c r="F2229" s="3">
        <v>0</v>
      </c>
      <c r="G2229" s="3">
        <v>3225</v>
      </c>
      <c r="H2229" s="3">
        <v>622</v>
      </c>
      <c r="I2229" s="3">
        <v>0</v>
      </c>
      <c r="J2229" s="3">
        <v>573</v>
      </c>
      <c r="K2229" s="3">
        <v>0</v>
      </c>
      <c r="L2229" s="3">
        <v>431</v>
      </c>
      <c r="M2229" s="3">
        <v>0</v>
      </c>
      <c r="N2229" s="3">
        <v>48</v>
      </c>
      <c r="O2229" s="3">
        <v>0</v>
      </c>
      <c r="P2229" s="3">
        <v>0</v>
      </c>
      <c r="Q2229" s="3">
        <v>0</v>
      </c>
      <c r="R2229" s="3">
        <v>0</v>
      </c>
      <c r="S2229" s="3">
        <v>257</v>
      </c>
      <c r="T2229" s="3">
        <v>413</v>
      </c>
      <c r="U2229" s="3">
        <v>141</v>
      </c>
      <c r="V2229" s="3">
        <v>697</v>
      </c>
      <c r="W2229" s="3">
        <v>778</v>
      </c>
      <c r="X2229" s="3">
        <v>3822</v>
      </c>
      <c r="Y2229" s="3">
        <v>0</v>
      </c>
      <c r="Z2229" s="3">
        <v>0</v>
      </c>
      <c r="AA2229" s="3">
        <v>72</v>
      </c>
      <c r="AB2229" s="3">
        <v>0</v>
      </c>
      <c r="AC2229" s="3">
        <v>0</v>
      </c>
      <c r="AD2229" s="3">
        <v>0</v>
      </c>
      <c r="AE2229" s="3">
        <v>0</v>
      </c>
      <c r="AF2229" s="45">
        <f t="shared" si="35"/>
        <v>11079</v>
      </c>
    </row>
    <row r="2230" spans="1:34" x14ac:dyDescent="0.2">
      <c r="A2230" s="6" t="s">
        <v>74</v>
      </c>
      <c r="B2230" s="25" t="s">
        <v>46</v>
      </c>
      <c r="C2230" s="3">
        <v>2015</v>
      </c>
      <c r="D2230" s="3">
        <v>0</v>
      </c>
      <c r="E2230" s="3">
        <v>0</v>
      </c>
      <c r="F2230" s="3">
        <v>0</v>
      </c>
      <c r="G2230" s="3">
        <v>0</v>
      </c>
      <c r="H2230" s="3">
        <v>58</v>
      </c>
      <c r="I2230" s="3">
        <v>0</v>
      </c>
      <c r="J2230" s="3">
        <v>25</v>
      </c>
      <c r="K2230" s="3">
        <v>0</v>
      </c>
      <c r="L2230" s="3">
        <v>0</v>
      </c>
      <c r="M2230" s="3">
        <v>0</v>
      </c>
      <c r="N2230" s="3">
        <v>0</v>
      </c>
      <c r="O2230" s="3">
        <v>0</v>
      </c>
      <c r="P2230" s="3">
        <v>0</v>
      </c>
      <c r="Q2230" s="3">
        <v>0</v>
      </c>
      <c r="R2230" s="3">
        <v>0</v>
      </c>
      <c r="S2230" s="3">
        <v>0</v>
      </c>
      <c r="T2230" s="3">
        <v>0</v>
      </c>
      <c r="U2230" s="3">
        <v>0</v>
      </c>
      <c r="V2230" s="3">
        <v>0</v>
      </c>
      <c r="W2230" s="3">
        <v>21</v>
      </c>
      <c r="X2230" s="3">
        <v>52</v>
      </c>
      <c r="Y2230" s="3">
        <v>0</v>
      </c>
      <c r="Z2230" s="3">
        <v>0</v>
      </c>
      <c r="AA2230" s="3">
        <v>0</v>
      </c>
      <c r="AB2230" s="3">
        <v>0</v>
      </c>
      <c r="AC2230" s="3">
        <v>0</v>
      </c>
      <c r="AD2230" s="3">
        <v>0</v>
      </c>
      <c r="AE2230" s="3">
        <v>0</v>
      </c>
      <c r="AF2230" s="45">
        <f t="shared" si="35"/>
        <v>156</v>
      </c>
    </row>
    <row r="2231" spans="1:34" x14ac:dyDescent="0.2">
      <c r="A2231" s="6" t="s">
        <v>74</v>
      </c>
      <c r="B2231" s="3" t="s">
        <v>47</v>
      </c>
      <c r="C2231" s="3">
        <v>2015</v>
      </c>
      <c r="D2231" s="3">
        <v>0</v>
      </c>
      <c r="E2231" s="3">
        <v>0</v>
      </c>
      <c r="F2231" s="3">
        <v>0</v>
      </c>
      <c r="G2231" s="3">
        <v>8596</v>
      </c>
      <c r="H2231" s="3">
        <v>2990</v>
      </c>
      <c r="I2231" s="3">
        <v>0</v>
      </c>
      <c r="J2231" s="3">
        <v>10343</v>
      </c>
      <c r="K2231" s="3">
        <v>0</v>
      </c>
      <c r="L2231" s="3">
        <v>6106</v>
      </c>
      <c r="M2231" s="3">
        <v>0</v>
      </c>
      <c r="N2231" s="3">
        <v>1246</v>
      </c>
      <c r="O2231" s="3">
        <v>0</v>
      </c>
      <c r="P2231" s="3">
        <v>0</v>
      </c>
      <c r="Q2231" s="3">
        <v>0</v>
      </c>
      <c r="R2231" s="3">
        <v>0</v>
      </c>
      <c r="S2231" s="3">
        <v>37</v>
      </c>
      <c r="T2231" s="3">
        <v>1121</v>
      </c>
      <c r="U2231" s="3">
        <v>12</v>
      </c>
      <c r="V2231" s="3">
        <v>13082</v>
      </c>
      <c r="W2231" s="3">
        <v>1869</v>
      </c>
      <c r="X2231" s="3">
        <v>15201</v>
      </c>
      <c r="Y2231" s="3">
        <v>0</v>
      </c>
      <c r="Z2231" s="3">
        <v>0</v>
      </c>
      <c r="AA2231" s="3">
        <v>625</v>
      </c>
      <c r="AB2231" s="3">
        <v>87</v>
      </c>
      <c r="AC2231" s="3">
        <v>0</v>
      </c>
      <c r="AD2231" s="3">
        <v>0</v>
      </c>
      <c r="AE2231" s="3">
        <v>0</v>
      </c>
      <c r="AF2231" s="45">
        <f t="shared" si="35"/>
        <v>61315</v>
      </c>
    </row>
    <row r="2232" spans="1:34" s="53" customFormat="1" x14ac:dyDescent="0.2">
      <c r="A2232" s="6" t="s">
        <v>74</v>
      </c>
      <c r="B2232" s="51" t="s">
        <v>48</v>
      </c>
      <c r="C2232" s="51">
        <v>2015</v>
      </c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W2232" s="51"/>
      <c r="X2232" s="51"/>
      <c r="Y2232" s="51"/>
      <c r="Z2232" s="51"/>
      <c r="AA2232" s="51"/>
      <c r="AB2232" s="51"/>
      <c r="AC2232" s="51"/>
      <c r="AD2232" s="51"/>
      <c r="AE2232" s="51"/>
      <c r="AF2232" s="52">
        <f t="shared" si="35"/>
        <v>0</v>
      </c>
      <c r="AG2232" s="51"/>
      <c r="AH2232" s="51"/>
    </row>
    <row r="2233" spans="1:34" x14ac:dyDescent="0.2">
      <c r="A2233" s="6" t="s">
        <v>74</v>
      </c>
      <c r="B2233" s="3" t="s">
        <v>49</v>
      </c>
      <c r="C2233" s="3">
        <v>2015</v>
      </c>
      <c r="D2233" s="3">
        <v>0</v>
      </c>
      <c r="E2233" s="3">
        <v>0</v>
      </c>
      <c r="F2233" s="3">
        <v>0</v>
      </c>
      <c r="G2233" s="3">
        <v>903</v>
      </c>
      <c r="H2233" s="3">
        <v>43</v>
      </c>
      <c r="I2233" s="3">
        <v>0</v>
      </c>
      <c r="J2233" s="3">
        <v>7</v>
      </c>
      <c r="K2233" s="3">
        <v>0</v>
      </c>
      <c r="L2233" s="3">
        <v>30</v>
      </c>
      <c r="M2233" s="3">
        <v>0</v>
      </c>
      <c r="N2233" s="3">
        <v>4</v>
      </c>
      <c r="O2233" s="3">
        <v>0</v>
      </c>
      <c r="P2233" s="3">
        <v>0</v>
      </c>
      <c r="Q2233" s="3">
        <v>0</v>
      </c>
      <c r="R2233" s="3">
        <v>0</v>
      </c>
      <c r="S2233" s="3">
        <v>201</v>
      </c>
      <c r="T2233" s="3">
        <v>4</v>
      </c>
      <c r="U2233" s="3">
        <v>81</v>
      </c>
      <c r="V2233" s="3">
        <v>6</v>
      </c>
      <c r="W2233" s="3">
        <v>290</v>
      </c>
      <c r="X2233" s="3">
        <v>876</v>
      </c>
      <c r="Y2233" s="3">
        <v>0</v>
      </c>
      <c r="Z2233" s="3">
        <v>0</v>
      </c>
      <c r="AA2233" s="3">
        <v>2</v>
      </c>
      <c r="AB2233" s="3">
        <v>0</v>
      </c>
      <c r="AC2233" s="3">
        <v>0</v>
      </c>
      <c r="AD2233" s="3">
        <v>0</v>
      </c>
      <c r="AE2233" s="3">
        <v>0</v>
      </c>
      <c r="AF2233" s="45">
        <f t="shared" si="35"/>
        <v>2447</v>
      </c>
    </row>
    <row r="2234" spans="1:34" x14ac:dyDescent="0.2">
      <c r="A2234" s="6" t="s">
        <v>74</v>
      </c>
      <c r="B2234" s="3" t="s">
        <v>50</v>
      </c>
      <c r="C2234" s="3">
        <v>2015</v>
      </c>
      <c r="D2234" s="3">
        <v>0</v>
      </c>
      <c r="E2234" s="3">
        <v>0</v>
      </c>
      <c r="F2234" s="3">
        <v>0</v>
      </c>
      <c r="G2234" s="3">
        <v>6446</v>
      </c>
      <c r="H2234" s="3">
        <v>1283</v>
      </c>
      <c r="I2234" s="3">
        <v>0</v>
      </c>
      <c r="J2234" s="3">
        <v>3495</v>
      </c>
      <c r="K2234" s="3">
        <v>0</v>
      </c>
      <c r="L2234" s="3">
        <v>1172</v>
      </c>
      <c r="M2234" s="3">
        <v>0</v>
      </c>
      <c r="N2234" s="3">
        <v>275</v>
      </c>
      <c r="O2234" s="3">
        <v>0</v>
      </c>
      <c r="P2234" s="3">
        <v>0</v>
      </c>
      <c r="Q2234" s="3">
        <v>0</v>
      </c>
      <c r="R2234" s="3">
        <v>0</v>
      </c>
      <c r="S2234" s="3">
        <v>24</v>
      </c>
      <c r="T2234" s="3">
        <v>228</v>
      </c>
      <c r="U2234" s="3">
        <v>870</v>
      </c>
      <c r="V2234" s="3">
        <v>5252</v>
      </c>
      <c r="W2234" s="3">
        <v>1264</v>
      </c>
      <c r="X2234" s="3">
        <v>9878</v>
      </c>
      <c r="Y2234" s="3">
        <v>0</v>
      </c>
      <c r="Z2234" s="3">
        <v>0</v>
      </c>
      <c r="AA2234" s="3">
        <v>568</v>
      </c>
      <c r="AB2234" s="3">
        <v>38</v>
      </c>
      <c r="AC2234" s="3">
        <v>0</v>
      </c>
      <c r="AD2234" s="3">
        <v>0</v>
      </c>
      <c r="AE2234" s="3">
        <v>0</v>
      </c>
      <c r="AF2234" s="45">
        <f t="shared" si="35"/>
        <v>30793</v>
      </c>
    </row>
    <row r="2235" spans="1:34" x14ac:dyDescent="0.2">
      <c r="A2235" s="6" t="s">
        <v>74</v>
      </c>
      <c r="B2235" s="25" t="s">
        <v>51</v>
      </c>
      <c r="C2235" s="3">
        <v>2015</v>
      </c>
      <c r="D2235" s="3">
        <v>0</v>
      </c>
      <c r="E2235" s="3">
        <v>0</v>
      </c>
      <c r="F2235" s="3">
        <v>0</v>
      </c>
      <c r="G2235" s="41">
        <v>9344</v>
      </c>
      <c r="H2235" s="3">
        <v>1014</v>
      </c>
      <c r="I2235" s="3">
        <v>0</v>
      </c>
      <c r="J2235" s="3">
        <v>7645</v>
      </c>
      <c r="K2235" s="3">
        <v>0</v>
      </c>
      <c r="L2235" s="3">
        <v>4177</v>
      </c>
      <c r="M2235" s="3">
        <v>0</v>
      </c>
      <c r="N2235" s="3">
        <v>2041</v>
      </c>
      <c r="O2235" s="3">
        <v>0</v>
      </c>
      <c r="P2235" s="3">
        <v>0</v>
      </c>
      <c r="Q2235" s="3">
        <v>0</v>
      </c>
      <c r="R2235" s="3">
        <v>0</v>
      </c>
      <c r="S2235" s="3">
        <v>161</v>
      </c>
      <c r="T2235" s="3">
        <v>2841</v>
      </c>
      <c r="U2235" s="3">
        <v>1461</v>
      </c>
      <c r="V2235" s="3">
        <v>7149</v>
      </c>
      <c r="W2235" s="3">
        <v>1254</v>
      </c>
      <c r="X2235" s="3">
        <v>9365</v>
      </c>
      <c r="Y2235" s="3">
        <v>0</v>
      </c>
      <c r="Z2235" s="3">
        <v>0</v>
      </c>
      <c r="AA2235" s="3">
        <v>487</v>
      </c>
      <c r="AB2235" s="3">
        <v>0</v>
      </c>
      <c r="AC2235" s="3">
        <v>0</v>
      </c>
      <c r="AD2235" s="3">
        <v>2</v>
      </c>
      <c r="AE2235" s="3">
        <v>0</v>
      </c>
      <c r="AF2235" s="46">
        <f t="shared" si="35"/>
        <v>46941</v>
      </c>
    </row>
    <row r="2236" spans="1:34" x14ac:dyDescent="0.2">
      <c r="A2236" s="6" t="s">
        <v>74</v>
      </c>
      <c r="B2236" s="25" t="s">
        <v>52</v>
      </c>
      <c r="C2236" s="3">
        <v>2015</v>
      </c>
      <c r="D2236" s="3">
        <v>0</v>
      </c>
      <c r="E2236" s="3">
        <v>0</v>
      </c>
      <c r="F2236" s="3">
        <v>0</v>
      </c>
      <c r="G2236" s="3">
        <v>1703</v>
      </c>
      <c r="H2236" s="3">
        <v>322</v>
      </c>
      <c r="I2236" s="3">
        <v>0</v>
      </c>
      <c r="J2236" s="3">
        <v>2429</v>
      </c>
      <c r="K2236" s="3">
        <v>0</v>
      </c>
      <c r="L2236" s="3">
        <v>763</v>
      </c>
      <c r="M2236" s="3">
        <v>0</v>
      </c>
      <c r="N2236" s="3">
        <v>322</v>
      </c>
      <c r="O2236" s="3">
        <v>0</v>
      </c>
      <c r="P2236" s="3">
        <v>0</v>
      </c>
      <c r="Q2236" s="3">
        <v>0</v>
      </c>
      <c r="R2236" s="3">
        <v>0</v>
      </c>
      <c r="S2236" s="3">
        <v>0</v>
      </c>
      <c r="T2236" s="3">
        <v>87</v>
      </c>
      <c r="U2236" s="3">
        <v>0</v>
      </c>
      <c r="V2236" s="3">
        <v>3240</v>
      </c>
      <c r="W2236" s="3">
        <v>306</v>
      </c>
      <c r="X2236" s="3">
        <v>3726</v>
      </c>
      <c r="Y2236" s="3">
        <v>0</v>
      </c>
      <c r="Z2236" s="3">
        <v>0</v>
      </c>
      <c r="AA2236" s="3">
        <v>147</v>
      </c>
      <c r="AB2236" s="3">
        <v>0</v>
      </c>
      <c r="AC2236" s="3">
        <v>0</v>
      </c>
      <c r="AD2236" s="3">
        <v>0</v>
      </c>
      <c r="AE2236" s="3">
        <v>0</v>
      </c>
      <c r="AF2236" s="45">
        <f t="shared" si="35"/>
        <v>13045</v>
      </c>
    </row>
    <row r="2237" spans="1:34" s="53" customFormat="1" x14ac:dyDescent="0.2">
      <c r="A2237" s="6" t="s">
        <v>74</v>
      </c>
      <c r="B2237" s="51" t="s">
        <v>53</v>
      </c>
      <c r="C2237" s="51">
        <v>2015</v>
      </c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W2237" s="51"/>
      <c r="X2237" s="51"/>
      <c r="Y2237" s="51"/>
      <c r="Z2237" s="51"/>
      <c r="AA2237" s="51"/>
      <c r="AB2237" s="51"/>
      <c r="AC2237" s="51"/>
      <c r="AD2237" s="51"/>
      <c r="AE2237" s="51"/>
      <c r="AF2237" s="52">
        <f t="shared" si="35"/>
        <v>0</v>
      </c>
      <c r="AG2237" s="51"/>
      <c r="AH2237" s="51"/>
    </row>
    <row r="2238" spans="1:34" x14ac:dyDescent="0.2">
      <c r="A2238" s="6" t="s">
        <v>74</v>
      </c>
      <c r="B2238" s="25" t="s">
        <v>54</v>
      </c>
      <c r="C2238" s="3">
        <v>2015</v>
      </c>
      <c r="D2238" s="3">
        <v>0</v>
      </c>
      <c r="E2238" s="3">
        <v>0</v>
      </c>
      <c r="F2238" s="3">
        <v>0</v>
      </c>
      <c r="G2238" s="3">
        <v>4337</v>
      </c>
      <c r="H2238" s="3">
        <v>1257</v>
      </c>
      <c r="I2238" s="3">
        <v>0</v>
      </c>
      <c r="J2238" s="3">
        <v>36398</v>
      </c>
      <c r="K2238" s="3">
        <v>0</v>
      </c>
      <c r="L2238" s="3">
        <v>10842</v>
      </c>
      <c r="M2238" s="3">
        <v>0</v>
      </c>
      <c r="N2238" s="3">
        <v>12228</v>
      </c>
      <c r="O2238" s="3">
        <v>0</v>
      </c>
      <c r="P2238" s="3">
        <v>0</v>
      </c>
      <c r="Q2238" s="3">
        <v>0</v>
      </c>
      <c r="R2238" s="3">
        <v>0</v>
      </c>
      <c r="S2238" s="3">
        <v>269</v>
      </c>
      <c r="T2238" s="3">
        <v>6040</v>
      </c>
      <c r="U2238" s="3">
        <v>68</v>
      </c>
      <c r="V2238" s="3">
        <v>1301</v>
      </c>
      <c r="W2238" s="3">
        <v>493</v>
      </c>
      <c r="X2238" s="3">
        <v>77336</v>
      </c>
      <c r="Y2238" s="3">
        <v>0</v>
      </c>
      <c r="Z2238" s="3">
        <v>0</v>
      </c>
      <c r="AA2238" s="3">
        <v>5498</v>
      </c>
      <c r="AB2238" s="3">
        <v>0</v>
      </c>
      <c r="AC2238" s="3">
        <v>0</v>
      </c>
      <c r="AD2238" s="3">
        <v>3</v>
      </c>
      <c r="AE2238" s="3">
        <v>0</v>
      </c>
      <c r="AF2238" s="45">
        <f t="shared" si="35"/>
        <v>156070</v>
      </c>
    </row>
    <row r="2239" spans="1:34" x14ac:dyDescent="0.2">
      <c r="A2239" s="6" t="s">
        <v>74</v>
      </c>
      <c r="B2239" s="25" t="s">
        <v>55</v>
      </c>
      <c r="C2239" s="3">
        <v>2015</v>
      </c>
      <c r="D2239" s="3">
        <v>0</v>
      </c>
      <c r="E2239" s="3">
        <v>0</v>
      </c>
      <c r="F2239" s="3">
        <v>0</v>
      </c>
      <c r="G2239" s="3">
        <v>1232</v>
      </c>
      <c r="H2239" s="3">
        <v>1430</v>
      </c>
      <c r="I2239" s="3">
        <v>0</v>
      </c>
      <c r="J2239" s="3">
        <v>1188</v>
      </c>
      <c r="K2239" s="3">
        <v>102</v>
      </c>
      <c r="L2239" s="3">
        <v>667</v>
      </c>
      <c r="M2239" s="3">
        <v>0</v>
      </c>
      <c r="N2239" s="3">
        <v>1739</v>
      </c>
      <c r="O2239" s="3">
        <v>0</v>
      </c>
      <c r="P2239" s="3">
        <v>0</v>
      </c>
      <c r="Q2239" s="3">
        <v>0</v>
      </c>
      <c r="R2239" s="3">
        <v>0</v>
      </c>
      <c r="S2239" s="3">
        <v>192</v>
      </c>
      <c r="T2239" s="3">
        <v>1557</v>
      </c>
      <c r="U2239" s="3">
        <v>0</v>
      </c>
      <c r="V2239" s="3">
        <v>707</v>
      </c>
      <c r="W2239" s="3">
        <v>109</v>
      </c>
      <c r="X2239" s="3">
        <v>4681</v>
      </c>
      <c r="Y2239" s="3">
        <v>0</v>
      </c>
      <c r="Z2239" s="3">
        <v>0</v>
      </c>
      <c r="AA2239" s="3">
        <v>81</v>
      </c>
      <c r="AB2239" s="3">
        <v>0</v>
      </c>
      <c r="AC2239" s="3">
        <v>0</v>
      </c>
      <c r="AD2239" s="3">
        <v>11</v>
      </c>
      <c r="AE2239" s="3">
        <v>0</v>
      </c>
      <c r="AF2239" s="45">
        <v>13696</v>
      </c>
    </row>
    <row r="2240" spans="1:34" x14ac:dyDescent="0.2">
      <c r="A2240" s="6" t="s">
        <v>71</v>
      </c>
      <c r="B2240" s="25" t="s">
        <v>56</v>
      </c>
      <c r="C2240" s="3">
        <v>2015</v>
      </c>
      <c r="D2240" s="3">
        <v>0</v>
      </c>
      <c r="E2240" s="3">
        <v>0</v>
      </c>
      <c r="F2240" s="3">
        <v>0</v>
      </c>
      <c r="G2240" s="3">
        <v>1054</v>
      </c>
      <c r="H2240" s="3">
        <v>0</v>
      </c>
      <c r="I2240" s="3">
        <v>0</v>
      </c>
      <c r="J2240" s="3">
        <v>0</v>
      </c>
      <c r="K2240" s="3">
        <v>0</v>
      </c>
      <c r="L2240" s="3">
        <v>0</v>
      </c>
      <c r="M2240" s="3">
        <v>0</v>
      </c>
      <c r="N2240" s="3">
        <v>0</v>
      </c>
      <c r="O2240" s="3">
        <v>0</v>
      </c>
      <c r="P2240" s="3">
        <v>1033</v>
      </c>
      <c r="Q2240" s="3">
        <v>1495</v>
      </c>
      <c r="R2240" s="3">
        <v>3196</v>
      </c>
      <c r="S2240" s="3">
        <v>0</v>
      </c>
      <c r="T2240" s="3">
        <v>0</v>
      </c>
      <c r="U2240" s="3">
        <v>0</v>
      </c>
      <c r="V2240" s="3">
        <v>0</v>
      </c>
      <c r="W2240" s="3">
        <v>1492</v>
      </c>
      <c r="X2240" s="3">
        <v>0</v>
      </c>
      <c r="Y2240" s="3">
        <v>0</v>
      </c>
      <c r="Z2240" s="3">
        <v>0</v>
      </c>
      <c r="AA2240" s="3">
        <v>0</v>
      </c>
      <c r="AB2240" s="3">
        <v>0</v>
      </c>
      <c r="AC2240" s="3">
        <v>0</v>
      </c>
      <c r="AD2240" s="3">
        <v>0</v>
      </c>
      <c r="AE2240" s="3">
        <v>604</v>
      </c>
      <c r="AF2240" s="45">
        <f t="shared" si="35"/>
        <v>8874</v>
      </c>
    </row>
    <row r="2241" spans="1:34" x14ac:dyDescent="0.2">
      <c r="A2241" s="6" t="s">
        <v>71</v>
      </c>
      <c r="B2241" s="25" t="s">
        <v>57</v>
      </c>
      <c r="C2241" s="3">
        <v>2015</v>
      </c>
      <c r="D2241" s="3">
        <v>0</v>
      </c>
      <c r="E2241" s="3">
        <v>43</v>
      </c>
      <c r="F2241" s="3">
        <v>5</v>
      </c>
      <c r="G2241" s="3">
        <v>4</v>
      </c>
      <c r="H2241" s="3">
        <v>867</v>
      </c>
      <c r="I2241" s="3">
        <v>0</v>
      </c>
      <c r="J2241" s="3">
        <v>743</v>
      </c>
      <c r="K2241" s="3">
        <v>0</v>
      </c>
      <c r="L2241" s="3">
        <v>880</v>
      </c>
      <c r="M2241" s="3">
        <v>0</v>
      </c>
      <c r="N2241" s="3">
        <v>0</v>
      </c>
      <c r="O2241" s="3">
        <v>0</v>
      </c>
      <c r="P2241" s="3">
        <v>0</v>
      </c>
      <c r="Q2241" s="3">
        <v>0</v>
      </c>
      <c r="R2241" s="3">
        <v>0</v>
      </c>
      <c r="S2241" s="3">
        <v>0</v>
      </c>
      <c r="T2241" s="3">
        <v>0</v>
      </c>
      <c r="U2241" s="3">
        <v>0</v>
      </c>
      <c r="V2241" s="3">
        <v>0</v>
      </c>
      <c r="W2241" s="3">
        <v>0</v>
      </c>
      <c r="X2241" s="3">
        <v>74</v>
      </c>
      <c r="Y2241" s="3">
        <v>0</v>
      </c>
      <c r="Z2241" s="3">
        <v>0</v>
      </c>
      <c r="AA2241" s="3">
        <v>328</v>
      </c>
      <c r="AB2241" s="3">
        <v>0</v>
      </c>
      <c r="AC2241" s="3">
        <v>0</v>
      </c>
      <c r="AD2241" s="3">
        <v>0</v>
      </c>
      <c r="AE2241" s="3">
        <v>0</v>
      </c>
      <c r="AF2241" s="45">
        <f t="shared" si="35"/>
        <v>2944</v>
      </c>
    </row>
    <row r="2242" spans="1:34" x14ac:dyDescent="0.2">
      <c r="A2242" s="6" t="s">
        <v>71</v>
      </c>
      <c r="B2242" s="25" t="s">
        <v>58</v>
      </c>
      <c r="C2242" s="3">
        <v>2015</v>
      </c>
      <c r="D2242" s="3">
        <v>0</v>
      </c>
      <c r="E2242" s="3">
        <v>2</v>
      </c>
      <c r="F2242" s="3">
        <v>0</v>
      </c>
      <c r="G2242" s="3">
        <v>26</v>
      </c>
      <c r="H2242" s="3">
        <v>0</v>
      </c>
      <c r="I2242" s="3">
        <v>0</v>
      </c>
      <c r="J2242" s="3">
        <v>114</v>
      </c>
      <c r="K2242" s="3">
        <v>0</v>
      </c>
      <c r="L2242" s="3">
        <v>284</v>
      </c>
      <c r="M2242" s="3">
        <v>0</v>
      </c>
      <c r="N2242" s="3">
        <v>0</v>
      </c>
      <c r="O2242" s="3">
        <v>0</v>
      </c>
      <c r="P2242" s="3">
        <v>0</v>
      </c>
      <c r="Q2242" s="3">
        <v>0</v>
      </c>
      <c r="R2242" s="3">
        <v>0</v>
      </c>
      <c r="S2242" s="3">
        <v>2</v>
      </c>
      <c r="T2242" s="3">
        <v>1108</v>
      </c>
      <c r="U2242" s="3">
        <v>0</v>
      </c>
      <c r="V2242" s="3">
        <v>44</v>
      </c>
      <c r="W2242" s="3">
        <v>0</v>
      </c>
      <c r="X2242" s="3">
        <v>120</v>
      </c>
      <c r="Y2242" s="3">
        <v>0</v>
      </c>
      <c r="Z2242" s="3">
        <v>0</v>
      </c>
      <c r="AA2242" s="3">
        <v>129</v>
      </c>
      <c r="AB2242" s="3">
        <v>0</v>
      </c>
      <c r="AC2242" s="3">
        <v>0</v>
      </c>
      <c r="AD2242" s="3">
        <v>0</v>
      </c>
      <c r="AE2242" s="3">
        <v>0</v>
      </c>
      <c r="AF2242" s="45">
        <f t="shared" si="35"/>
        <v>1829</v>
      </c>
    </row>
    <row r="2243" spans="1:34" x14ac:dyDescent="0.2">
      <c r="A2243" s="6" t="s">
        <v>71</v>
      </c>
      <c r="B2243" s="25" t="s">
        <v>59</v>
      </c>
      <c r="C2243" s="3">
        <v>2015</v>
      </c>
      <c r="D2243" s="3">
        <v>0</v>
      </c>
      <c r="E2243" s="3">
        <v>0</v>
      </c>
      <c r="F2243" s="3">
        <v>0</v>
      </c>
      <c r="G2243" s="3">
        <v>0</v>
      </c>
      <c r="H2243" s="3">
        <v>1352</v>
      </c>
      <c r="I2243" s="3">
        <v>0</v>
      </c>
      <c r="J2243" s="3">
        <v>42513</v>
      </c>
      <c r="K2243" s="3">
        <v>0</v>
      </c>
      <c r="L2243" s="3">
        <v>1003</v>
      </c>
      <c r="M2243" s="3">
        <v>0</v>
      </c>
      <c r="N2243" s="3">
        <v>0</v>
      </c>
      <c r="O2243" s="43">
        <v>11417</v>
      </c>
      <c r="P2243" s="3">
        <v>0</v>
      </c>
      <c r="Q2243" s="3">
        <v>0</v>
      </c>
      <c r="R2243" s="3">
        <v>993</v>
      </c>
      <c r="S2243" s="3">
        <v>0</v>
      </c>
      <c r="T2243" s="3">
        <v>0</v>
      </c>
      <c r="U2243" s="3">
        <v>0</v>
      </c>
      <c r="V2243" s="3">
        <v>0</v>
      </c>
      <c r="W2243" s="3">
        <v>0</v>
      </c>
      <c r="X2243" s="3">
        <v>0</v>
      </c>
      <c r="Y2243" s="3">
        <v>0</v>
      </c>
      <c r="Z2243" s="3">
        <v>0</v>
      </c>
      <c r="AA2243" s="3">
        <v>0</v>
      </c>
      <c r="AB2243" s="3">
        <v>0</v>
      </c>
      <c r="AC2243" s="3">
        <v>0</v>
      </c>
      <c r="AD2243" s="3">
        <v>0</v>
      </c>
      <c r="AE2243" s="3">
        <v>0</v>
      </c>
      <c r="AF2243" s="45">
        <f t="shared" si="35"/>
        <v>57278</v>
      </c>
    </row>
    <row r="2244" spans="1:34" s="53" customFormat="1" x14ac:dyDescent="0.2">
      <c r="A2244" s="6" t="s">
        <v>71</v>
      </c>
      <c r="B2244" s="51" t="s">
        <v>60</v>
      </c>
      <c r="C2244" s="51">
        <v>2015</v>
      </c>
      <c r="D2244" s="51">
        <v>0</v>
      </c>
      <c r="E2244" s="51">
        <v>238</v>
      </c>
      <c r="F2244" s="51">
        <v>0</v>
      </c>
      <c r="G2244" s="51">
        <v>2155</v>
      </c>
      <c r="H2244" s="51">
        <v>575</v>
      </c>
      <c r="I2244" s="51">
        <v>0</v>
      </c>
      <c r="J2244" s="51">
        <v>4584</v>
      </c>
      <c r="K2244" s="51">
        <v>0</v>
      </c>
      <c r="L2244" s="51">
        <v>0</v>
      </c>
      <c r="M2244" s="51">
        <v>0</v>
      </c>
      <c r="N2244" s="51">
        <v>719</v>
      </c>
      <c r="O2244" s="51">
        <v>0</v>
      </c>
      <c r="P2244" s="51">
        <v>134</v>
      </c>
      <c r="Q2244" s="51">
        <v>0</v>
      </c>
      <c r="R2244" s="51">
        <v>893</v>
      </c>
      <c r="S2244" s="51">
        <v>477</v>
      </c>
      <c r="T2244" s="51">
        <v>11979</v>
      </c>
      <c r="U2244" s="51">
        <v>0</v>
      </c>
      <c r="V2244" s="51">
        <v>0</v>
      </c>
      <c r="W2244" s="51">
        <v>143</v>
      </c>
      <c r="X2244" s="51">
        <v>869</v>
      </c>
      <c r="Y2244" s="51">
        <v>0</v>
      </c>
      <c r="Z2244" s="51">
        <v>0</v>
      </c>
      <c r="AA2244" s="51">
        <v>778</v>
      </c>
      <c r="AB2244" s="51">
        <v>15</v>
      </c>
      <c r="AC2244" s="51">
        <v>0</v>
      </c>
      <c r="AD2244" s="51">
        <v>118</v>
      </c>
      <c r="AE2244" s="51">
        <v>0</v>
      </c>
      <c r="AF2244" s="52">
        <f t="shared" si="35"/>
        <v>23677</v>
      </c>
      <c r="AG2244" s="51"/>
      <c r="AH2244" s="51"/>
    </row>
    <row r="2245" spans="1:34" x14ac:dyDescent="0.2">
      <c r="A2245" s="6" t="s">
        <v>71</v>
      </c>
      <c r="B2245" s="25" t="s">
        <v>61</v>
      </c>
      <c r="C2245" s="3">
        <v>2015</v>
      </c>
      <c r="D2245" s="3">
        <v>0</v>
      </c>
      <c r="E2245" s="3">
        <v>658</v>
      </c>
      <c r="F2245" s="3">
        <v>0</v>
      </c>
      <c r="G2245" s="3">
        <v>3760</v>
      </c>
      <c r="H2245" s="3">
        <v>1403</v>
      </c>
      <c r="I2245" s="3">
        <v>467</v>
      </c>
      <c r="J2245" s="3">
        <v>16233</v>
      </c>
      <c r="K2245" s="3">
        <v>4</v>
      </c>
      <c r="L2245" s="3">
        <v>0</v>
      </c>
      <c r="M2245" s="3">
        <v>0</v>
      </c>
      <c r="N2245" s="3">
        <v>1789</v>
      </c>
      <c r="O2245" s="3">
        <v>5</v>
      </c>
      <c r="P2245" s="3">
        <v>209</v>
      </c>
      <c r="Q2245" s="3">
        <v>0</v>
      </c>
      <c r="R2245" s="3">
        <v>780</v>
      </c>
      <c r="S2245" s="3">
        <v>556</v>
      </c>
      <c r="T2245" s="3">
        <v>13273</v>
      </c>
      <c r="U2245" s="3">
        <v>0</v>
      </c>
      <c r="V2245" s="3">
        <v>0</v>
      </c>
      <c r="W2245" s="3">
        <v>77</v>
      </c>
      <c r="X2245" s="3">
        <v>3073</v>
      </c>
      <c r="Y2245" s="3">
        <v>0</v>
      </c>
      <c r="Z2245" s="3">
        <v>0</v>
      </c>
      <c r="AA2245" s="3">
        <v>1700</v>
      </c>
      <c r="AB2245" s="3">
        <v>0</v>
      </c>
      <c r="AC2245" s="3">
        <v>0</v>
      </c>
      <c r="AD2245" s="3">
        <v>260</v>
      </c>
      <c r="AE2245" s="3">
        <v>0</v>
      </c>
      <c r="AF2245" s="45">
        <f t="shared" si="35"/>
        <v>44247</v>
      </c>
    </row>
    <row r="2246" spans="1:34" x14ac:dyDescent="0.2">
      <c r="A2246" s="6" t="s">
        <v>71</v>
      </c>
      <c r="B2246" s="25" t="s">
        <v>62</v>
      </c>
      <c r="C2246" s="3">
        <v>2015</v>
      </c>
      <c r="D2246" s="3">
        <v>0</v>
      </c>
      <c r="E2246" s="3">
        <v>79</v>
      </c>
      <c r="F2246" s="3">
        <v>19</v>
      </c>
      <c r="G2246" s="3">
        <v>282</v>
      </c>
      <c r="H2246" s="3">
        <v>1197</v>
      </c>
      <c r="I2246" s="3">
        <v>0</v>
      </c>
      <c r="J2246" s="3">
        <v>2715</v>
      </c>
      <c r="K2246" s="3">
        <v>0</v>
      </c>
      <c r="L2246" s="3">
        <v>598</v>
      </c>
      <c r="M2246" s="3">
        <v>534</v>
      </c>
      <c r="N2246" s="3">
        <v>8</v>
      </c>
      <c r="O2246" s="3">
        <v>0</v>
      </c>
      <c r="P2246" s="3">
        <v>0</v>
      </c>
      <c r="Q2246" s="3">
        <v>0</v>
      </c>
      <c r="R2246" s="3">
        <v>0</v>
      </c>
      <c r="S2246" s="3">
        <v>34</v>
      </c>
      <c r="T2246" s="3">
        <v>780</v>
      </c>
      <c r="U2246" s="3">
        <v>0</v>
      </c>
      <c r="V2246" s="3">
        <v>0</v>
      </c>
      <c r="W2246" s="3">
        <v>2</v>
      </c>
      <c r="X2246" s="3">
        <v>79</v>
      </c>
      <c r="Y2246" s="3">
        <v>0</v>
      </c>
      <c r="Z2246" s="3">
        <v>0</v>
      </c>
      <c r="AA2246" s="3">
        <v>25</v>
      </c>
      <c r="AB2246" s="3">
        <v>0</v>
      </c>
      <c r="AC2246" s="3">
        <v>0</v>
      </c>
      <c r="AD2246" s="3">
        <v>7</v>
      </c>
      <c r="AE2246" s="3">
        <v>0</v>
      </c>
      <c r="AF2246" s="45">
        <f t="shared" si="35"/>
        <v>6359</v>
      </c>
    </row>
    <row r="2247" spans="1:34" s="53" customFormat="1" x14ac:dyDescent="0.2">
      <c r="A2247" s="6" t="s">
        <v>71</v>
      </c>
      <c r="B2247" s="51" t="s">
        <v>63</v>
      </c>
      <c r="C2247" s="51">
        <v>2015</v>
      </c>
      <c r="D2247" s="51">
        <v>0</v>
      </c>
      <c r="E2247" s="51">
        <v>267</v>
      </c>
      <c r="F2247" s="51">
        <v>48</v>
      </c>
      <c r="G2247" s="51">
        <v>67</v>
      </c>
      <c r="H2247" s="51">
        <v>1661</v>
      </c>
      <c r="I2247" s="51">
        <v>0</v>
      </c>
      <c r="J2247" s="51">
        <v>0</v>
      </c>
      <c r="K2247" s="51">
        <v>0</v>
      </c>
      <c r="L2247" s="51">
        <v>1796</v>
      </c>
      <c r="M2247" s="51">
        <v>185</v>
      </c>
      <c r="N2247" s="51">
        <v>120</v>
      </c>
      <c r="O2247" s="51">
        <v>52</v>
      </c>
      <c r="P2247" s="51">
        <v>0</v>
      </c>
      <c r="Q2247" s="51">
        <v>0</v>
      </c>
      <c r="R2247" s="51">
        <v>0</v>
      </c>
      <c r="S2247" s="51">
        <v>0</v>
      </c>
      <c r="T2247" s="51">
        <v>66</v>
      </c>
      <c r="U2247" s="51">
        <v>0</v>
      </c>
      <c r="V2247" s="51">
        <v>0</v>
      </c>
      <c r="W2247" s="51">
        <v>0</v>
      </c>
      <c r="X2247" s="51">
        <v>358</v>
      </c>
      <c r="Y2247" s="51">
        <v>0</v>
      </c>
      <c r="Z2247" s="51">
        <v>0</v>
      </c>
      <c r="AA2247" s="51">
        <v>0</v>
      </c>
      <c r="AB2247" s="51">
        <v>0</v>
      </c>
      <c r="AC2247" s="51">
        <v>0</v>
      </c>
      <c r="AD2247" s="51">
        <v>1</v>
      </c>
      <c r="AE2247" s="51">
        <v>0</v>
      </c>
      <c r="AF2247" s="52">
        <f t="shared" si="35"/>
        <v>4621</v>
      </c>
      <c r="AG2247" s="51"/>
      <c r="AH2247" s="51"/>
    </row>
    <row r="2248" spans="1:34" x14ac:dyDescent="0.2">
      <c r="A2248" s="6" t="s">
        <v>71</v>
      </c>
      <c r="B2248" s="25" t="s">
        <v>64</v>
      </c>
      <c r="C2248" s="3">
        <v>2015</v>
      </c>
      <c r="D2248" s="3">
        <v>0</v>
      </c>
      <c r="E2248" s="3">
        <v>107</v>
      </c>
      <c r="F2248" s="3">
        <v>0</v>
      </c>
      <c r="G2248" s="3">
        <v>1329</v>
      </c>
      <c r="H2248" s="3">
        <v>1569</v>
      </c>
      <c r="I2248" s="3">
        <v>0</v>
      </c>
      <c r="J2248" s="3">
        <v>3347</v>
      </c>
      <c r="K2248" s="3">
        <v>0</v>
      </c>
      <c r="L2248" s="3">
        <v>341</v>
      </c>
      <c r="M2248" s="3">
        <v>0</v>
      </c>
      <c r="N2248" s="3">
        <v>134</v>
      </c>
      <c r="O2248" s="3">
        <v>0</v>
      </c>
      <c r="P2248" s="3">
        <v>0</v>
      </c>
      <c r="Q2248" s="3">
        <v>0</v>
      </c>
      <c r="R2248" s="3">
        <v>109</v>
      </c>
      <c r="S2248" s="3">
        <v>192</v>
      </c>
      <c r="T2248" s="3">
        <v>5425</v>
      </c>
      <c r="U2248" s="3">
        <v>1107</v>
      </c>
      <c r="V2248" s="3">
        <v>503</v>
      </c>
      <c r="W2248" s="3">
        <v>203</v>
      </c>
      <c r="X2248" s="3">
        <v>927</v>
      </c>
      <c r="Y2248" s="3">
        <v>0</v>
      </c>
      <c r="Z2248" s="3">
        <v>0</v>
      </c>
      <c r="AA2248" s="3">
        <v>614</v>
      </c>
      <c r="AB2248" s="3">
        <v>102</v>
      </c>
      <c r="AC2248" s="3">
        <v>0</v>
      </c>
      <c r="AD2248" s="3">
        <v>18</v>
      </c>
      <c r="AE2248" s="3">
        <v>0</v>
      </c>
      <c r="AF2248" s="45">
        <f t="shared" si="35"/>
        <v>16027</v>
      </c>
    </row>
    <row r="2249" spans="1:34" x14ac:dyDescent="0.2">
      <c r="A2249" s="6" t="s">
        <v>71</v>
      </c>
      <c r="B2249" s="25" t="s">
        <v>65</v>
      </c>
      <c r="C2249" s="3">
        <v>2015</v>
      </c>
      <c r="D2249" s="3">
        <v>0</v>
      </c>
      <c r="E2249" s="3">
        <v>0</v>
      </c>
      <c r="F2249" s="3">
        <v>0</v>
      </c>
      <c r="G2249" s="3">
        <v>0</v>
      </c>
      <c r="H2249" s="3">
        <v>1800</v>
      </c>
      <c r="I2249" s="3">
        <v>0</v>
      </c>
      <c r="J2249" s="3">
        <v>0</v>
      </c>
      <c r="K2249" s="3">
        <v>0</v>
      </c>
      <c r="L2249" s="3">
        <v>0</v>
      </c>
      <c r="M2249" s="3">
        <v>0</v>
      </c>
      <c r="N2249" s="3">
        <v>0</v>
      </c>
      <c r="O2249" s="3">
        <v>0</v>
      </c>
      <c r="P2249" s="3">
        <v>0</v>
      </c>
      <c r="Q2249" s="3">
        <v>0</v>
      </c>
      <c r="R2249" s="3">
        <v>0</v>
      </c>
      <c r="S2249" s="3">
        <v>0</v>
      </c>
      <c r="T2249" s="3">
        <v>0</v>
      </c>
      <c r="U2249" s="3">
        <v>0</v>
      </c>
      <c r="V2249" s="3">
        <v>0</v>
      </c>
      <c r="W2249" s="3">
        <v>129</v>
      </c>
      <c r="X2249" s="3">
        <v>0</v>
      </c>
      <c r="Y2249" s="3">
        <v>0</v>
      </c>
      <c r="Z2249" s="3">
        <v>0</v>
      </c>
      <c r="AA2249" s="3">
        <v>0</v>
      </c>
      <c r="AB2249" s="3">
        <v>0</v>
      </c>
      <c r="AC2249" s="3">
        <v>0</v>
      </c>
      <c r="AD2249" s="3">
        <v>0</v>
      </c>
      <c r="AE2249" s="3">
        <v>0</v>
      </c>
      <c r="AF2249" s="45">
        <f t="shared" si="35"/>
        <v>1929</v>
      </c>
    </row>
    <row r="2250" spans="1:34" x14ac:dyDescent="0.2">
      <c r="A2250" s="6" t="s">
        <v>71</v>
      </c>
      <c r="B2250" s="25" t="s">
        <v>66</v>
      </c>
      <c r="C2250" s="3">
        <v>2015</v>
      </c>
      <c r="D2250" s="3">
        <v>0</v>
      </c>
      <c r="E2250" s="3">
        <v>648</v>
      </c>
      <c r="F2250" s="3">
        <v>70</v>
      </c>
      <c r="G2250" s="3">
        <v>1511</v>
      </c>
      <c r="H2250" s="3">
        <v>1683</v>
      </c>
      <c r="I2250" s="3">
        <v>0</v>
      </c>
      <c r="J2250" s="3">
        <v>8001</v>
      </c>
      <c r="K2250" s="3">
        <v>0</v>
      </c>
      <c r="L2250" s="3">
        <v>1106</v>
      </c>
      <c r="M2250" s="3">
        <v>99</v>
      </c>
      <c r="N2250" s="3">
        <v>1880</v>
      </c>
      <c r="O2250" s="3">
        <v>0</v>
      </c>
      <c r="P2250" s="3">
        <v>0</v>
      </c>
      <c r="Q2250" s="3">
        <v>0</v>
      </c>
      <c r="R2250" s="3">
        <v>9</v>
      </c>
      <c r="S2250" s="3">
        <v>188</v>
      </c>
      <c r="T2250" s="3">
        <v>6175</v>
      </c>
      <c r="U2250" s="3">
        <v>0</v>
      </c>
      <c r="V2250" s="3">
        <v>0</v>
      </c>
      <c r="W2250" s="3">
        <v>0</v>
      </c>
      <c r="X2250" s="3">
        <v>4748</v>
      </c>
      <c r="Y2250" s="3">
        <v>0</v>
      </c>
      <c r="Z2250" s="3">
        <v>0</v>
      </c>
      <c r="AA2250" s="3">
        <v>2211</v>
      </c>
      <c r="AB2250" s="3">
        <v>380</v>
      </c>
      <c r="AC2250" s="3">
        <v>0</v>
      </c>
      <c r="AD2250" s="3">
        <v>30</v>
      </c>
      <c r="AE2250" s="3">
        <v>0</v>
      </c>
      <c r="AF2250" s="45">
        <f t="shared" si="35"/>
        <v>28739</v>
      </c>
    </row>
    <row r="2251" spans="1:34" s="53" customFormat="1" x14ac:dyDescent="0.2">
      <c r="A2251" s="6" t="s">
        <v>71</v>
      </c>
      <c r="B2251" s="51" t="s">
        <v>67</v>
      </c>
      <c r="C2251" s="51">
        <v>2015</v>
      </c>
      <c r="D2251" s="51">
        <v>0</v>
      </c>
      <c r="E2251" s="51">
        <v>4</v>
      </c>
      <c r="F2251" s="51">
        <v>0</v>
      </c>
      <c r="G2251" s="51">
        <v>1099</v>
      </c>
      <c r="H2251" s="51">
        <v>154</v>
      </c>
      <c r="I2251" s="51">
        <v>0</v>
      </c>
      <c r="J2251" s="51">
        <v>17</v>
      </c>
      <c r="K2251" s="51">
        <v>0</v>
      </c>
      <c r="L2251" s="51">
        <v>0</v>
      </c>
      <c r="M2251" s="51">
        <v>0</v>
      </c>
      <c r="N2251" s="51">
        <v>0</v>
      </c>
      <c r="O2251" s="51">
        <v>0</v>
      </c>
      <c r="P2251" s="51">
        <v>0</v>
      </c>
      <c r="Q2251" s="51">
        <v>0</v>
      </c>
      <c r="R2251" s="51">
        <v>0</v>
      </c>
      <c r="S2251" s="51">
        <v>66</v>
      </c>
      <c r="T2251" s="51">
        <v>810</v>
      </c>
      <c r="U2251" s="51">
        <v>35</v>
      </c>
      <c r="V2251" s="51">
        <v>411</v>
      </c>
      <c r="W2251" s="51">
        <v>137</v>
      </c>
      <c r="X2251" s="51">
        <v>269</v>
      </c>
      <c r="Y2251" s="51">
        <v>0</v>
      </c>
      <c r="Z2251" s="51">
        <v>0</v>
      </c>
      <c r="AA2251" s="51">
        <v>94</v>
      </c>
      <c r="AB2251" s="51">
        <v>0</v>
      </c>
      <c r="AC2251" s="51">
        <v>96</v>
      </c>
      <c r="AD2251" s="51">
        <v>7</v>
      </c>
      <c r="AE2251" s="51">
        <v>0</v>
      </c>
      <c r="AF2251" s="52">
        <f t="shared" si="35"/>
        <v>3199</v>
      </c>
      <c r="AG2251" s="51"/>
      <c r="AH2251" s="51"/>
    </row>
    <row r="2252" spans="1:34" x14ac:dyDescent="0.2">
      <c r="A2252" s="6" t="s">
        <v>71</v>
      </c>
      <c r="B2252" s="25" t="s">
        <v>68</v>
      </c>
      <c r="C2252" s="3">
        <v>2015</v>
      </c>
      <c r="D2252" s="3">
        <v>0</v>
      </c>
      <c r="E2252" s="3">
        <v>452</v>
      </c>
      <c r="F2252" s="3">
        <v>0</v>
      </c>
      <c r="G2252" s="3">
        <v>1834</v>
      </c>
      <c r="H2252" s="3">
        <v>1164</v>
      </c>
      <c r="I2252" s="3">
        <v>0</v>
      </c>
      <c r="J2252" s="3">
        <v>0</v>
      </c>
      <c r="K2252" s="3">
        <v>0</v>
      </c>
      <c r="L2252" s="3">
        <v>0</v>
      </c>
      <c r="M2252" s="3">
        <v>0</v>
      </c>
      <c r="N2252" s="3">
        <v>0</v>
      </c>
      <c r="O2252" s="3">
        <v>0</v>
      </c>
      <c r="P2252" s="3">
        <v>0</v>
      </c>
      <c r="Q2252" s="3">
        <v>0</v>
      </c>
      <c r="R2252" s="3">
        <v>934</v>
      </c>
      <c r="S2252" s="3">
        <v>229</v>
      </c>
      <c r="T2252" s="3">
        <v>3211</v>
      </c>
      <c r="U2252" s="3">
        <v>0</v>
      </c>
      <c r="V2252" s="3">
        <v>0</v>
      </c>
      <c r="W2252" s="3">
        <v>0</v>
      </c>
      <c r="X2252" s="3">
        <v>0</v>
      </c>
      <c r="Y2252" s="3">
        <v>0</v>
      </c>
      <c r="Z2252" s="3">
        <v>0</v>
      </c>
      <c r="AA2252" s="3">
        <v>0</v>
      </c>
      <c r="AB2252" s="3">
        <v>0</v>
      </c>
      <c r="AC2252" s="3">
        <v>0</v>
      </c>
      <c r="AD2252" s="3">
        <v>38</v>
      </c>
      <c r="AE2252" s="3">
        <v>0</v>
      </c>
      <c r="AF2252" s="45">
        <f t="shared" si="35"/>
        <v>7862</v>
      </c>
      <c r="AG2252" s="3">
        <f>SUM(AF2204:AF2252)</f>
        <v>3055460</v>
      </c>
    </row>
    <row r="2253" spans="1:34" x14ac:dyDescent="0.2">
      <c r="A2253" s="6" t="s">
        <v>72</v>
      </c>
      <c r="B2253" s="3" t="s">
        <v>20</v>
      </c>
      <c r="C2253" s="3">
        <v>2016</v>
      </c>
      <c r="D2253" s="3">
        <v>0</v>
      </c>
      <c r="E2253" s="3">
        <v>9</v>
      </c>
      <c r="F2253" s="3">
        <v>0</v>
      </c>
      <c r="G2253" s="3">
        <v>3509</v>
      </c>
      <c r="H2253" s="3">
        <v>141</v>
      </c>
      <c r="I2253" s="3">
        <v>0</v>
      </c>
      <c r="J2253" s="3">
        <v>4563</v>
      </c>
      <c r="K2253" s="3">
        <v>0</v>
      </c>
      <c r="L2253" s="3">
        <v>37</v>
      </c>
      <c r="M2253" s="3">
        <v>0</v>
      </c>
      <c r="N2253" s="3">
        <v>372</v>
      </c>
      <c r="O2253" s="3">
        <v>0</v>
      </c>
      <c r="P2253" s="3">
        <v>0</v>
      </c>
      <c r="Q2253" s="3">
        <v>0</v>
      </c>
      <c r="R2253" s="3">
        <v>0</v>
      </c>
      <c r="S2253" s="3">
        <v>692</v>
      </c>
      <c r="T2253" s="3">
        <v>10265</v>
      </c>
      <c r="U2253" s="3">
        <v>0</v>
      </c>
      <c r="V2253" s="3">
        <v>1246</v>
      </c>
      <c r="W2253" s="3">
        <v>1033</v>
      </c>
      <c r="X2253" s="3">
        <v>29530</v>
      </c>
      <c r="Y2253" s="3">
        <v>0</v>
      </c>
      <c r="Z2253" s="3">
        <v>0</v>
      </c>
      <c r="AA2253" s="3">
        <v>155</v>
      </c>
      <c r="AB2253" s="3">
        <v>0</v>
      </c>
      <c r="AC2253" s="3">
        <v>0</v>
      </c>
      <c r="AD2253" s="3">
        <v>4</v>
      </c>
      <c r="AE2253" s="3">
        <v>0</v>
      </c>
      <c r="AF2253">
        <f t="shared" si="35"/>
        <v>51556</v>
      </c>
    </row>
    <row r="2254" spans="1:34" x14ac:dyDescent="0.2">
      <c r="A2254" s="6" t="s">
        <v>72</v>
      </c>
      <c r="B2254" s="3" t="s">
        <v>21</v>
      </c>
      <c r="C2254" s="3">
        <v>2016</v>
      </c>
      <c r="D2254" s="3">
        <v>0</v>
      </c>
      <c r="E2254" s="3">
        <v>0</v>
      </c>
      <c r="F2254" s="3">
        <v>0</v>
      </c>
      <c r="G2254" s="3">
        <v>1060</v>
      </c>
      <c r="H2254" s="3">
        <v>0</v>
      </c>
      <c r="I2254" s="3">
        <v>0</v>
      </c>
      <c r="J2254" s="3">
        <v>1805</v>
      </c>
      <c r="K2254" s="3">
        <v>0</v>
      </c>
      <c r="L2254" s="3">
        <v>56</v>
      </c>
      <c r="M2254" s="3">
        <v>0</v>
      </c>
      <c r="N2254" s="3">
        <v>452</v>
      </c>
      <c r="O2254" s="3">
        <v>0</v>
      </c>
      <c r="P2254" s="3">
        <v>0</v>
      </c>
      <c r="Q2254" s="3">
        <v>0</v>
      </c>
      <c r="R2254" s="3">
        <v>0</v>
      </c>
      <c r="S2254" s="3">
        <v>451</v>
      </c>
      <c r="T2254" s="3">
        <v>12386</v>
      </c>
      <c r="U2254" s="3">
        <v>0</v>
      </c>
      <c r="V2254" s="3">
        <v>322</v>
      </c>
      <c r="W2254" s="3">
        <v>518</v>
      </c>
      <c r="X2254" s="3">
        <v>8898</v>
      </c>
      <c r="Y2254" s="3">
        <v>0</v>
      </c>
      <c r="Z2254" s="3">
        <v>0</v>
      </c>
      <c r="AA2254" s="3">
        <v>24</v>
      </c>
      <c r="AB2254" s="3">
        <v>0</v>
      </c>
      <c r="AC2254" s="3">
        <v>0</v>
      </c>
      <c r="AD2254" s="3">
        <v>1</v>
      </c>
      <c r="AE2254" s="3">
        <v>0</v>
      </c>
      <c r="AF2254">
        <f t="shared" ref="AF2254:AF2317" si="36">SUM(D2254:AE2254)</f>
        <v>25973</v>
      </c>
    </row>
    <row r="2255" spans="1:34" x14ac:dyDescent="0.2">
      <c r="A2255" s="6" t="s">
        <v>72</v>
      </c>
      <c r="B2255" s="3" t="s">
        <v>22</v>
      </c>
      <c r="C2255" s="3">
        <v>2016</v>
      </c>
      <c r="D2255" s="3">
        <v>0</v>
      </c>
      <c r="E2255" s="3">
        <v>261</v>
      </c>
      <c r="F2255" s="3">
        <v>0</v>
      </c>
      <c r="G2255" s="3">
        <v>4214</v>
      </c>
      <c r="H2255" s="3">
        <v>591</v>
      </c>
      <c r="I2255" s="3">
        <v>0</v>
      </c>
      <c r="J2255" s="3">
        <v>9283</v>
      </c>
      <c r="K2255" s="3">
        <v>0</v>
      </c>
      <c r="L2255" s="3">
        <v>19</v>
      </c>
      <c r="M2255" s="3">
        <v>0</v>
      </c>
      <c r="N2255" s="3">
        <v>1239</v>
      </c>
      <c r="O2255" s="3">
        <v>0</v>
      </c>
      <c r="P2255" s="3">
        <v>0</v>
      </c>
      <c r="Q2255" s="3">
        <v>0</v>
      </c>
      <c r="R2255" s="3">
        <v>0</v>
      </c>
      <c r="S2255" s="3">
        <v>3957</v>
      </c>
      <c r="T2255" s="3">
        <v>38944</v>
      </c>
      <c r="U2255" s="3">
        <v>0</v>
      </c>
      <c r="V2255" s="3">
        <v>1231</v>
      </c>
      <c r="W2255" s="3">
        <v>556</v>
      </c>
      <c r="X2255" s="3">
        <v>82126</v>
      </c>
      <c r="Y2255" s="3">
        <v>0</v>
      </c>
      <c r="Z2255" s="3">
        <v>0</v>
      </c>
      <c r="AA2255" s="3">
        <v>355</v>
      </c>
      <c r="AB2255" s="3">
        <v>0</v>
      </c>
      <c r="AC2255" s="3">
        <v>0</v>
      </c>
      <c r="AD2255" s="3">
        <v>10</v>
      </c>
      <c r="AE2255" s="3">
        <v>0</v>
      </c>
      <c r="AF2255">
        <f t="shared" si="36"/>
        <v>142786</v>
      </c>
    </row>
    <row r="2256" spans="1:34" x14ac:dyDescent="0.2">
      <c r="A2256" s="6" t="s">
        <v>72</v>
      </c>
      <c r="B2256" s="3" t="s">
        <v>23</v>
      </c>
      <c r="C2256" s="3">
        <v>2016</v>
      </c>
      <c r="D2256" s="3">
        <v>0</v>
      </c>
      <c r="E2256" s="3">
        <v>1014</v>
      </c>
      <c r="F2256" s="3">
        <v>0</v>
      </c>
      <c r="G2256" s="3">
        <v>3987</v>
      </c>
      <c r="H2256" s="3">
        <v>2563</v>
      </c>
      <c r="I2256" s="3">
        <v>0</v>
      </c>
      <c r="J2256" s="3">
        <v>36269</v>
      </c>
      <c r="K2256" s="3">
        <v>0</v>
      </c>
      <c r="L2256" s="3">
        <v>0</v>
      </c>
      <c r="M2256" s="3">
        <v>0</v>
      </c>
      <c r="N2256" s="3">
        <v>391</v>
      </c>
      <c r="O2256" s="3">
        <v>35</v>
      </c>
      <c r="P2256" s="3">
        <v>0</v>
      </c>
      <c r="Q2256" s="3">
        <v>0</v>
      </c>
      <c r="R2256" s="3">
        <v>0</v>
      </c>
      <c r="S2256" s="3">
        <v>100</v>
      </c>
      <c r="T2256" s="3">
        <v>6094</v>
      </c>
      <c r="U2256" s="3">
        <v>0</v>
      </c>
      <c r="V2256" s="3">
        <v>19836</v>
      </c>
      <c r="W2256" s="3">
        <v>132</v>
      </c>
      <c r="X2256" s="3">
        <v>39708</v>
      </c>
      <c r="Y2256" s="3">
        <v>0</v>
      </c>
      <c r="Z2256" s="3">
        <v>0</v>
      </c>
      <c r="AA2256" s="3">
        <v>5929</v>
      </c>
      <c r="AB2256" s="3">
        <v>0</v>
      </c>
      <c r="AC2256" s="3">
        <v>0</v>
      </c>
      <c r="AD2256" s="3">
        <v>0</v>
      </c>
      <c r="AE2256" s="3">
        <v>0</v>
      </c>
      <c r="AF2256">
        <f t="shared" si="36"/>
        <v>116058</v>
      </c>
    </row>
    <row r="2257" spans="1:32" x14ac:dyDescent="0.2">
      <c r="A2257" s="6" t="s">
        <v>72</v>
      </c>
      <c r="B2257" s="3" t="s">
        <v>24</v>
      </c>
      <c r="C2257" s="3">
        <v>2016</v>
      </c>
      <c r="D2257" s="3">
        <v>0</v>
      </c>
      <c r="E2257" s="3">
        <v>0</v>
      </c>
      <c r="F2257" s="3">
        <v>0</v>
      </c>
      <c r="G2257" s="3">
        <v>13531</v>
      </c>
      <c r="H2257" s="3">
        <v>422</v>
      </c>
      <c r="J2257" s="3">
        <v>17993</v>
      </c>
      <c r="K2257" s="3">
        <v>203</v>
      </c>
      <c r="L2257" s="3">
        <v>492</v>
      </c>
      <c r="M2257" s="3">
        <v>0</v>
      </c>
      <c r="N2257" s="3">
        <v>5028</v>
      </c>
      <c r="O2257" s="3">
        <v>0</v>
      </c>
      <c r="P2257" s="3">
        <v>0</v>
      </c>
      <c r="Q2257" s="3">
        <v>0</v>
      </c>
      <c r="R2257" s="3">
        <v>158</v>
      </c>
      <c r="S2257" s="3">
        <v>4663</v>
      </c>
      <c r="T2257" s="3">
        <v>103411</v>
      </c>
      <c r="U2257" s="3">
        <v>0</v>
      </c>
      <c r="V2257" s="3">
        <v>15474</v>
      </c>
      <c r="W2257" s="3">
        <v>909</v>
      </c>
      <c r="X2257" s="3">
        <v>73923</v>
      </c>
      <c r="Y2257" s="3">
        <v>0</v>
      </c>
      <c r="Z2257" s="3">
        <v>0</v>
      </c>
      <c r="AA2257" s="3">
        <v>4360</v>
      </c>
      <c r="AB2257" s="3">
        <v>0</v>
      </c>
      <c r="AC2257" s="3">
        <v>0</v>
      </c>
      <c r="AD2257" s="3">
        <v>1028</v>
      </c>
      <c r="AE2257" s="3">
        <v>0</v>
      </c>
      <c r="AF2257">
        <f t="shared" si="36"/>
        <v>241595</v>
      </c>
    </row>
    <row r="2258" spans="1:32" x14ac:dyDescent="0.2">
      <c r="A2258" s="6" t="s">
        <v>72</v>
      </c>
      <c r="B2258" s="3" t="s">
        <v>25</v>
      </c>
      <c r="C2258" s="3">
        <v>2016</v>
      </c>
      <c r="D2258" s="3">
        <v>0</v>
      </c>
      <c r="E2258" s="3">
        <v>286</v>
      </c>
      <c r="F2258" s="3">
        <v>0</v>
      </c>
      <c r="G2258" s="3">
        <v>32074</v>
      </c>
      <c r="H2258" s="3">
        <v>485</v>
      </c>
      <c r="I2258" s="3">
        <v>0</v>
      </c>
      <c r="J2258" s="3">
        <v>31789</v>
      </c>
      <c r="K2258" s="3">
        <v>399</v>
      </c>
      <c r="L2258" s="3">
        <v>940</v>
      </c>
      <c r="M2258" s="3">
        <v>0</v>
      </c>
      <c r="N2258" s="3">
        <v>4954</v>
      </c>
      <c r="O2258" s="3">
        <v>0</v>
      </c>
      <c r="P2258" s="3">
        <v>0</v>
      </c>
      <c r="Q2258" s="3">
        <v>0</v>
      </c>
      <c r="R2258" s="3">
        <v>551</v>
      </c>
      <c r="S2258" s="3">
        <v>5439</v>
      </c>
      <c r="T2258" s="3">
        <v>87958</v>
      </c>
      <c r="U2258" s="3">
        <v>0</v>
      </c>
      <c r="V2258" s="3">
        <v>2124</v>
      </c>
      <c r="W2258" s="3">
        <v>1195</v>
      </c>
      <c r="X2258" s="3">
        <v>45186</v>
      </c>
      <c r="Y2258" s="3">
        <v>0</v>
      </c>
      <c r="Z2258" s="3">
        <v>0</v>
      </c>
      <c r="AA2258" s="3">
        <v>5458</v>
      </c>
      <c r="AB2258" s="3">
        <v>0</v>
      </c>
      <c r="AC2258" s="3">
        <v>0</v>
      </c>
      <c r="AD2258" s="3">
        <v>1396</v>
      </c>
      <c r="AE2258" s="3">
        <v>0</v>
      </c>
      <c r="AF2258">
        <f t="shared" si="36"/>
        <v>220234</v>
      </c>
    </row>
    <row r="2259" spans="1:32" s="51" customFormat="1" x14ac:dyDescent="0.2">
      <c r="A2259" s="6" t="s">
        <v>72</v>
      </c>
      <c r="B2259" s="51" t="s">
        <v>26</v>
      </c>
      <c r="C2259" s="51">
        <v>2016</v>
      </c>
      <c r="D2259" s="56">
        <v>0</v>
      </c>
      <c r="E2259" s="56">
        <v>11</v>
      </c>
      <c r="F2259" s="56">
        <v>0</v>
      </c>
      <c r="G2259" s="56">
        <v>3522</v>
      </c>
      <c r="H2259" s="56">
        <v>2104</v>
      </c>
      <c r="I2259" s="56">
        <v>0</v>
      </c>
      <c r="J2259" s="56">
        <v>6586</v>
      </c>
      <c r="K2259" s="56">
        <v>0</v>
      </c>
      <c r="L2259" s="56">
        <v>293</v>
      </c>
      <c r="M2259" s="56">
        <v>0</v>
      </c>
      <c r="N2259" s="56">
        <v>587</v>
      </c>
      <c r="O2259" s="56">
        <v>0</v>
      </c>
      <c r="P2259" s="56">
        <v>0</v>
      </c>
      <c r="Q2259" s="56">
        <v>0</v>
      </c>
      <c r="R2259" s="56">
        <v>0</v>
      </c>
      <c r="S2259" s="56">
        <v>356</v>
      </c>
      <c r="T2259" s="56">
        <v>10205</v>
      </c>
      <c r="U2259" s="56">
        <v>0</v>
      </c>
      <c r="V2259" s="56">
        <v>1176</v>
      </c>
      <c r="W2259" s="56">
        <v>1403</v>
      </c>
      <c r="X2259" s="56">
        <v>32106</v>
      </c>
      <c r="Y2259" s="56">
        <v>0</v>
      </c>
      <c r="Z2259" s="56">
        <v>0</v>
      </c>
      <c r="AA2259" s="56">
        <v>354</v>
      </c>
      <c r="AB2259" s="56">
        <v>0</v>
      </c>
      <c r="AC2259" s="56">
        <v>0</v>
      </c>
      <c r="AD2259" s="56">
        <v>0</v>
      </c>
      <c r="AE2259" s="56">
        <v>0</v>
      </c>
      <c r="AF2259" s="52">
        <f t="shared" si="36"/>
        <v>58703</v>
      </c>
    </row>
    <row r="2260" spans="1:32" x14ac:dyDescent="0.2">
      <c r="A2260" s="47" t="s">
        <v>72</v>
      </c>
      <c r="B2260" s="48" t="s">
        <v>27</v>
      </c>
      <c r="C2260" s="3">
        <v>2016</v>
      </c>
      <c r="D2260" s="3">
        <v>0</v>
      </c>
      <c r="E2260" s="3">
        <v>3234</v>
      </c>
      <c r="F2260" s="3">
        <v>0</v>
      </c>
      <c r="G2260" s="3">
        <v>5957</v>
      </c>
      <c r="H2260" s="3">
        <v>1103</v>
      </c>
      <c r="I2260" s="3">
        <v>0</v>
      </c>
      <c r="J2260" s="3">
        <v>34290</v>
      </c>
      <c r="K2260" s="3">
        <v>0</v>
      </c>
      <c r="L2260" s="3">
        <v>0</v>
      </c>
      <c r="M2260" s="3">
        <v>0</v>
      </c>
      <c r="N2260" s="3">
        <v>2895</v>
      </c>
      <c r="O2260" s="3">
        <v>0</v>
      </c>
      <c r="P2260" s="3">
        <v>0</v>
      </c>
      <c r="Q2260" s="3">
        <v>0</v>
      </c>
      <c r="R2260" s="3">
        <v>0</v>
      </c>
      <c r="S2260" s="3">
        <v>1374</v>
      </c>
      <c r="T2260" s="3">
        <v>18919</v>
      </c>
      <c r="U2260" s="3">
        <v>0</v>
      </c>
      <c r="V2260" s="3">
        <v>21967</v>
      </c>
      <c r="W2260" s="3">
        <v>0</v>
      </c>
      <c r="X2260" s="3">
        <v>84732</v>
      </c>
      <c r="Y2260" s="3">
        <v>0</v>
      </c>
      <c r="Z2260" s="3">
        <v>0</v>
      </c>
      <c r="AA2260" s="3">
        <v>8309</v>
      </c>
      <c r="AB2260" s="3">
        <v>0</v>
      </c>
      <c r="AC2260" s="3">
        <v>0</v>
      </c>
      <c r="AD2260" s="3">
        <v>0</v>
      </c>
      <c r="AE2260" s="3">
        <v>0</v>
      </c>
      <c r="AF2260">
        <f t="shared" si="36"/>
        <v>182780</v>
      </c>
    </row>
    <row r="2261" spans="1:32" x14ac:dyDescent="0.2">
      <c r="A2261" s="6" t="s">
        <v>72</v>
      </c>
      <c r="B2261" s="3" t="s">
        <v>28</v>
      </c>
      <c r="C2261" s="3">
        <v>2016</v>
      </c>
      <c r="D2261" s="3">
        <v>0</v>
      </c>
      <c r="E2261" s="3">
        <v>1706</v>
      </c>
      <c r="F2261" s="3">
        <v>0</v>
      </c>
      <c r="G2261" s="3">
        <v>9896</v>
      </c>
      <c r="H2261" s="3">
        <v>24</v>
      </c>
      <c r="I2261" s="3">
        <v>11</v>
      </c>
      <c r="J2261" s="3">
        <v>91855</v>
      </c>
      <c r="K2261" s="3">
        <v>25</v>
      </c>
      <c r="L2261" s="3">
        <v>0</v>
      </c>
      <c r="M2261" s="3">
        <v>0</v>
      </c>
      <c r="N2261" s="3">
        <v>7880</v>
      </c>
      <c r="O2261" s="3">
        <v>0</v>
      </c>
      <c r="P2261" s="3">
        <v>0</v>
      </c>
      <c r="Q2261" s="3">
        <v>0</v>
      </c>
      <c r="R2261" s="3">
        <v>0</v>
      </c>
      <c r="S2261" s="3">
        <v>527</v>
      </c>
      <c r="T2261" s="3">
        <v>5708</v>
      </c>
      <c r="U2261" s="3">
        <v>0</v>
      </c>
      <c r="V2261" s="3">
        <v>0</v>
      </c>
      <c r="W2261" s="3">
        <v>0</v>
      </c>
      <c r="X2261" s="3">
        <v>32201</v>
      </c>
      <c r="Y2261" s="3">
        <v>0</v>
      </c>
      <c r="Z2261" s="3">
        <v>0</v>
      </c>
      <c r="AA2261" s="3">
        <v>18427</v>
      </c>
      <c r="AB2261" s="3">
        <v>0</v>
      </c>
      <c r="AC2261" s="3">
        <v>0</v>
      </c>
      <c r="AD2261" s="3">
        <v>0</v>
      </c>
      <c r="AE2261" s="3">
        <v>0</v>
      </c>
      <c r="AF2261">
        <f t="shared" si="36"/>
        <v>168260</v>
      </c>
    </row>
    <row r="2262" spans="1:32" x14ac:dyDescent="0.2">
      <c r="A2262" s="6" t="s">
        <v>72</v>
      </c>
      <c r="B2262" s="51" t="s">
        <v>29</v>
      </c>
      <c r="C2262" s="3">
        <v>2016</v>
      </c>
      <c r="D2262" s="3">
        <v>0</v>
      </c>
      <c r="E2262" s="3">
        <v>0</v>
      </c>
      <c r="F2262" s="3">
        <v>0</v>
      </c>
      <c r="G2262" s="3">
        <v>1086</v>
      </c>
      <c r="H2262" s="3">
        <v>0</v>
      </c>
      <c r="I2262" s="3">
        <v>0</v>
      </c>
      <c r="J2262" s="3">
        <v>1915</v>
      </c>
      <c r="K2262" s="3">
        <v>0</v>
      </c>
      <c r="L2262" s="3">
        <v>49</v>
      </c>
      <c r="M2262" s="3">
        <v>0</v>
      </c>
      <c r="N2262" s="3">
        <v>532</v>
      </c>
      <c r="O2262" s="3">
        <v>0</v>
      </c>
      <c r="P2262" s="3">
        <v>0</v>
      </c>
      <c r="Q2262" s="3">
        <v>0</v>
      </c>
      <c r="R2262" s="3">
        <v>0</v>
      </c>
      <c r="S2262" s="3">
        <v>1162</v>
      </c>
      <c r="T2262" s="3">
        <v>23296</v>
      </c>
      <c r="U2262" s="3">
        <v>0</v>
      </c>
      <c r="V2262" s="3">
        <v>762</v>
      </c>
      <c r="W2262" s="3">
        <v>163</v>
      </c>
      <c r="X2262" s="3">
        <v>19171</v>
      </c>
      <c r="Y2262" s="3">
        <v>0</v>
      </c>
      <c r="Z2262" s="3">
        <v>0</v>
      </c>
      <c r="AA2262" s="3">
        <v>76</v>
      </c>
      <c r="AB2262" s="3">
        <v>0</v>
      </c>
      <c r="AC2262" s="3">
        <v>0</v>
      </c>
      <c r="AD2262" s="3">
        <v>1</v>
      </c>
      <c r="AE2262" s="3">
        <v>0</v>
      </c>
      <c r="AF2262">
        <f t="shared" si="36"/>
        <v>48213</v>
      </c>
    </row>
    <row r="2263" spans="1:32" x14ac:dyDescent="0.2">
      <c r="A2263" s="6" t="s">
        <v>72</v>
      </c>
      <c r="B2263" s="51" t="s">
        <v>30</v>
      </c>
      <c r="C2263" s="3">
        <v>2016</v>
      </c>
      <c r="D2263" s="3">
        <v>0</v>
      </c>
      <c r="E2263" s="3">
        <v>20</v>
      </c>
      <c r="F2263" s="3">
        <v>0</v>
      </c>
      <c r="G2263" s="3">
        <v>561</v>
      </c>
      <c r="H2263" s="3">
        <v>3288</v>
      </c>
      <c r="I2263" s="3">
        <v>0</v>
      </c>
      <c r="J2263" s="3">
        <v>2154</v>
      </c>
      <c r="K2263" s="3">
        <v>0</v>
      </c>
      <c r="L2263" s="3">
        <v>124</v>
      </c>
      <c r="M2263" s="3">
        <v>0</v>
      </c>
      <c r="N2263" s="3">
        <v>9</v>
      </c>
      <c r="O2263" s="3">
        <v>0</v>
      </c>
      <c r="P2263" s="3">
        <v>0</v>
      </c>
      <c r="Q2263" s="3">
        <v>0</v>
      </c>
      <c r="R2263" s="3">
        <v>0</v>
      </c>
      <c r="S2263" s="3">
        <v>1</v>
      </c>
      <c r="T2263" s="3">
        <v>26</v>
      </c>
      <c r="U2263" s="3">
        <v>0</v>
      </c>
      <c r="V2263" s="3">
        <v>165</v>
      </c>
      <c r="W2263" s="3">
        <v>317</v>
      </c>
      <c r="X2263" s="3">
        <v>1531</v>
      </c>
      <c r="Y2263" s="3">
        <v>0</v>
      </c>
      <c r="Z2263" s="3">
        <v>0</v>
      </c>
      <c r="AA2263" s="3">
        <v>11</v>
      </c>
      <c r="AB2263" s="3">
        <v>0</v>
      </c>
      <c r="AC2263" s="3">
        <v>0</v>
      </c>
      <c r="AD2263" s="3">
        <v>0</v>
      </c>
      <c r="AE2263" s="3">
        <v>0</v>
      </c>
      <c r="AF2263">
        <f t="shared" si="36"/>
        <v>8207</v>
      </c>
    </row>
    <row r="2264" spans="1:32" x14ac:dyDescent="0.2">
      <c r="A2264" s="6" t="s">
        <v>72</v>
      </c>
      <c r="B2264" s="3" t="s">
        <v>31</v>
      </c>
      <c r="C2264" s="3">
        <v>2016</v>
      </c>
      <c r="D2264" s="3">
        <v>0</v>
      </c>
      <c r="E2264" s="3">
        <v>1183</v>
      </c>
      <c r="F2264" s="3">
        <v>0</v>
      </c>
      <c r="G2264" s="3">
        <v>2073</v>
      </c>
      <c r="H2264" s="3">
        <v>269</v>
      </c>
      <c r="I2264" s="3">
        <v>0</v>
      </c>
      <c r="J2264" s="3">
        <v>13394</v>
      </c>
      <c r="K2264" s="3">
        <v>0</v>
      </c>
      <c r="L2264" s="3">
        <v>0</v>
      </c>
      <c r="M2264" s="3">
        <v>0</v>
      </c>
      <c r="N2264" s="3">
        <v>954</v>
      </c>
      <c r="O2264" s="3">
        <v>0</v>
      </c>
      <c r="P2264" s="3">
        <v>0</v>
      </c>
      <c r="Q2264" s="3">
        <v>0</v>
      </c>
      <c r="R2264" s="3">
        <v>0</v>
      </c>
      <c r="S2264" s="3">
        <v>509</v>
      </c>
      <c r="T2264" s="3">
        <v>18802</v>
      </c>
      <c r="U2264" s="3">
        <v>0</v>
      </c>
      <c r="V2264" s="3">
        <v>4293</v>
      </c>
      <c r="W2264" s="3">
        <v>0</v>
      </c>
      <c r="X2264" s="3">
        <v>22284</v>
      </c>
      <c r="Y2264" s="3">
        <v>0</v>
      </c>
      <c r="Z2264" s="3">
        <v>0</v>
      </c>
      <c r="AA2264" s="3">
        <v>6778</v>
      </c>
      <c r="AB2264" s="3">
        <v>253</v>
      </c>
      <c r="AC2264" s="3">
        <v>0</v>
      </c>
      <c r="AD2264" s="3">
        <v>49</v>
      </c>
      <c r="AE2264" s="3">
        <v>0</v>
      </c>
      <c r="AF2264">
        <f t="shared" si="36"/>
        <v>70841</v>
      </c>
    </row>
    <row r="2265" spans="1:32" x14ac:dyDescent="0.2">
      <c r="A2265" s="6" t="s">
        <v>72</v>
      </c>
      <c r="B2265" s="3" t="s">
        <v>32</v>
      </c>
      <c r="C2265" s="3">
        <v>2016</v>
      </c>
      <c r="D2265" s="3">
        <v>0</v>
      </c>
      <c r="E2265" s="3">
        <v>0</v>
      </c>
      <c r="F2265" s="3">
        <v>0</v>
      </c>
      <c r="G2265" s="31">
        <v>20020</v>
      </c>
      <c r="H2265" s="3">
        <v>385</v>
      </c>
      <c r="I2265" s="3">
        <v>0</v>
      </c>
      <c r="J2265" s="31">
        <v>65094</v>
      </c>
      <c r="K2265" s="3">
        <v>579</v>
      </c>
      <c r="L2265" s="31">
        <v>3253</v>
      </c>
      <c r="M2265" s="3">
        <v>0</v>
      </c>
      <c r="N2265" s="31">
        <v>6310</v>
      </c>
      <c r="O2265" s="3">
        <v>0</v>
      </c>
      <c r="P2265" s="3">
        <v>0</v>
      </c>
      <c r="Q2265" s="3">
        <v>0</v>
      </c>
      <c r="R2265" s="3">
        <v>0</v>
      </c>
      <c r="S2265" s="31">
        <v>5500</v>
      </c>
      <c r="T2265" s="31">
        <v>222588</v>
      </c>
      <c r="U2265" s="3">
        <v>0</v>
      </c>
      <c r="V2265" s="31">
        <v>7285</v>
      </c>
      <c r="W2265" s="31">
        <v>1617</v>
      </c>
      <c r="X2265" s="31">
        <v>142851</v>
      </c>
      <c r="Y2265" s="3">
        <v>0</v>
      </c>
      <c r="Z2265" s="3">
        <v>0</v>
      </c>
      <c r="AA2265" s="31">
        <v>5567</v>
      </c>
      <c r="AB2265" s="3">
        <v>0</v>
      </c>
      <c r="AC2265" s="31">
        <v>266421</v>
      </c>
      <c r="AD2265" s="31">
        <v>4232</v>
      </c>
      <c r="AE2265" s="3">
        <v>0</v>
      </c>
      <c r="AF2265">
        <f t="shared" si="36"/>
        <v>751702</v>
      </c>
    </row>
    <row r="2266" spans="1:32" x14ac:dyDescent="0.2">
      <c r="A2266" s="6" t="s">
        <v>73</v>
      </c>
      <c r="B2266" s="3" t="s">
        <v>33</v>
      </c>
      <c r="C2266" s="3">
        <v>2016</v>
      </c>
      <c r="D2266" s="3">
        <v>0</v>
      </c>
      <c r="E2266" s="3">
        <v>0</v>
      </c>
      <c r="F2266" s="3">
        <v>0</v>
      </c>
      <c r="G2266" s="3">
        <v>901</v>
      </c>
      <c r="H2266" s="3">
        <v>0</v>
      </c>
      <c r="I2266" s="3">
        <v>0</v>
      </c>
      <c r="J2266" s="3">
        <v>168</v>
      </c>
      <c r="K2266" s="3">
        <v>32</v>
      </c>
      <c r="L2266" s="3">
        <v>20</v>
      </c>
      <c r="M2266" s="3">
        <v>0</v>
      </c>
      <c r="N2266" s="3">
        <v>74</v>
      </c>
      <c r="O2266" s="3">
        <v>0</v>
      </c>
      <c r="P2266" s="3">
        <v>0</v>
      </c>
      <c r="Q2266" s="3">
        <v>0</v>
      </c>
      <c r="R2266" s="3">
        <v>0</v>
      </c>
      <c r="S2266" s="3">
        <v>110</v>
      </c>
      <c r="T2266" s="3">
        <v>786</v>
      </c>
      <c r="U2266" s="3">
        <v>0</v>
      </c>
      <c r="V2266" s="3">
        <v>90</v>
      </c>
      <c r="W2266" s="3">
        <v>141</v>
      </c>
      <c r="X2266" s="3">
        <v>462</v>
      </c>
      <c r="Y2266" s="3">
        <v>0</v>
      </c>
      <c r="Z2266" s="3">
        <v>0</v>
      </c>
      <c r="AA2266" s="3">
        <v>44</v>
      </c>
      <c r="AB2266" s="3">
        <v>0</v>
      </c>
      <c r="AC2266" s="3">
        <v>0</v>
      </c>
      <c r="AD2266" s="3">
        <v>0</v>
      </c>
      <c r="AE2266" s="3">
        <v>0</v>
      </c>
      <c r="AF2266">
        <f t="shared" si="36"/>
        <v>2828</v>
      </c>
    </row>
    <row r="2267" spans="1:32" x14ac:dyDescent="0.2">
      <c r="A2267" s="6" t="s">
        <v>73</v>
      </c>
      <c r="B2267" s="25" t="s">
        <v>34</v>
      </c>
      <c r="C2267" s="3">
        <v>2016</v>
      </c>
      <c r="D2267" s="3">
        <v>0</v>
      </c>
      <c r="E2267" s="3">
        <v>0</v>
      </c>
      <c r="F2267" s="3">
        <v>0</v>
      </c>
      <c r="G2267" s="3">
        <v>130</v>
      </c>
      <c r="H2267" s="3">
        <v>0</v>
      </c>
      <c r="I2267" s="3">
        <v>0</v>
      </c>
      <c r="J2267" s="3">
        <v>21</v>
      </c>
      <c r="K2267" s="3">
        <v>0</v>
      </c>
      <c r="L2267" s="3">
        <v>52</v>
      </c>
      <c r="M2267" s="3">
        <v>0</v>
      </c>
      <c r="N2267" s="3">
        <v>4746</v>
      </c>
      <c r="O2267" s="3">
        <v>0</v>
      </c>
      <c r="P2267" s="3">
        <v>0</v>
      </c>
      <c r="Q2267" s="3">
        <v>0</v>
      </c>
      <c r="R2267" s="3">
        <v>0</v>
      </c>
      <c r="S2267" s="3">
        <v>3</v>
      </c>
      <c r="T2267" s="3">
        <v>6550</v>
      </c>
      <c r="U2267" s="3">
        <v>0</v>
      </c>
      <c r="V2267" s="3">
        <v>219</v>
      </c>
      <c r="W2267" s="3">
        <v>0</v>
      </c>
      <c r="X2267" s="3">
        <v>2301</v>
      </c>
      <c r="Y2267" s="3">
        <v>0</v>
      </c>
      <c r="Z2267" s="3">
        <v>0</v>
      </c>
      <c r="AA2267" s="3">
        <v>57</v>
      </c>
      <c r="AB2267" s="3">
        <v>0</v>
      </c>
      <c r="AC2267" s="3">
        <v>7765</v>
      </c>
      <c r="AD2267" s="3">
        <v>0</v>
      </c>
      <c r="AE2267" s="3">
        <v>0</v>
      </c>
      <c r="AF2267">
        <f t="shared" si="36"/>
        <v>21844</v>
      </c>
    </row>
    <row r="2268" spans="1:32" x14ac:dyDescent="0.2">
      <c r="A2268" s="6" t="s">
        <v>73</v>
      </c>
      <c r="B2268" s="3" t="s">
        <v>35</v>
      </c>
      <c r="C2268" s="3">
        <v>2016</v>
      </c>
      <c r="D2268" s="3">
        <v>0</v>
      </c>
      <c r="E2268" s="3">
        <v>0</v>
      </c>
      <c r="F2268" s="3">
        <v>0</v>
      </c>
      <c r="G2268" s="3">
        <v>4107</v>
      </c>
      <c r="H2268" s="3">
        <v>202</v>
      </c>
      <c r="I2268" s="3">
        <v>0</v>
      </c>
      <c r="J2268" s="3">
        <v>1022</v>
      </c>
      <c r="K2268" s="3">
        <v>357</v>
      </c>
      <c r="L2268" s="3">
        <v>167</v>
      </c>
      <c r="M2268" s="3">
        <v>0</v>
      </c>
      <c r="N2268" s="3">
        <v>456</v>
      </c>
      <c r="O2268" s="3">
        <v>0</v>
      </c>
      <c r="P2268" s="3">
        <v>0</v>
      </c>
      <c r="Q2268" s="3">
        <v>0</v>
      </c>
      <c r="R2268" s="3">
        <v>1088</v>
      </c>
      <c r="S2268" s="3">
        <v>508</v>
      </c>
      <c r="T2268" s="3">
        <v>0</v>
      </c>
      <c r="U2268" s="3">
        <v>0</v>
      </c>
      <c r="V2268" s="3">
        <v>0</v>
      </c>
      <c r="W2268" s="3">
        <v>328</v>
      </c>
      <c r="X2268" s="3">
        <v>0</v>
      </c>
      <c r="Y2268" s="3">
        <v>0</v>
      </c>
      <c r="Z2268" s="3">
        <v>0</v>
      </c>
      <c r="AA2268" s="3">
        <v>0</v>
      </c>
      <c r="AB2268" s="3">
        <v>0</v>
      </c>
      <c r="AC2268" s="3">
        <v>0</v>
      </c>
      <c r="AD2268" s="3">
        <v>0</v>
      </c>
      <c r="AE2268" s="3">
        <v>0</v>
      </c>
      <c r="AF2268">
        <f t="shared" si="36"/>
        <v>8235</v>
      </c>
    </row>
    <row r="2269" spans="1:32" x14ac:dyDescent="0.2">
      <c r="A2269" s="6" t="s">
        <v>73</v>
      </c>
      <c r="B2269" s="3" t="s">
        <v>36</v>
      </c>
      <c r="C2269" s="3">
        <v>2016</v>
      </c>
      <c r="D2269" s="3">
        <v>0</v>
      </c>
      <c r="E2269" s="3">
        <v>0</v>
      </c>
      <c r="F2269" s="3">
        <v>0</v>
      </c>
      <c r="G2269" s="3">
        <v>1509</v>
      </c>
      <c r="H2269" s="3">
        <v>0</v>
      </c>
      <c r="I2269" s="3">
        <v>0</v>
      </c>
      <c r="J2269" s="3">
        <v>1870</v>
      </c>
      <c r="K2269" s="3">
        <v>0</v>
      </c>
      <c r="L2269" s="3">
        <v>1169</v>
      </c>
      <c r="M2269" s="3">
        <v>0</v>
      </c>
      <c r="N2269" s="3">
        <v>13575</v>
      </c>
      <c r="O2269" s="3">
        <v>0</v>
      </c>
      <c r="P2269" s="3">
        <v>0</v>
      </c>
      <c r="Q2269" s="3">
        <v>0</v>
      </c>
      <c r="R2269" s="3">
        <v>0</v>
      </c>
      <c r="S2269" s="3">
        <v>54</v>
      </c>
      <c r="T2269" s="3">
        <v>17887</v>
      </c>
      <c r="U2269" s="3">
        <v>13</v>
      </c>
      <c r="V2269" s="3">
        <v>1390</v>
      </c>
      <c r="W2269" s="3">
        <v>0</v>
      </c>
      <c r="X2269" s="3">
        <v>9705</v>
      </c>
      <c r="Y2269" s="3">
        <v>0</v>
      </c>
      <c r="Z2269" s="3">
        <v>0</v>
      </c>
      <c r="AA2269" s="3">
        <v>495</v>
      </c>
      <c r="AB2269" s="3">
        <v>0</v>
      </c>
      <c r="AC2269" s="3">
        <v>0</v>
      </c>
      <c r="AD2269" s="3">
        <v>3</v>
      </c>
      <c r="AE2269" s="3">
        <v>0</v>
      </c>
      <c r="AF2269">
        <f t="shared" si="36"/>
        <v>47670</v>
      </c>
    </row>
    <row r="2270" spans="1:32" x14ac:dyDescent="0.2">
      <c r="A2270" s="6" t="s">
        <v>73</v>
      </c>
      <c r="B2270" s="25" t="s">
        <v>37</v>
      </c>
      <c r="C2270" s="3">
        <v>2016</v>
      </c>
      <c r="D2270" s="3">
        <v>0</v>
      </c>
      <c r="E2270" s="3">
        <v>0</v>
      </c>
      <c r="F2270" s="3">
        <v>0</v>
      </c>
      <c r="G2270" s="3">
        <v>534</v>
      </c>
      <c r="H2270" s="3">
        <v>100</v>
      </c>
      <c r="I2270" s="3">
        <v>0</v>
      </c>
      <c r="J2270" s="3">
        <v>486</v>
      </c>
      <c r="K2270" s="3">
        <v>280</v>
      </c>
      <c r="L2270" s="3">
        <v>56</v>
      </c>
      <c r="M2270" s="3">
        <v>0</v>
      </c>
      <c r="N2270" s="3">
        <v>70</v>
      </c>
      <c r="O2270" s="3">
        <v>0</v>
      </c>
      <c r="P2270" s="3">
        <v>0</v>
      </c>
      <c r="Q2270" s="3">
        <v>0</v>
      </c>
      <c r="R2270" s="3">
        <v>0</v>
      </c>
      <c r="S2270" s="3">
        <v>8</v>
      </c>
      <c r="T2270" s="3">
        <v>34</v>
      </c>
      <c r="U2270" s="3">
        <v>0</v>
      </c>
      <c r="V2270" s="3">
        <v>10</v>
      </c>
      <c r="W2270" s="3">
        <v>101</v>
      </c>
      <c r="X2270" s="3">
        <v>46</v>
      </c>
      <c r="Y2270" s="3">
        <v>0</v>
      </c>
      <c r="Z2270" s="3">
        <v>0</v>
      </c>
      <c r="AA2270" s="3">
        <v>15</v>
      </c>
      <c r="AB2270" s="3">
        <v>0</v>
      </c>
      <c r="AC2270" s="3">
        <v>0</v>
      </c>
      <c r="AD2270" s="3">
        <v>0</v>
      </c>
      <c r="AE2270" s="3">
        <v>0</v>
      </c>
      <c r="AF2270">
        <f t="shared" si="36"/>
        <v>1740</v>
      </c>
    </row>
    <row r="2271" spans="1:32" x14ac:dyDescent="0.2">
      <c r="A2271" s="6" t="s">
        <v>73</v>
      </c>
      <c r="B2271" s="3" t="s">
        <v>38</v>
      </c>
      <c r="C2271" s="3">
        <v>2016</v>
      </c>
      <c r="D2271" s="3">
        <v>0</v>
      </c>
      <c r="E2271" s="3">
        <v>0</v>
      </c>
      <c r="F2271" s="3">
        <v>0</v>
      </c>
      <c r="G2271" s="3">
        <v>1085</v>
      </c>
      <c r="H2271" s="3">
        <v>1</v>
      </c>
      <c r="I2271" s="3">
        <v>0</v>
      </c>
      <c r="J2271" s="3">
        <v>338</v>
      </c>
      <c r="K2271" s="3">
        <v>83</v>
      </c>
      <c r="L2271" s="3">
        <v>47</v>
      </c>
      <c r="M2271" s="3">
        <v>0</v>
      </c>
      <c r="N2271" s="3">
        <v>98</v>
      </c>
      <c r="O2271" s="3">
        <v>0</v>
      </c>
      <c r="P2271" s="3">
        <v>0</v>
      </c>
      <c r="Q2271" s="3">
        <v>0</v>
      </c>
      <c r="R2271" s="3">
        <v>0</v>
      </c>
      <c r="S2271" s="3">
        <v>106</v>
      </c>
      <c r="T2271" s="3">
        <v>515</v>
      </c>
      <c r="U2271" s="3">
        <v>0</v>
      </c>
      <c r="V2271" s="3">
        <v>33</v>
      </c>
      <c r="W2271" s="3">
        <v>143</v>
      </c>
      <c r="X2271" s="3">
        <v>281</v>
      </c>
      <c r="Y2271" s="3">
        <v>0</v>
      </c>
      <c r="Z2271" s="3">
        <v>0</v>
      </c>
      <c r="AA2271" s="3">
        <v>74</v>
      </c>
      <c r="AB2271" s="3">
        <v>0</v>
      </c>
      <c r="AC2271" s="3">
        <v>0</v>
      </c>
      <c r="AD2271" s="3">
        <v>19</v>
      </c>
      <c r="AE2271" s="3">
        <v>0</v>
      </c>
      <c r="AF2271">
        <f t="shared" si="36"/>
        <v>2823</v>
      </c>
    </row>
    <row r="2272" spans="1:32" x14ac:dyDescent="0.2">
      <c r="A2272" s="6" t="s">
        <v>73</v>
      </c>
      <c r="B2272" s="25" t="s">
        <v>39</v>
      </c>
      <c r="C2272" s="3">
        <v>2016</v>
      </c>
      <c r="D2272" s="3">
        <v>0</v>
      </c>
      <c r="E2272" s="3">
        <v>0</v>
      </c>
      <c r="F2272" s="3">
        <v>0</v>
      </c>
      <c r="G2272" s="3">
        <v>765</v>
      </c>
      <c r="H2272" s="3">
        <v>0</v>
      </c>
      <c r="I2272" s="3">
        <v>0</v>
      </c>
      <c r="J2272" s="3">
        <v>271</v>
      </c>
      <c r="K2272" s="3">
        <v>0</v>
      </c>
      <c r="L2272" s="3">
        <v>96</v>
      </c>
      <c r="M2272" s="3">
        <v>0</v>
      </c>
      <c r="N2272" s="3">
        <v>3575</v>
      </c>
      <c r="O2272" s="3">
        <v>0</v>
      </c>
      <c r="P2272" s="3">
        <v>0</v>
      </c>
      <c r="Q2272" s="3">
        <v>0</v>
      </c>
      <c r="R2272" s="3">
        <v>0</v>
      </c>
      <c r="S2272" s="3">
        <v>752</v>
      </c>
      <c r="T2272" s="3">
        <v>10644</v>
      </c>
      <c r="U2272" s="3">
        <v>0</v>
      </c>
      <c r="V2272" s="3">
        <v>513</v>
      </c>
      <c r="W2272" s="3">
        <v>40</v>
      </c>
      <c r="X2272" s="3">
        <v>3724</v>
      </c>
      <c r="Y2272" s="3">
        <v>0</v>
      </c>
      <c r="Z2272" s="3">
        <v>0</v>
      </c>
      <c r="AA2272" s="3">
        <v>326</v>
      </c>
      <c r="AB2272" s="3">
        <v>0</v>
      </c>
      <c r="AC2272" s="3">
        <v>0</v>
      </c>
      <c r="AD2272" s="3">
        <v>0</v>
      </c>
      <c r="AE2272" s="3">
        <v>0</v>
      </c>
      <c r="AF2272">
        <f t="shared" si="36"/>
        <v>20706</v>
      </c>
    </row>
    <row r="2273" spans="1:32" x14ac:dyDescent="0.2">
      <c r="A2273" s="6" t="s">
        <v>73</v>
      </c>
      <c r="B2273" s="25" t="s">
        <v>40</v>
      </c>
      <c r="C2273" s="3">
        <v>2016</v>
      </c>
      <c r="D2273" s="3">
        <v>0</v>
      </c>
      <c r="E2273" s="3">
        <v>0</v>
      </c>
      <c r="F2273" s="3">
        <v>0</v>
      </c>
      <c r="G2273" s="3">
        <v>16895</v>
      </c>
      <c r="H2273" s="3">
        <v>422</v>
      </c>
      <c r="I2273" s="3">
        <v>0</v>
      </c>
      <c r="J2273" s="3">
        <v>25811</v>
      </c>
      <c r="K2273" s="3">
        <v>1388</v>
      </c>
      <c r="L2273" s="3">
        <v>3945</v>
      </c>
      <c r="M2273" s="3">
        <v>0</v>
      </c>
      <c r="N2273" s="3">
        <v>16651</v>
      </c>
      <c r="O2273" s="3">
        <v>0</v>
      </c>
      <c r="P2273" s="3">
        <v>0</v>
      </c>
      <c r="Q2273" s="3">
        <v>0</v>
      </c>
      <c r="R2273" s="3">
        <v>204</v>
      </c>
      <c r="S2273" s="3">
        <v>8732</v>
      </c>
      <c r="T2273" s="3">
        <v>56623</v>
      </c>
      <c r="U2273" s="3">
        <v>0</v>
      </c>
      <c r="V2273" s="3">
        <v>6888</v>
      </c>
      <c r="W2273" s="3">
        <v>714</v>
      </c>
      <c r="X2273" s="3">
        <v>31789</v>
      </c>
      <c r="Y2273" s="3">
        <v>0</v>
      </c>
      <c r="Z2273" s="3">
        <v>0</v>
      </c>
      <c r="AA2273" s="3">
        <v>3774</v>
      </c>
      <c r="AB2273" s="3">
        <v>0</v>
      </c>
      <c r="AC2273" s="3">
        <v>0</v>
      </c>
      <c r="AD2273" s="3">
        <v>517</v>
      </c>
      <c r="AE2273" s="3">
        <v>0</v>
      </c>
      <c r="AF2273">
        <f t="shared" si="36"/>
        <v>174353</v>
      </c>
    </row>
    <row r="2274" spans="1:32" x14ac:dyDescent="0.2">
      <c r="A2274" s="6" t="s">
        <v>73</v>
      </c>
      <c r="B2274" s="25" t="s">
        <v>41</v>
      </c>
      <c r="C2274" s="3">
        <v>2016</v>
      </c>
      <c r="D2274" s="3">
        <v>0</v>
      </c>
      <c r="E2274" s="3">
        <v>0</v>
      </c>
      <c r="F2274" s="3">
        <v>0</v>
      </c>
      <c r="G2274" s="3">
        <v>7888</v>
      </c>
      <c r="H2274" s="3">
        <v>844</v>
      </c>
      <c r="I2274" s="3">
        <v>0</v>
      </c>
      <c r="J2274" s="3">
        <v>17078</v>
      </c>
      <c r="K2274" s="3">
        <v>424</v>
      </c>
      <c r="L2274" s="3">
        <v>10725</v>
      </c>
      <c r="M2274" s="3">
        <v>0</v>
      </c>
      <c r="N2274" s="3">
        <v>47442</v>
      </c>
      <c r="O2274" s="3">
        <v>0</v>
      </c>
      <c r="P2274" s="3">
        <v>0</v>
      </c>
      <c r="Q2274" s="3">
        <v>0</v>
      </c>
      <c r="R2274" s="3">
        <v>0</v>
      </c>
      <c r="S2274" s="3">
        <v>7801</v>
      </c>
      <c r="T2274" s="3">
        <v>43436</v>
      </c>
      <c r="U2274" s="3">
        <v>0</v>
      </c>
      <c r="V2274" s="3">
        <v>22518</v>
      </c>
      <c r="W2274" s="3">
        <v>36</v>
      </c>
      <c r="X2274" s="3">
        <v>92013</v>
      </c>
      <c r="Y2274" s="3">
        <v>0</v>
      </c>
      <c r="Z2274" s="3">
        <v>0</v>
      </c>
      <c r="AA2274" s="3">
        <v>6133</v>
      </c>
      <c r="AB2274" s="3">
        <v>0</v>
      </c>
      <c r="AC2274" s="3">
        <v>0</v>
      </c>
      <c r="AD2274" s="3">
        <v>278</v>
      </c>
      <c r="AE2274" s="3">
        <v>0</v>
      </c>
      <c r="AF2274">
        <f t="shared" si="36"/>
        <v>256616</v>
      </c>
    </row>
    <row r="2275" spans="1:32" x14ac:dyDescent="0.2">
      <c r="A2275" s="6" t="s">
        <v>73</v>
      </c>
      <c r="B2275" s="25" t="s">
        <v>42</v>
      </c>
      <c r="C2275" s="3">
        <v>2016</v>
      </c>
      <c r="D2275" s="3">
        <v>0</v>
      </c>
      <c r="E2275" s="3">
        <v>0</v>
      </c>
      <c r="F2275" s="3">
        <v>0</v>
      </c>
      <c r="G2275" s="3">
        <v>126</v>
      </c>
      <c r="H2275" s="3">
        <v>0</v>
      </c>
      <c r="I2275" s="3">
        <v>0</v>
      </c>
      <c r="J2275" s="3">
        <v>2</v>
      </c>
      <c r="K2275" s="3">
        <v>57</v>
      </c>
      <c r="L2275" s="3">
        <v>7</v>
      </c>
      <c r="M2275" s="3">
        <v>0</v>
      </c>
      <c r="N2275" s="3">
        <v>10</v>
      </c>
      <c r="O2275" s="3">
        <v>0</v>
      </c>
      <c r="P2275" s="3">
        <v>0</v>
      </c>
      <c r="Q2275" s="3">
        <v>0</v>
      </c>
      <c r="R2275" s="3">
        <v>0</v>
      </c>
      <c r="S2275" s="3">
        <v>32</v>
      </c>
      <c r="T2275" s="3">
        <v>53</v>
      </c>
      <c r="U2275" s="3">
        <v>0</v>
      </c>
      <c r="V2275" s="3">
        <v>31</v>
      </c>
      <c r="W2275" s="3">
        <v>0</v>
      </c>
      <c r="X2275" s="3">
        <v>64</v>
      </c>
      <c r="Y2275" s="3">
        <v>0</v>
      </c>
      <c r="Z2275" s="3">
        <v>0</v>
      </c>
      <c r="AA2275" s="3">
        <v>18</v>
      </c>
      <c r="AB2275" s="3">
        <v>0</v>
      </c>
      <c r="AC2275" s="3">
        <v>0</v>
      </c>
      <c r="AD2275" s="3">
        <v>2</v>
      </c>
      <c r="AE2275" s="3">
        <v>0</v>
      </c>
      <c r="AF2275">
        <f t="shared" si="36"/>
        <v>402</v>
      </c>
    </row>
    <row r="2276" spans="1:32" x14ac:dyDescent="0.2">
      <c r="A2276" s="6" t="s">
        <v>73</v>
      </c>
      <c r="B2276" s="25" t="s">
        <v>43</v>
      </c>
      <c r="C2276" s="3">
        <v>2016</v>
      </c>
      <c r="D2276" s="3">
        <v>0</v>
      </c>
      <c r="E2276" s="3">
        <v>0</v>
      </c>
      <c r="F2276" s="3">
        <v>0</v>
      </c>
      <c r="G2276" s="3">
        <v>1198</v>
      </c>
      <c r="H2276" s="3">
        <v>54</v>
      </c>
      <c r="I2276" s="3">
        <v>0</v>
      </c>
      <c r="J2276" s="3">
        <v>386</v>
      </c>
      <c r="K2276" s="3">
        <v>210</v>
      </c>
      <c r="L2276" s="3">
        <v>31</v>
      </c>
      <c r="M2276" s="3">
        <v>0</v>
      </c>
      <c r="N2276" s="3">
        <v>127</v>
      </c>
      <c r="O2276" s="3">
        <v>0</v>
      </c>
      <c r="P2276" s="3">
        <v>0</v>
      </c>
      <c r="Q2276" s="3">
        <v>0</v>
      </c>
      <c r="R2276" s="3">
        <v>0</v>
      </c>
      <c r="S2276" s="3">
        <v>216</v>
      </c>
      <c r="T2276" s="3">
        <v>2490</v>
      </c>
      <c r="U2276" s="3">
        <v>0</v>
      </c>
      <c r="V2276" s="3">
        <v>64</v>
      </c>
      <c r="W2276" s="3">
        <v>113</v>
      </c>
      <c r="X2276" s="3">
        <v>389</v>
      </c>
      <c r="Y2276" s="3">
        <v>0</v>
      </c>
      <c r="Z2276" s="3">
        <v>0</v>
      </c>
      <c r="AA2276" s="3">
        <v>209</v>
      </c>
      <c r="AB2276" s="3">
        <v>0</v>
      </c>
      <c r="AC2276" s="3">
        <v>0</v>
      </c>
      <c r="AD2276" s="3">
        <v>73</v>
      </c>
      <c r="AE2276" s="3">
        <v>0</v>
      </c>
      <c r="AF2276">
        <f t="shared" si="36"/>
        <v>5560</v>
      </c>
    </row>
    <row r="2277" spans="1:32" x14ac:dyDescent="0.2">
      <c r="A2277" s="6" t="s">
        <v>74</v>
      </c>
      <c r="B2277" s="25" t="s">
        <v>44</v>
      </c>
      <c r="C2277" s="3">
        <v>2016</v>
      </c>
      <c r="D2277" s="3">
        <v>0</v>
      </c>
      <c r="E2277" s="3">
        <v>0</v>
      </c>
      <c r="F2277" s="3">
        <v>0</v>
      </c>
      <c r="G2277" s="3">
        <v>13388</v>
      </c>
      <c r="H2277" s="3">
        <v>2125</v>
      </c>
      <c r="I2277" s="3">
        <v>0</v>
      </c>
      <c r="J2277" s="3">
        <v>13475</v>
      </c>
      <c r="K2277" s="3">
        <v>0</v>
      </c>
      <c r="L2277" s="3">
        <v>2588</v>
      </c>
      <c r="M2277" s="3">
        <v>0</v>
      </c>
      <c r="N2277" s="3">
        <v>713</v>
      </c>
      <c r="O2277" s="3">
        <v>0</v>
      </c>
      <c r="P2277" s="3">
        <v>0</v>
      </c>
      <c r="Q2277" s="3">
        <v>0</v>
      </c>
      <c r="R2277" s="3">
        <v>0</v>
      </c>
      <c r="S2277" s="3">
        <v>163</v>
      </c>
      <c r="T2277" s="3">
        <v>6613</v>
      </c>
      <c r="U2277" s="3">
        <v>1088</v>
      </c>
      <c r="V2277" s="3">
        <v>12625</v>
      </c>
      <c r="W2277" s="3">
        <v>2713</v>
      </c>
      <c r="X2277" s="3">
        <v>23375</v>
      </c>
      <c r="Y2277" s="3">
        <v>0</v>
      </c>
      <c r="Z2277" s="3">
        <v>0</v>
      </c>
      <c r="AA2277" s="3">
        <v>388</v>
      </c>
      <c r="AB2277" s="3">
        <v>0</v>
      </c>
      <c r="AC2277" s="3">
        <v>0</v>
      </c>
      <c r="AD2277" s="3">
        <v>0</v>
      </c>
      <c r="AE2277" s="3">
        <v>0</v>
      </c>
      <c r="AF2277">
        <f t="shared" si="36"/>
        <v>79254</v>
      </c>
    </row>
    <row r="2278" spans="1:32" x14ac:dyDescent="0.2">
      <c r="A2278" s="6" t="s">
        <v>74</v>
      </c>
      <c r="B2278" s="3" t="s">
        <v>45</v>
      </c>
      <c r="C2278" s="3">
        <v>2016</v>
      </c>
      <c r="D2278" s="3">
        <v>0</v>
      </c>
      <c r="E2278" s="3">
        <v>0</v>
      </c>
      <c r="F2278" s="3">
        <v>0</v>
      </c>
      <c r="G2278" s="3">
        <v>4255</v>
      </c>
      <c r="H2278" s="3">
        <v>794</v>
      </c>
      <c r="I2278" s="3">
        <v>0</v>
      </c>
      <c r="J2278" s="3">
        <v>390</v>
      </c>
      <c r="K2278" s="3">
        <v>0</v>
      </c>
      <c r="L2278" s="3">
        <v>612</v>
      </c>
      <c r="M2278" s="3">
        <v>0</v>
      </c>
      <c r="N2278" s="3">
        <v>40</v>
      </c>
      <c r="O2278" s="3">
        <v>0</v>
      </c>
      <c r="P2278" s="3">
        <v>0</v>
      </c>
      <c r="Q2278" s="3">
        <v>0</v>
      </c>
      <c r="R2278" s="3">
        <v>0</v>
      </c>
      <c r="S2278" s="3">
        <v>292</v>
      </c>
      <c r="T2278" s="3">
        <v>263</v>
      </c>
      <c r="U2278" s="3">
        <v>63</v>
      </c>
      <c r="V2278" s="3">
        <v>240</v>
      </c>
      <c r="W2278" s="3">
        <v>1348</v>
      </c>
      <c r="X2278" s="3">
        <v>3265</v>
      </c>
      <c r="Y2278" s="3">
        <v>0</v>
      </c>
      <c r="Z2278" s="3">
        <v>0</v>
      </c>
      <c r="AA2278" s="3">
        <v>91</v>
      </c>
      <c r="AB2278" s="3">
        <v>1</v>
      </c>
      <c r="AC2278" s="3">
        <v>0</v>
      </c>
      <c r="AD2278" s="3">
        <v>0</v>
      </c>
      <c r="AE2278" s="3">
        <v>0</v>
      </c>
      <c r="AF2278">
        <f t="shared" si="36"/>
        <v>11654</v>
      </c>
    </row>
    <row r="2279" spans="1:32" x14ac:dyDescent="0.2">
      <c r="A2279" s="6" t="s">
        <v>74</v>
      </c>
      <c r="B2279" s="25" t="s">
        <v>46</v>
      </c>
      <c r="C2279" s="3">
        <v>2016</v>
      </c>
      <c r="D2279" s="3">
        <v>0</v>
      </c>
      <c r="E2279" s="3">
        <v>0</v>
      </c>
      <c r="F2279" s="3">
        <v>0</v>
      </c>
      <c r="G2279" s="3">
        <v>0</v>
      </c>
      <c r="H2279" s="3">
        <v>71</v>
      </c>
      <c r="I2279" s="3">
        <v>0</v>
      </c>
      <c r="J2279" s="3">
        <v>26</v>
      </c>
      <c r="K2279" s="3">
        <v>0</v>
      </c>
      <c r="L2279" s="3">
        <v>0</v>
      </c>
      <c r="M2279" s="3">
        <v>0</v>
      </c>
      <c r="N2279" s="3">
        <v>0</v>
      </c>
      <c r="O2279" s="3">
        <v>0</v>
      </c>
      <c r="P2279" s="3">
        <v>0</v>
      </c>
      <c r="Q2279" s="3">
        <v>0</v>
      </c>
      <c r="R2279" s="3">
        <v>0</v>
      </c>
      <c r="S2279" s="3">
        <v>0</v>
      </c>
      <c r="T2279" s="3">
        <v>0</v>
      </c>
      <c r="U2279" s="3">
        <v>0</v>
      </c>
      <c r="V2279" s="3">
        <v>0</v>
      </c>
      <c r="W2279" s="3">
        <v>37</v>
      </c>
      <c r="X2279" s="3">
        <v>61</v>
      </c>
      <c r="Y2279" s="3">
        <v>0</v>
      </c>
      <c r="Z2279" s="3">
        <v>0</v>
      </c>
      <c r="AA2279" s="3">
        <v>0</v>
      </c>
      <c r="AB2279" s="3">
        <v>0</v>
      </c>
      <c r="AC2279" s="3">
        <v>0</v>
      </c>
      <c r="AD2279" s="3">
        <v>0</v>
      </c>
      <c r="AE2279" s="3">
        <v>0</v>
      </c>
      <c r="AF2279">
        <f t="shared" si="36"/>
        <v>195</v>
      </c>
    </row>
    <row r="2280" spans="1:32" x14ac:dyDescent="0.2">
      <c r="A2280" s="6" t="s">
        <v>74</v>
      </c>
      <c r="B2280" s="3" t="s">
        <v>47</v>
      </c>
      <c r="C2280" s="3">
        <v>2016</v>
      </c>
      <c r="D2280" s="3">
        <v>0</v>
      </c>
      <c r="E2280" s="3">
        <v>0</v>
      </c>
      <c r="F2280" s="3">
        <v>0</v>
      </c>
      <c r="G2280" s="3">
        <v>5353</v>
      </c>
      <c r="H2280" s="3">
        <v>2517</v>
      </c>
      <c r="I2280" s="3">
        <v>0</v>
      </c>
      <c r="J2280" s="3">
        <v>9481</v>
      </c>
      <c r="K2280" s="3">
        <v>0</v>
      </c>
      <c r="L2280" s="3">
        <v>4120</v>
      </c>
      <c r="M2280" s="3">
        <v>0</v>
      </c>
      <c r="N2280" s="3">
        <v>998</v>
      </c>
      <c r="O2280" s="3">
        <v>0</v>
      </c>
      <c r="P2280" s="3">
        <v>0</v>
      </c>
      <c r="Q2280" s="3">
        <v>0</v>
      </c>
      <c r="R2280" s="3">
        <v>0</v>
      </c>
      <c r="S2280" s="3">
        <v>68</v>
      </c>
      <c r="T2280" s="3">
        <v>290</v>
      </c>
      <c r="U2280" s="3">
        <v>0</v>
      </c>
      <c r="V2280" s="3">
        <v>8782</v>
      </c>
      <c r="W2280" s="3">
        <v>1126</v>
      </c>
      <c r="X2280" s="3">
        <v>10022</v>
      </c>
      <c r="Y2280" s="3">
        <v>0</v>
      </c>
      <c r="Z2280" s="3">
        <v>0</v>
      </c>
      <c r="AA2280" s="3">
        <v>350</v>
      </c>
      <c r="AB2280" s="3">
        <v>13</v>
      </c>
      <c r="AC2280" s="3">
        <v>0</v>
      </c>
      <c r="AD2280" s="3">
        <v>0</v>
      </c>
      <c r="AE2280" s="3">
        <v>0</v>
      </c>
      <c r="AF2280">
        <f t="shared" si="36"/>
        <v>43120</v>
      </c>
    </row>
    <row r="2281" spans="1:32" x14ac:dyDescent="0.2">
      <c r="A2281" s="6" t="s">
        <v>74</v>
      </c>
      <c r="B2281" s="51" t="s">
        <v>48</v>
      </c>
      <c r="C2281" s="3">
        <v>2016</v>
      </c>
      <c r="AF2281">
        <f t="shared" si="36"/>
        <v>0</v>
      </c>
    </row>
    <row r="2282" spans="1:32" x14ac:dyDescent="0.2">
      <c r="A2282" s="6" t="s">
        <v>74</v>
      </c>
      <c r="B2282" s="3" t="s">
        <v>49</v>
      </c>
      <c r="C2282" s="3">
        <v>2016</v>
      </c>
      <c r="D2282" s="3">
        <v>0</v>
      </c>
      <c r="E2282" s="3">
        <v>0</v>
      </c>
      <c r="F2282" s="3">
        <v>0</v>
      </c>
      <c r="G2282" s="3">
        <v>1256</v>
      </c>
      <c r="H2282" s="3">
        <v>349</v>
      </c>
      <c r="I2282" s="3">
        <v>0</v>
      </c>
      <c r="J2282" s="3">
        <v>48</v>
      </c>
      <c r="K2282" s="3">
        <v>0</v>
      </c>
      <c r="L2282" s="3">
        <v>199</v>
      </c>
      <c r="M2282" s="3">
        <v>0</v>
      </c>
      <c r="N2282" s="3">
        <v>25</v>
      </c>
      <c r="O2282" s="3">
        <v>0</v>
      </c>
      <c r="P2282" s="3">
        <v>0</v>
      </c>
      <c r="Q2282" s="3">
        <v>0</v>
      </c>
      <c r="R2282" s="3">
        <v>0</v>
      </c>
      <c r="S2282" s="3">
        <v>171</v>
      </c>
      <c r="T2282" s="3">
        <v>127</v>
      </c>
      <c r="U2282" s="3">
        <v>1093</v>
      </c>
      <c r="V2282" s="3">
        <v>82</v>
      </c>
      <c r="W2282" s="3">
        <v>1215</v>
      </c>
      <c r="X2282" s="3">
        <v>1624</v>
      </c>
      <c r="Y2282" s="3">
        <v>0</v>
      </c>
      <c r="Z2282" s="3">
        <v>0</v>
      </c>
      <c r="AA2282" s="3">
        <v>0</v>
      </c>
      <c r="AB2282" s="3">
        <v>0</v>
      </c>
      <c r="AC2282" s="3">
        <v>0</v>
      </c>
      <c r="AD2282" s="3">
        <v>0</v>
      </c>
      <c r="AE2282" s="3">
        <v>0</v>
      </c>
      <c r="AF2282">
        <f t="shared" si="36"/>
        <v>6189</v>
      </c>
    </row>
    <row r="2283" spans="1:32" x14ac:dyDescent="0.2">
      <c r="A2283" s="6" t="s">
        <v>74</v>
      </c>
      <c r="B2283" s="3" t="s">
        <v>50</v>
      </c>
      <c r="C2283" s="3">
        <v>2016</v>
      </c>
      <c r="D2283" s="3">
        <v>0</v>
      </c>
      <c r="E2283" s="3">
        <v>0</v>
      </c>
      <c r="F2283" s="3">
        <v>0</v>
      </c>
      <c r="G2283" s="3">
        <v>5221</v>
      </c>
      <c r="H2283" s="3">
        <v>1095</v>
      </c>
      <c r="I2283" s="3">
        <v>0</v>
      </c>
      <c r="J2283" s="3">
        <v>4688</v>
      </c>
      <c r="K2283" s="3">
        <v>0</v>
      </c>
      <c r="L2283" s="3">
        <v>742</v>
      </c>
      <c r="M2283" s="3">
        <v>0</v>
      </c>
      <c r="N2283" s="3">
        <v>205</v>
      </c>
      <c r="O2283" s="3">
        <v>0</v>
      </c>
      <c r="P2283" s="3">
        <v>0</v>
      </c>
      <c r="Q2283" s="3">
        <v>0</v>
      </c>
      <c r="R2283" s="3">
        <v>0</v>
      </c>
      <c r="S2283" s="3">
        <v>31</v>
      </c>
      <c r="T2283" s="3">
        <v>247</v>
      </c>
      <c r="U2283" s="3">
        <v>519</v>
      </c>
      <c r="V2283" s="3">
        <v>4666</v>
      </c>
      <c r="W2283" s="3">
        <v>1009</v>
      </c>
      <c r="X2283" s="3">
        <v>7987</v>
      </c>
      <c r="Y2283" s="3">
        <v>0</v>
      </c>
      <c r="Z2283" s="3">
        <v>0</v>
      </c>
      <c r="AA2283" s="3">
        <v>412</v>
      </c>
      <c r="AB2283" s="3">
        <v>14</v>
      </c>
      <c r="AC2283" s="3">
        <v>0</v>
      </c>
      <c r="AD2283" s="3">
        <v>0</v>
      </c>
      <c r="AE2283" s="3">
        <v>0</v>
      </c>
      <c r="AF2283">
        <f t="shared" si="36"/>
        <v>26836</v>
      </c>
    </row>
    <row r="2284" spans="1:32" x14ac:dyDescent="0.2">
      <c r="A2284" s="6" t="s">
        <v>74</v>
      </c>
      <c r="B2284" s="25" t="s">
        <v>51</v>
      </c>
      <c r="C2284" s="3">
        <v>2016</v>
      </c>
      <c r="D2284" s="3">
        <v>0</v>
      </c>
      <c r="E2284" s="3">
        <v>0</v>
      </c>
      <c r="F2284" s="3">
        <v>0</v>
      </c>
      <c r="G2284" s="3">
        <v>9660</v>
      </c>
      <c r="H2284" s="3">
        <v>1393</v>
      </c>
      <c r="I2284" s="3">
        <v>0</v>
      </c>
      <c r="J2284" s="3">
        <v>6337</v>
      </c>
      <c r="K2284" s="3">
        <v>0</v>
      </c>
      <c r="L2284" s="3">
        <v>3780</v>
      </c>
      <c r="M2284" s="3">
        <v>0</v>
      </c>
      <c r="N2284" s="3">
        <v>1929</v>
      </c>
      <c r="O2284" s="3">
        <v>0</v>
      </c>
      <c r="P2284" s="3">
        <v>0</v>
      </c>
      <c r="Q2284" s="3">
        <v>0</v>
      </c>
      <c r="R2284" s="3">
        <v>0</v>
      </c>
      <c r="S2284" s="3">
        <v>166</v>
      </c>
      <c r="T2284" s="3">
        <v>3129</v>
      </c>
      <c r="U2284" s="3">
        <v>719</v>
      </c>
      <c r="V2284" s="3">
        <v>8758</v>
      </c>
      <c r="W2284" s="3">
        <v>1450</v>
      </c>
      <c r="X2284" s="3">
        <v>11195</v>
      </c>
      <c r="Y2284" s="3">
        <v>0</v>
      </c>
      <c r="Z2284" s="3">
        <v>0</v>
      </c>
      <c r="AA2284" s="3">
        <v>835</v>
      </c>
      <c r="AB2284" s="3">
        <v>0</v>
      </c>
      <c r="AC2284" s="3">
        <v>0</v>
      </c>
      <c r="AD2284" s="3">
        <v>0</v>
      </c>
      <c r="AE2284" s="3">
        <v>0</v>
      </c>
      <c r="AF2284">
        <f t="shared" si="36"/>
        <v>49351</v>
      </c>
    </row>
    <row r="2285" spans="1:32" x14ac:dyDescent="0.2">
      <c r="A2285" s="6" t="s">
        <v>74</v>
      </c>
      <c r="B2285" s="25" t="s">
        <v>52</v>
      </c>
      <c r="C2285" s="3">
        <v>2016</v>
      </c>
      <c r="D2285" s="3">
        <v>0</v>
      </c>
      <c r="E2285" s="3">
        <v>0</v>
      </c>
      <c r="F2285" s="3">
        <v>0</v>
      </c>
      <c r="G2285" s="3">
        <v>1626</v>
      </c>
      <c r="H2285" s="3">
        <v>464</v>
      </c>
      <c r="I2285" s="3">
        <v>0</v>
      </c>
      <c r="J2285" s="3">
        <v>0</v>
      </c>
      <c r="K2285" s="3">
        <v>0</v>
      </c>
      <c r="L2285" s="3">
        <v>743</v>
      </c>
      <c r="M2285" s="3">
        <v>0</v>
      </c>
      <c r="N2285" s="3">
        <v>324</v>
      </c>
      <c r="O2285" s="3">
        <v>0</v>
      </c>
      <c r="P2285" s="3">
        <v>0</v>
      </c>
      <c r="Q2285" s="3">
        <v>0</v>
      </c>
      <c r="R2285" s="3">
        <v>0</v>
      </c>
      <c r="S2285" s="3">
        <v>2</v>
      </c>
      <c r="T2285" s="3">
        <v>45</v>
      </c>
      <c r="U2285" s="3">
        <v>0</v>
      </c>
      <c r="V2285" s="3">
        <v>4373</v>
      </c>
      <c r="W2285" s="3">
        <v>248</v>
      </c>
      <c r="X2285" s="3">
        <v>4566</v>
      </c>
      <c r="Y2285" s="3">
        <v>0</v>
      </c>
      <c r="Z2285" s="3">
        <v>0</v>
      </c>
      <c r="AA2285" s="3">
        <v>286</v>
      </c>
      <c r="AB2285" s="3">
        <v>2</v>
      </c>
      <c r="AC2285" s="3">
        <v>0</v>
      </c>
      <c r="AD2285" s="3">
        <v>0</v>
      </c>
      <c r="AE2285" s="3">
        <v>0</v>
      </c>
      <c r="AF2285">
        <f t="shared" si="36"/>
        <v>12679</v>
      </c>
    </row>
    <row r="2286" spans="1:32" x14ac:dyDescent="0.2">
      <c r="A2286" s="6" t="s">
        <v>74</v>
      </c>
      <c r="B2286" s="51" t="s">
        <v>53</v>
      </c>
      <c r="C2286" s="3">
        <v>2016</v>
      </c>
      <c r="AF2286">
        <f t="shared" si="36"/>
        <v>0</v>
      </c>
    </row>
    <row r="2287" spans="1:32" x14ac:dyDescent="0.2">
      <c r="A2287" s="6" t="s">
        <v>74</v>
      </c>
      <c r="B2287" s="25" t="s">
        <v>54</v>
      </c>
      <c r="C2287" s="3">
        <v>2016</v>
      </c>
      <c r="D2287" s="3">
        <v>0</v>
      </c>
      <c r="E2287" s="3">
        <v>0</v>
      </c>
      <c r="F2287" s="3">
        <v>0</v>
      </c>
      <c r="G2287" s="3">
        <v>1512</v>
      </c>
      <c r="H2287" s="3">
        <v>1552</v>
      </c>
      <c r="I2287" s="3">
        <v>0</v>
      </c>
      <c r="J2287" s="3">
        <v>1072</v>
      </c>
      <c r="K2287" s="3">
        <v>0</v>
      </c>
      <c r="L2287" s="3">
        <v>668</v>
      </c>
      <c r="M2287" s="3">
        <v>0</v>
      </c>
      <c r="N2287" s="3">
        <v>2141</v>
      </c>
      <c r="O2287" s="3">
        <v>0</v>
      </c>
      <c r="P2287" s="3">
        <v>0</v>
      </c>
      <c r="Q2287" s="3">
        <v>0</v>
      </c>
      <c r="R2287" s="3">
        <v>0</v>
      </c>
      <c r="S2287" s="3">
        <v>212</v>
      </c>
      <c r="T2287" s="3">
        <v>4413</v>
      </c>
      <c r="U2287" s="3">
        <v>0</v>
      </c>
      <c r="V2287" s="3">
        <v>395</v>
      </c>
      <c r="W2287" s="3">
        <v>415</v>
      </c>
      <c r="X2287" s="3">
        <v>3019</v>
      </c>
      <c r="Y2287" s="3">
        <v>0</v>
      </c>
      <c r="Z2287" s="3">
        <v>0</v>
      </c>
      <c r="AA2287" s="3">
        <v>121</v>
      </c>
      <c r="AB2287" s="3">
        <v>0</v>
      </c>
      <c r="AC2287" s="3">
        <v>0</v>
      </c>
      <c r="AD2287" s="3">
        <v>0</v>
      </c>
      <c r="AE2287" s="3">
        <v>0</v>
      </c>
      <c r="AF2287">
        <f t="shared" si="36"/>
        <v>15520</v>
      </c>
    </row>
    <row r="2288" spans="1:32" x14ac:dyDescent="0.2">
      <c r="A2288" s="6" t="s">
        <v>74</v>
      </c>
      <c r="B2288" s="25" t="s">
        <v>55</v>
      </c>
      <c r="C2288" s="3">
        <v>2016</v>
      </c>
      <c r="D2288" s="3">
        <v>0</v>
      </c>
      <c r="E2288" s="3">
        <v>0</v>
      </c>
      <c r="F2288" s="3">
        <v>0</v>
      </c>
      <c r="G2288" s="3">
        <v>996</v>
      </c>
      <c r="H2288" s="3">
        <v>1351</v>
      </c>
      <c r="I2288" s="3">
        <v>0</v>
      </c>
      <c r="J2288" s="3">
        <v>1686</v>
      </c>
      <c r="K2288" s="3">
        <v>89</v>
      </c>
      <c r="L2288" s="3">
        <v>549</v>
      </c>
      <c r="M2288" s="3">
        <v>0</v>
      </c>
      <c r="N2288" s="3">
        <v>1059</v>
      </c>
      <c r="O2288" s="3">
        <v>0</v>
      </c>
      <c r="P2288" s="3">
        <v>0</v>
      </c>
      <c r="Q2288" s="3">
        <v>0</v>
      </c>
      <c r="R2288" s="3">
        <v>0</v>
      </c>
      <c r="S2288" s="3">
        <v>160</v>
      </c>
      <c r="T2288" s="3">
        <v>1900</v>
      </c>
      <c r="U2288" s="3">
        <v>0</v>
      </c>
      <c r="V2288" s="3">
        <v>746</v>
      </c>
      <c r="W2288" s="3">
        <v>100</v>
      </c>
      <c r="X2288" s="3">
        <v>3459</v>
      </c>
      <c r="Y2288" s="3">
        <v>0</v>
      </c>
      <c r="Z2288" s="3">
        <v>0</v>
      </c>
      <c r="AA2288" s="3">
        <v>57</v>
      </c>
      <c r="AB2288" s="3">
        <v>0</v>
      </c>
      <c r="AC2288" s="3">
        <v>0</v>
      </c>
      <c r="AD2288" s="3">
        <v>30</v>
      </c>
      <c r="AE2288" s="3">
        <v>0</v>
      </c>
      <c r="AF2288">
        <v>12182</v>
      </c>
    </row>
    <row r="2289" spans="1:33" x14ac:dyDescent="0.2">
      <c r="A2289" s="6" t="s">
        <v>71</v>
      </c>
      <c r="B2289" s="25" t="s">
        <v>56</v>
      </c>
      <c r="C2289" s="3">
        <v>2016</v>
      </c>
      <c r="D2289" s="3">
        <v>0</v>
      </c>
      <c r="E2289" s="3">
        <v>0</v>
      </c>
      <c r="F2289" s="3">
        <v>0</v>
      </c>
      <c r="G2289" s="3">
        <v>890</v>
      </c>
      <c r="H2289" s="3">
        <v>0</v>
      </c>
      <c r="I2289" s="3">
        <v>0</v>
      </c>
      <c r="J2289" s="3">
        <v>0</v>
      </c>
      <c r="K2289" s="3">
        <v>0</v>
      </c>
      <c r="L2289" s="3">
        <v>0</v>
      </c>
      <c r="M2289" s="3">
        <v>0</v>
      </c>
      <c r="N2289" s="3">
        <v>0</v>
      </c>
      <c r="O2289" s="3">
        <v>0</v>
      </c>
      <c r="P2289" s="3">
        <v>1252</v>
      </c>
      <c r="Q2289" s="3">
        <v>1849</v>
      </c>
      <c r="R2289" s="3">
        <v>2778</v>
      </c>
      <c r="S2289" s="3">
        <v>0</v>
      </c>
      <c r="T2289" s="3">
        <v>0</v>
      </c>
      <c r="U2289" s="3">
        <v>0</v>
      </c>
      <c r="V2289" s="3">
        <v>0</v>
      </c>
      <c r="W2289" s="3">
        <v>990</v>
      </c>
      <c r="X2289" s="3">
        <v>0</v>
      </c>
      <c r="Y2289" s="3">
        <v>0</v>
      </c>
      <c r="Z2289" s="3">
        <v>0</v>
      </c>
      <c r="AA2289" s="3">
        <v>0</v>
      </c>
      <c r="AB2289" s="3">
        <v>0</v>
      </c>
      <c r="AC2289" s="3">
        <v>0</v>
      </c>
      <c r="AD2289" s="3">
        <v>0</v>
      </c>
      <c r="AE2289" s="3">
        <v>548</v>
      </c>
      <c r="AF2289">
        <f t="shared" si="36"/>
        <v>8307</v>
      </c>
    </row>
    <row r="2290" spans="1:33" x14ac:dyDescent="0.2">
      <c r="A2290" s="6" t="s">
        <v>71</v>
      </c>
      <c r="B2290" s="25" t="s">
        <v>57</v>
      </c>
      <c r="C2290" s="3">
        <v>2016</v>
      </c>
      <c r="D2290" s="3">
        <v>0</v>
      </c>
      <c r="E2290" s="3">
        <v>39</v>
      </c>
      <c r="F2290" s="3">
        <v>30</v>
      </c>
      <c r="G2290" s="3">
        <v>9</v>
      </c>
      <c r="H2290" s="3">
        <v>823</v>
      </c>
      <c r="I2290" s="3">
        <v>0</v>
      </c>
      <c r="J2290" s="3">
        <v>560</v>
      </c>
      <c r="K2290" s="3">
        <v>0</v>
      </c>
      <c r="L2290" s="3">
        <v>668</v>
      </c>
      <c r="M2290" s="3">
        <v>45</v>
      </c>
      <c r="N2290" s="3">
        <v>0</v>
      </c>
      <c r="O2290" s="3">
        <v>0</v>
      </c>
      <c r="P2290" s="3">
        <v>0</v>
      </c>
      <c r="Q2290" s="3">
        <v>0</v>
      </c>
      <c r="R2290" s="3">
        <v>0</v>
      </c>
      <c r="S2290" s="3">
        <v>0</v>
      </c>
      <c r="T2290" s="3">
        <v>0</v>
      </c>
      <c r="U2290" s="3">
        <v>0</v>
      </c>
      <c r="V2290" s="3">
        <v>0</v>
      </c>
      <c r="W2290" s="3">
        <v>0</v>
      </c>
      <c r="X2290" s="3">
        <v>29</v>
      </c>
      <c r="Y2290" s="3">
        <v>0</v>
      </c>
      <c r="Z2290" s="3">
        <v>0</v>
      </c>
      <c r="AA2290" s="3">
        <v>22</v>
      </c>
      <c r="AB2290" s="3">
        <v>0</v>
      </c>
      <c r="AC2290" s="3">
        <v>0</v>
      </c>
      <c r="AD2290" s="3">
        <v>0</v>
      </c>
      <c r="AE2290" s="3">
        <v>0</v>
      </c>
      <c r="AF2290">
        <f t="shared" si="36"/>
        <v>2225</v>
      </c>
    </row>
    <row r="2291" spans="1:33" x14ac:dyDescent="0.2">
      <c r="A2291" s="6" t="s">
        <v>71</v>
      </c>
      <c r="B2291" s="25" t="s">
        <v>58</v>
      </c>
      <c r="C2291" s="3">
        <v>2016</v>
      </c>
      <c r="D2291" s="3">
        <v>0</v>
      </c>
      <c r="E2291" s="3">
        <v>4</v>
      </c>
      <c r="F2291" s="3">
        <v>0</v>
      </c>
      <c r="G2291" s="3">
        <v>6</v>
      </c>
      <c r="H2291" s="3">
        <v>0</v>
      </c>
      <c r="I2291" s="3">
        <v>0</v>
      </c>
      <c r="J2291" s="3">
        <v>111</v>
      </c>
      <c r="K2291" s="3">
        <v>0</v>
      </c>
      <c r="L2291" s="3">
        <v>133</v>
      </c>
      <c r="M2291" s="3">
        <v>0</v>
      </c>
      <c r="N2291" s="3">
        <v>0</v>
      </c>
      <c r="O2291" s="3">
        <v>0</v>
      </c>
      <c r="P2291" s="3">
        <v>0</v>
      </c>
      <c r="Q2291" s="3">
        <v>0</v>
      </c>
      <c r="R2291" s="3">
        <v>0</v>
      </c>
      <c r="S2291" s="3">
        <v>0</v>
      </c>
      <c r="T2291" s="3">
        <v>91</v>
      </c>
      <c r="U2291" s="3">
        <v>0</v>
      </c>
      <c r="V2291" s="3">
        <v>48</v>
      </c>
      <c r="W2291" s="3">
        <v>0</v>
      </c>
      <c r="X2291" s="3">
        <v>66</v>
      </c>
      <c r="Y2291" s="3">
        <v>0</v>
      </c>
      <c r="Z2291" s="3">
        <v>0</v>
      </c>
      <c r="AA2291" s="3">
        <v>39</v>
      </c>
      <c r="AB2291" s="3">
        <v>0</v>
      </c>
      <c r="AC2291" s="3">
        <v>0</v>
      </c>
      <c r="AD2291" s="3">
        <v>0</v>
      </c>
      <c r="AE2291" s="3">
        <v>0</v>
      </c>
      <c r="AF2291">
        <f t="shared" si="36"/>
        <v>498</v>
      </c>
    </row>
    <row r="2292" spans="1:33" x14ac:dyDescent="0.2">
      <c r="A2292" s="6" t="s">
        <v>71</v>
      </c>
      <c r="B2292" s="25" t="s">
        <v>59</v>
      </c>
      <c r="C2292" s="3">
        <v>2016</v>
      </c>
      <c r="D2292" s="3">
        <v>0</v>
      </c>
      <c r="E2292" s="3">
        <v>0</v>
      </c>
      <c r="F2292" s="3">
        <v>0</v>
      </c>
      <c r="G2292" s="3">
        <v>0</v>
      </c>
      <c r="H2292" s="3">
        <v>1811</v>
      </c>
      <c r="I2292" s="3">
        <v>0</v>
      </c>
      <c r="J2292" s="3">
        <v>37180</v>
      </c>
      <c r="K2292" s="3">
        <v>0</v>
      </c>
      <c r="L2292" s="3">
        <v>0</v>
      </c>
      <c r="M2292" s="3">
        <v>0</v>
      </c>
      <c r="N2292" s="3">
        <v>0</v>
      </c>
      <c r="O2292" s="3">
        <v>0</v>
      </c>
      <c r="P2292" s="3">
        <v>0</v>
      </c>
      <c r="Q2292" s="3">
        <v>0</v>
      </c>
      <c r="R2292" s="3">
        <v>0</v>
      </c>
      <c r="S2292" s="3">
        <v>0</v>
      </c>
      <c r="T2292" s="3">
        <v>0</v>
      </c>
      <c r="U2292" s="3">
        <v>0</v>
      </c>
      <c r="V2292" s="3">
        <v>0</v>
      </c>
      <c r="W2292" s="3">
        <v>0</v>
      </c>
      <c r="X2292" s="3">
        <v>0</v>
      </c>
      <c r="Y2292" s="3">
        <v>0</v>
      </c>
      <c r="Z2292" s="3">
        <v>0</v>
      </c>
      <c r="AA2292" s="3">
        <v>0</v>
      </c>
      <c r="AB2292" s="3">
        <v>0</v>
      </c>
      <c r="AC2292" s="3">
        <v>0</v>
      </c>
      <c r="AD2292" s="3">
        <v>0</v>
      </c>
      <c r="AE2292" s="3">
        <v>0</v>
      </c>
      <c r="AF2292">
        <f t="shared" si="36"/>
        <v>38991</v>
      </c>
    </row>
    <row r="2293" spans="1:33" x14ac:dyDescent="0.2">
      <c r="A2293" s="6" t="s">
        <v>71</v>
      </c>
      <c r="B2293" s="51" t="s">
        <v>60</v>
      </c>
      <c r="C2293" s="3">
        <v>2016</v>
      </c>
      <c r="D2293" s="3">
        <v>0</v>
      </c>
      <c r="E2293" s="3">
        <v>280</v>
      </c>
      <c r="F2293" s="3">
        <v>0</v>
      </c>
      <c r="G2293" s="3">
        <v>1302</v>
      </c>
      <c r="H2293" s="3">
        <v>469</v>
      </c>
      <c r="I2293" s="3">
        <v>0</v>
      </c>
      <c r="J2293" s="3">
        <v>3287</v>
      </c>
      <c r="K2293" s="3">
        <v>0</v>
      </c>
      <c r="L2293" s="3">
        <v>0</v>
      </c>
      <c r="M2293" s="3">
        <v>0</v>
      </c>
      <c r="N2293" s="3">
        <v>564</v>
      </c>
      <c r="O2293" s="3">
        <v>0</v>
      </c>
      <c r="P2293" s="3">
        <v>85</v>
      </c>
      <c r="Q2293" s="3">
        <v>0</v>
      </c>
      <c r="R2293" s="3">
        <v>591</v>
      </c>
      <c r="S2293" s="3">
        <v>356</v>
      </c>
      <c r="T2293" s="3">
        <v>7681</v>
      </c>
      <c r="U2293" s="3">
        <v>0</v>
      </c>
      <c r="V2293" s="3">
        <v>0</v>
      </c>
      <c r="W2293" s="3">
        <v>56</v>
      </c>
      <c r="X2293" s="3">
        <v>730</v>
      </c>
      <c r="Y2293" s="3">
        <v>0</v>
      </c>
      <c r="Z2293" s="3">
        <v>0</v>
      </c>
      <c r="AA2293" s="3">
        <v>522</v>
      </c>
      <c r="AB2293" s="3">
        <v>8</v>
      </c>
      <c r="AC2293" s="3">
        <v>0</v>
      </c>
      <c r="AD2293" s="3">
        <v>38</v>
      </c>
      <c r="AE2293" s="3">
        <v>0</v>
      </c>
      <c r="AF2293">
        <f t="shared" si="36"/>
        <v>15969</v>
      </c>
    </row>
    <row r="2294" spans="1:33" x14ac:dyDescent="0.2">
      <c r="A2294" s="6" t="s">
        <v>71</v>
      </c>
      <c r="B2294" s="25" t="s">
        <v>61</v>
      </c>
      <c r="C2294" s="3">
        <v>2016</v>
      </c>
      <c r="D2294" s="3">
        <v>0</v>
      </c>
      <c r="E2294" s="3">
        <v>591</v>
      </c>
      <c r="F2294" s="3">
        <v>0</v>
      </c>
      <c r="G2294" s="3">
        <v>3778</v>
      </c>
      <c r="H2294" s="3">
        <v>1324</v>
      </c>
      <c r="I2294" s="3">
        <v>497</v>
      </c>
      <c r="J2294" s="3">
        <v>15435</v>
      </c>
      <c r="K2294" s="3">
        <v>1</v>
      </c>
      <c r="L2294" s="3">
        <v>0</v>
      </c>
      <c r="M2294" s="3">
        <v>0</v>
      </c>
      <c r="N2294" s="3">
        <v>1806</v>
      </c>
      <c r="O2294" s="3">
        <v>8</v>
      </c>
      <c r="P2294" s="3">
        <v>246</v>
      </c>
      <c r="Q2294" s="3">
        <v>0</v>
      </c>
      <c r="R2294" s="3">
        <v>480</v>
      </c>
      <c r="S2294" s="3">
        <v>580</v>
      </c>
      <c r="T2294" s="3">
        <v>8817</v>
      </c>
      <c r="U2294" s="3">
        <v>0</v>
      </c>
      <c r="V2294" s="3">
        <v>0</v>
      </c>
      <c r="W2294" s="3">
        <v>80</v>
      </c>
      <c r="X2294" s="3">
        <v>2856</v>
      </c>
      <c r="Y2294" s="3">
        <v>0</v>
      </c>
      <c r="Z2294" s="3">
        <v>0</v>
      </c>
      <c r="AA2294" s="3">
        <v>1497</v>
      </c>
      <c r="AB2294" s="3">
        <v>0</v>
      </c>
      <c r="AC2294" s="3">
        <v>0</v>
      </c>
      <c r="AD2294" s="3">
        <v>131</v>
      </c>
      <c r="AE2294" s="3">
        <v>0</v>
      </c>
      <c r="AF2294">
        <f t="shared" si="36"/>
        <v>38127</v>
      </c>
    </row>
    <row r="2295" spans="1:33" x14ac:dyDescent="0.2">
      <c r="A2295" s="6" t="s">
        <v>71</v>
      </c>
      <c r="B2295" s="25" t="s">
        <v>62</v>
      </c>
      <c r="C2295" s="3">
        <v>2016</v>
      </c>
      <c r="D2295" s="3">
        <v>0</v>
      </c>
      <c r="E2295" s="3">
        <v>164</v>
      </c>
      <c r="F2295" s="3">
        <v>7</v>
      </c>
      <c r="G2295" s="3">
        <v>234</v>
      </c>
      <c r="H2295" s="3">
        <v>2143</v>
      </c>
      <c r="I2295" s="3">
        <v>0</v>
      </c>
      <c r="J2295" s="3">
        <v>3069</v>
      </c>
      <c r="K2295" s="3">
        <v>0</v>
      </c>
      <c r="L2295" s="3">
        <v>784</v>
      </c>
      <c r="M2295" s="3">
        <v>447</v>
      </c>
      <c r="N2295" s="3">
        <v>27</v>
      </c>
      <c r="O2295" s="3">
        <v>0</v>
      </c>
      <c r="P2295" s="3">
        <v>0</v>
      </c>
      <c r="Q2295" s="3">
        <v>0</v>
      </c>
      <c r="R2295" s="3">
        <v>0</v>
      </c>
      <c r="S2295" s="3">
        <v>14</v>
      </c>
      <c r="T2295" s="3">
        <v>628</v>
      </c>
      <c r="U2295" s="3">
        <v>0</v>
      </c>
      <c r="V2295" s="3">
        <v>0</v>
      </c>
      <c r="W2295" s="3">
        <v>1</v>
      </c>
      <c r="X2295" s="3">
        <v>32</v>
      </c>
      <c r="Y2295" s="3">
        <v>0</v>
      </c>
      <c r="Z2295" s="3">
        <v>0</v>
      </c>
      <c r="AA2295" s="3">
        <v>69</v>
      </c>
      <c r="AB2295" s="3">
        <v>0</v>
      </c>
      <c r="AC2295" s="3">
        <v>0</v>
      </c>
      <c r="AD2295" s="3">
        <v>0</v>
      </c>
      <c r="AE2295" s="3">
        <v>0</v>
      </c>
      <c r="AF2295">
        <f t="shared" si="36"/>
        <v>7619</v>
      </c>
    </row>
    <row r="2296" spans="1:33" x14ac:dyDescent="0.2">
      <c r="A2296" s="6" t="s">
        <v>71</v>
      </c>
      <c r="B2296" s="51" t="s">
        <v>63</v>
      </c>
      <c r="C2296" s="3">
        <v>2016</v>
      </c>
      <c r="D2296" s="3">
        <v>0</v>
      </c>
      <c r="E2296" s="3">
        <v>203</v>
      </c>
      <c r="F2296" s="3">
        <v>57</v>
      </c>
      <c r="G2296" s="3">
        <v>82</v>
      </c>
      <c r="H2296" s="3">
        <v>1978</v>
      </c>
      <c r="I2296" s="3">
        <v>0</v>
      </c>
      <c r="J2296" s="3">
        <v>0</v>
      </c>
      <c r="K2296" s="3">
        <v>0</v>
      </c>
      <c r="L2296" s="3">
        <v>2192</v>
      </c>
      <c r="M2296" s="3">
        <v>149</v>
      </c>
      <c r="N2296" s="3">
        <v>188</v>
      </c>
      <c r="O2296" s="3">
        <v>18</v>
      </c>
      <c r="P2296" s="3">
        <v>0</v>
      </c>
      <c r="Q2296" s="3">
        <v>0</v>
      </c>
      <c r="R2296" s="3">
        <v>0</v>
      </c>
      <c r="S2296" s="3">
        <v>0</v>
      </c>
      <c r="T2296" s="3">
        <v>43</v>
      </c>
      <c r="U2296" s="3">
        <v>0</v>
      </c>
      <c r="V2296" s="3">
        <v>0</v>
      </c>
      <c r="W2296" s="3">
        <v>0</v>
      </c>
      <c r="X2296" s="3">
        <v>210</v>
      </c>
      <c r="Y2296" s="3">
        <v>0</v>
      </c>
      <c r="Z2296" s="3">
        <v>0</v>
      </c>
      <c r="AA2296" s="3">
        <v>0</v>
      </c>
      <c r="AB2296" s="3">
        <v>0</v>
      </c>
      <c r="AC2296" s="3">
        <v>0</v>
      </c>
      <c r="AD2296" s="3">
        <v>1</v>
      </c>
      <c r="AE2296" s="3">
        <v>0</v>
      </c>
      <c r="AF2296">
        <f t="shared" si="36"/>
        <v>5121</v>
      </c>
    </row>
    <row r="2297" spans="1:33" x14ac:dyDescent="0.2">
      <c r="A2297" s="6" t="s">
        <v>71</v>
      </c>
      <c r="B2297" s="25" t="s">
        <v>64</v>
      </c>
      <c r="C2297" s="3">
        <v>2016</v>
      </c>
      <c r="D2297" s="3">
        <v>0</v>
      </c>
      <c r="E2297" s="3">
        <v>145</v>
      </c>
      <c r="F2297" s="3">
        <v>0</v>
      </c>
      <c r="G2297" s="3">
        <v>1268</v>
      </c>
      <c r="H2297" s="3">
        <v>1952</v>
      </c>
      <c r="I2297" s="3">
        <v>0</v>
      </c>
      <c r="J2297" s="3">
        <v>3840</v>
      </c>
      <c r="K2297" s="3">
        <v>0</v>
      </c>
      <c r="L2297" s="3">
        <v>327</v>
      </c>
      <c r="M2297" s="3">
        <v>0</v>
      </c>
      <c r="N2297" s="3">
        <v>102</v>
      </c>
      <c r="O2297" s="3">
        <v>0</v>
      </c>
      <c r="P2297" s="3">
        <v>0</v>
      </c>
      <c r="Q2297" s="3">
        <v>0</v>
      </c>
      <c r="R2297" s="3">
        <v>37</v>
      </c>
      <c r="S2297" s="3">
        <v>77</v>
      </c>
      <c r="T2297" s="3">
        <v>3301</v>
      </c>
      <c r="U2297" s="3">
        <v>838</v>
      </c>
      <c r="V2297" s="3">
        <v>316</v>
      </c>
      <c r="W2297" s="3">
        <v>263</v>
      </c>
      <c r="X2297" s="3">
        <v>833</v>
      </c>
      <c r="Y2297" s="3">
        <v>0</v>
      </c>
      <c r="Z2297" s="3">
        <v>0</v>
      </c>
      <c r="AA2297" s="3">
        <v>362</v>
      </c>
      <c r="AB2297" s="3">
        <v>127</v>
      </c>
      <c r="AC2297" s="3">
        <v>0</v>
      </c>
      <c r="AD2297" s="3">
        <v>9</v>
      </c>
      <c r="AE2297" s="3">
        <v>0</v>
      </c>
      <c r="AF2297">
        <f t="shared" si="36"/>
        <v>13797</v>
      </c>
    </row>
    <row r="2298" spans="1:33" x14ac:dyDescent="0.2">
      <c r="A2298" s="6" t="s">
        <v>71</v>
      </c>
      <c r="B2298" s="25" t="s">
        <v>65</v>
      </c>
      <c r="C2298" s="3">
        <v>2016</v>
      </c>
      <c r="D2298" s="3">
        <v>0</v>
      </c>
      <c r="E2298" s="3">
        <v>0</v>
      </c>
      <c r="F2298" s="3">
        <v>0</v>
      </c>
      <c r="G2298" s="3">
        <v>0</v>
      </c>
      <c r="H2298" s="3">
        <v>2709</v>
      </c>
      <c r="I2298" s="3">
        <v>0</v>
      </c>
      <c r="J2298" s="3">
        <v>0</v>
      </c>
      <c r="K2298" s="3">
        <v>0</v>
      </c>
      <c r="L2298" s="3">
        <v>0</v>
      </c>
      <c r="M2298" s="3">
        <v>0</v>
      </c>
      <c r="N2298" s="3">
        <v>0</v>
      </c>
      <c r="O2298" s="3">
        <v>0</v>
      </c>
      <c r="P2298" s="3">
        <v>0</v>
      </c>
      <c r="Q2298" s="3">
        <v>0</v>
      </c>
      <c r="R2298" s="3">
        <v>0</v>
      </c>
      <c r="S2298" s="3">
        <v>0</v>
      </c>
      <c r="T2298" s="3">
        <v>0</v>
      </c>
      <c r="U2298" s="3">
        <v>0</v>
      </c>
      <c r="V2298" s="3">
        <v>0</v>
      </c>
      <c r="W2298" s="3">
        <v>186</v>
      </c>
      <c r="X2298" s="3">
        <v>0</v>
      </c>
      <c r="Y2298" s="3">
        <v>0</v>
      </c>
      <c r="Z2298" s="3">
        <v>0</v>
      </c>
      <c r="AA2298" s="3">
        <v>0</v>
      </c>
      <c r="AB2298" s="3">
        <v>0</v>
      </c>
      <c r="AC2298" s="3">
        <v>0</v>
      </c>
      <c r="AD2298" s="3">
        <v>0</v>
      </c>
      <c r="AE2298" s="3">
        <v>0</v>
      </c>
      <c r="AF2298">
        <f t="shared" si="36"/>
        <v>2895</v>
      </c>
    </row>
    <row r="2299" spans="1:33" x14ac:dyDescent="0.2">
      <c r="A2299" s="6" t="s">
        <v>71</v>
      </c>
      <c r="B2299" s="25" t="s">
        <v>66</v>
      </c>
      <c r="C2299" s="3">
        <v>2016</v>
      </c>
      <c r="D2299" s="3">
        <v>0</v>
      </c>
      <c r="E2299" s="3">
        <v>486</v>
      </c>
      <c r="F2299" s="3">
        <v>0</v>
      </c>
      <c r="G2299" s="3">
        <v>973</v>
      </c>
      <c r="H2299" s="3">
        <v>1856</v>
      </c>
      <c r="I2299" s="3">
        <v>0</v>
      </c>
      <c r="J2299" s="3">
        <v>5124</v>
      </c>
      <c r="K2299" s="3">
        <v>0</v>
      </c>
      <c r="L2299" s="3">
        <v>625</v>
      </c>
      <c r="M2299" s="3">
        <v>154</v>
      </c>
      <c r="N2299" s="3">
        <v>0</v>
      </c>
      <c r="O2299" s="3">
        <v>0</v>
      </c>
      <c r="P2299" s="3">
        <v>0</v>
      </c>
      <c r="Q2299" s="3">
        <v>0</v>
      </c>
      <c r="R2299" s="3">
        <v>2</v>
      </c>
      <c r="S2299" s="3">
        <v>246</v>
      </c>
      <c r="T2299" s="3">
        <v>3163</v>
      </c>
      <c r="U2299" s="3">
        <v>0</v>
      </c>
      <c r="V2299" s="3">
        <v>0</v>
      </c>
      <c r="W2299" s="3">
        <v>0</v>
      </c>
      <c r="X2299" s="3">
        <v>3628</v>
      </c>
      <c r="Y2299" s="3">
        <v>0</v>
      </c>
      <c r="Z2299" s="3">
        <v>0</v>
      </c>
      <c r="AA2299" s="3">
        <v>1250</v>
      </c>
      <c r="AB2299" s="3">
        <v>113</v>
      </c>
      <c r="AC2299" s="3">
        <v>0</v>
      </c>
      <c r="AD2299" s="3">
        <v>236</v>
      </c>
      <c r="AE2299" s="3">
        <v>0</v>
      </c>
      <c r="AF2299">
        <f t="shared" si="36"/>
        <v>17856</v>
      </c>
    </row>
    <row r="2300" spans="1:33" x14ac:dyDescent="0.2">
      <c r="A2300" s="6" t="s">
        <v>71</v>
      </c>
      <c r="B2300" s="51" t="s">
        <v>67</v>
      </c>
      <c r="C2300" s="3">
        <v>2016</v>
      </c>
      <c r="D2300" s="3">
        <v>0</v>
      </c>
      <c r="E2300" s="3">
        <v>3</v>
      </c>
      <c r="F2300" s="3">
        <v>0</v>
      </c>
      <c r="G2300" s="3">
        <v>676</v>
      </c>
      <c r="H2300" s="3">
        <v>232</v>
      </c>
      <c r="I2300" s="3">
        <v>0</v>
      </c>
      <c r="J2300" s="3">
        <v>2</v>
      </c>
      <c r="K2300" s="3">
        <v>0</v>
      </c>
      <c r="L2300" s="3">
        <v>0</v>
      </c>
      <c r="M2300" s="3">
        <v>0</v>
      </c>
      <c r="N2300" s="3">
        <v>0</v>
      </c>
      <c r="O2300" s="3">
        <v>0</v>
      </c>
      <c r="P2300" s="3">
        <v>0</v>
      </c>
      <c r="Q2300" s="3">
        <v>0</v>
      </c>
      <c r="R2300" s="3">
        <v>0</v>
      </c>
      <c r="S2300" s="3">
        <v>77</v>
      </c>
      <c r="T2300" s="3">
        <v>1232</v>
      </c>
      <c r="U2300" s="3">
        <v>9</v>
      </c>
      <c r="V2300" s="3">
        <v>88</v>
      </c>
      <c r="W2300" s="3">
        <v>166</v>
      </c>
      <c r="X2300" s="3">
        <v>66</v>
      </c>
      <c r="Y2300" s="3">
        <v>0</v>
      </c>
      <c r="Z2300" s="3">
        <v>0</v>
      </c>
      <c r="AA2300" s="3">
        <v>109</v>
      </c>
      <c r="AB2300" s="3">
        <v>0</v>
      </c>
      <c r="AC2300" s="3">
        <v>12</v>
      </c>
      <c r="AD2300" s="3">
        <v>0</v>
      </c>
      <c r="AE2300" s="3">
        <v>0</v>
      </c>
      <c r="AF2300">
        <f t="shared" si="36"/>
        <v>2672</v>
      </c>
    </row>
    <row r="2301" spans="1:33" x14ac:dyDescent="0.2">
      <c r="A2301" s="6" t="s">
        <v>71</v>
      </c>
      <c r="B2301" s="25" t="s">
        <v>68</v>
      </c>
      <c r="C2301" s="3">
        <v>2016</v>
      </c>
      <c r="D2301" s="3">
        <v>0</v>
      </c>
      <c r="E2301" s="3">
        <v>704</v>
      </c>
      <c r="F2301" s="3">
        <v>0</v>
      </c>
      <c r="G2301" s="3">
        <v>1285</v>
      </c>
      <c r="H2301" s="3">
        <v>1397</v>
      </c>
      <c r="I2301" s="3">
        <v>0</v>
      </c>
      <c r="J2301" s="3">
        <v>0</v>
      </c>
      <c r="K2301" s="3">
        <v>0</v>
      </c>
      <c r="L2301" s="3">
        <v>0</v>
      </c>
      <c r="M2301" s="3">
        <v>0</v>
      </c>
      <c r="N2301" s="3">
        <v>0</v>
      </c>
      <c r="O2301" s="3">
        <v>0</v>
      </c>
      <c r="P2301" s="3">
        <v>0</v>
      </c>
      <c r="Q2301" s="3">
        <v>0</v>
      </c>
      <c r="R2301" s="3">
        <v>950</v>
      </c>
      <c r="S2301" s="3">
        <v>309</v>
      </c>
      <c r="T2301" s="3">
        <v>1555</v>
      </c>
      <c r="U2301" s="3">
        <v>0</v>
      </c>
      <c r="V2301" s="3">
        <v>0</v>
      </c>
      <c r="W2301" s="3">
        <v>0</v>
      </c>
      <c r="X2301" s="3">
        <v>0</v>
      </c>
      <c r="Y2301" s="3">
        <v>0</v>
      </c>
      <c r="Z2301" s="3">
        <v>0</v>
      </c>
      <c r="AA2301" s="3">
        <v>0</v>
      </c>
      <c r="AB2301" s="3">
        <v>0</v>
      </c>
      <c r="AC2301" s="3">
        <v>0</v>
      </c>
      <c r="AD2301" s="3">
        <v>58</v>
      </c>
      <c r="AE2301" s="3">
        <v>0</v>
      </c>
      <c r="AF2301">
        <f t="shared" si="36"/>
        <v>6258</v>
      </c>
      <c r="AG2301" s="3">
        <f>SUM(AF2253:AF2301)</f>
        <v>3047000</v>
      </c>
    </row>
    <row r="2302" spans="1:33" x14ac:dyDescent="0.2">
      <c r="A2302" s="6" t="s">
        <v>72</v>
      </c>
      <c r="B2302" s="3" t="s">
        <v>20</v>
      </c>
      <c r="C2302" s="3">
        <v>2017</v>
      </c>
      <c r="D2302" s="3">
        <v>0</v>
      </c>
      <c r="E2302" s="3">
        <v>15</v>
      </c>
      <c r="F2302" s="3">
        <v>0</v>
      </c>
      <c r="G2302" s="3">
        <v>4048</v>
      </c>
      <c r="H2302" s="3">
        <v>358</v>
      </c>
      <c r="I2302" s="3">
        <v>0</v>
      </c>
      <c r="J2302" s="3">
        <v>5827</v>
      </c>
      <c r="K2302" s="3">
        <v>0</v>
      </c>
      <c r="L2302" s="3">
        <v>10</v>
      </c>
      <c r="M2302" s="3">
        <v>0</v>
      </c>
      <c r="N2302" s="3">
        <v>432</v>
      </c>
      <c r="O2302" s="3">
        <v>0</v>
      </c>
      <c r="P2302" s="3">
        <v>0</v>
      </c>
      <c r="Q2302" s="3">
        <v>0</v>
      </c>
      <c r="R2302" s="3">
        <v>0</v>
      </c>
      <c r="S2302" s="3">
        <v>717</v>
      </c>
      <c r="T2302" s="3">
        <v>9078</v>
      </c>
      <c r="U2302" s="3">
        <v>0</v>
      </c>
      <c r="V2302" s="3">
        <v>781</v>
      </c>
      <c r="W2302" s="3">
        <v>1118</v>
      </c>
      <c r="X2302" s="3">
        <v>31292</v>
      </c>
      <c r="Y2302" s="3">
        <v>0</v>
      </c>
      <c r="Z2302" s="3">
        <v>0</v>
      </c>
      <c r="AA2302" s="3">
        <v>163</v>
      </c>
      <c r="AB2302" s="3">
        <v>0</v>
      </c>
      <c r="AC2302" s="3">
        <v>0</v>
      </c>
      <c r="AD2302" s="3">
        <v>4</v>
      </c>
      <c r="AE2302" s="3">
        <v>0</v>
      </c>
      <c r="AF2302">
        <f t="shared" si="36"/>
        <v>53843</v>
      </c>
    </row>
    <row r="2303" spans="1:33" x14ac:dyDescent="0.2">
      <c r="A2303" s="6" t="s">
        <v>72</v>
      </c>
      <c r="B2303" s="3" t="s">
        <v>21</v>
      </c>
      <c r="C2303" s="3">
        <v>2017</v>
      </c>
      <c r="D2303" s="3">
        <v>0</v>
      </c>
      <c r="E2303" s="3">
        <v>0</v>
      </c>
      <c r="F2303" s="3">
        <v>0</v>
      </c>
      <c r="G2303" s="3">
        <v>2454</v>
      </c>
      <c r="H2303" s="3">
        <v>0</v>
      </c>
      <c r="I2303" s="3">
        <v>0</v>
      </c>
      <c r="J2303" s="3">
        <v>4183</v>
      </c>
      <c r="K2303" s="3">
        <v>0</v>
      </c>
      <c r="L2303" s="3">
        <v>59</v>
      </c>
      <c r="M2303" s="3">
        <v>0</v>
      </c>
      <c r="N2303" s="3">
        <v>828</v>
      </c>
      <c r="O2303" s="3">
        <v>0</v>
      </c>
      <c r="P2303" s="3">
        <v>0</v>
      </c>
      <c r="Q2303" s="3">
        <v>0</v>
      </c>
      <c r="R2303" s="3">
        <v>0</v>
      </c>
      <c r="S2303" s="3">
        <v>851</v>
      </c>
      <c r="T2303" s="3">
        <v>16609</v>
      </c>
      <c r="U2303" s="3">
        <v>0</v>
      </c>
      <c r="V2303" s="3">
        <v>761</v>
      </c>
      <c r="W2303" s="3">
        <v>218</v>
      </c>
      <c r="X2303" s="3">
        <v>19816</v>
      </c>
      <c r="Y2303" s="3">
        <v>0</v>
      </c>
      <c r="Z2303" s="3">
        <v>0</v>
      </c>
      <c r="AA2303" s="3">
        <v>52</v>
      </c>
      <c r="AB2303" s="3">
        <v>0</v>
      </c>
      <c r="AC2303" s="3">
        <v>0</v>
      </c>
      <c r="AD2303" s="3">
        <v>1</v>
      </c>
      <c r="AE2303" s="3">
        <v>0</v>
      </c>
      <c r="AF2303">
        <f t="shared" si="36"/>
        <v>45832</v>
      </c>
    </row>
    <row r="2304" spans="1:33" x14ac:dyDescent="0.2">
      <c r="A2304" s="6" t="s">
        <v>72</v>
      </c>
      <c r="B2304" s="3" t="s">
        <v>22</v>
      </c>
      <c r="C2304" s="3">
        <v>2017</v>
      </c>
      <c r="D2304" s="3">
        <v>0</v>
      </c>
      <c r="E2304" s="3">
        <v>470</v>
      </c>
      <c r="F2304" s="3">
        <v>0</v>
      </c>
      <c r="G2304" s="3">
        <v>5438</v>
      </c>
      <c r="H2304" s="3">
        <v>214</v>
      </c>
      <c r="I2304" s="3">
        <v>0</v>
      </c>
      <c r="J2304" s="3">
        <v>15185</v>
      </c>
      <c r="K2304" s="3">
        <v>0</v>
      </c>
      <c r="L2304" s="3">
        <v>4</v>
      </c>
      <c r="M2304" s="3">
        <v>0</v>
      </c>
      <c r="N2304" s="3">
        <v>2284</v>
      </c>
      <c r="O2304" s="3">
        <v>0</v>
      </c>
      <c r="P2304" s="3">
        <v>0</v>
      </c>
      <c r="Q2304" s="3">
        <v>0</v>
      </c>
      <c r="R2304" s="3">
        <v>0</v>
      </c>
      <c r="S2304" s="3">
        <v>5182</v>
      </c>
      <c r="T2304" s="3">
        <v>40913</v>
      </c>
      <c r="U2304" s="3">
        <v>0</v>
      </c>
      <c r="V2304" s="3">
        <v>1341</v>
      </c>
      <c r="W2304" s="3">
        <v>430</v>
      </c>
      <c r="X2304" s="3">
        <v>106842</v>
      </c>
      <c r="Y2304" s="3">
        <v>0</v>
      </c>
      <c r="Z2304" s="3">
        <v>0</v>
      </c>
      <c r="AA2304" s="3">
        <v>630</v>
      </c>
      <c r="AB2304" s="3">
        <v>0</v>
      </c>
      <c r="AC2304" s="3">
        <v>0</v>
      </c>
      <c r="AD2304" s="3">
        <v>2</v>
      </c>
      <c r="AE2304" s="3">
        <v>0</v>
      </c>
      <c r="AF2304">
        <f t="shared" si="36"/>
        <v>178935</v>
      </c>
    </row>
    <row r="2305" spans="1:32" x14ac:dyDescent="0.2">
      <c r="A2305" s="6" t="s">
        <v>72</v>
      </c>
      <c r="B2305" s="3" t="s">
        <v>23</v>
      </c>
      <c r="C2305" s="3">
        <v>2017</v>
      </c>
      <c r="D2305" s="3">
        <v>0</v>
      </c>
      <c r="E2305" s="3">
        <v>1122</v>
      </c>
      <c r="F2305" s="3">
        <v>0</v>
      </c>
      <c r="G2305" s="3">
        <v>4459</v>
      </c>
      <c r="H2305" s="3">
        <v>3900</v>
      </c>
      <c r="I2305" s="3">
        <v>0</v>
      </c>
      <c r="J2305" s="3">
        <v>47499</v>
      </c>
      <c r="K2305" s="3">
        <v>0</v>
      </c>
      <c r="L2305" s="3">
        <v>12</v>
      </c>
      <c r="M2305" s="3">
        <v>0</v>
      </c>
      <c r="N2305" s="3">
        <v>512</v>
      </c>
      <c r="O2305" s="3">
        <v>93</v>
      </c>
      <c r="P2305" s="3">
        <v>0</v>
      </c>
      <c r="Q2305" s="3">
        <v>0</v>
      </c>
      <c r="R2305" s="3">
        <v>0</v>
      </c>
      <c r="S2305" s="3">
        <v>98</v>
      </c>
      <c r="T2305" s="3">
        <v>5411</v>
      </c>
      <c r="U2305" s="3">
        <v>0</v>
      </c>
      <c r="V2305" s="3">
        <v>18442</v>
      </c>
      <c r="W2305" s="3">
        <v>167</v>
      </c>
      <c r="X2305" s="3">
        <v>38746</v>
      </c>
      <c r="Y2305" s="3">
        <v>0</v>
      </c>
      <c r="Z2305" s="3">
        <v>0</v>
      </c>
      <c r="AA2305" s="3">
        <v>5187</v>
      </c>
      <c r="AB2305" s="3">
        <v>0</v>
      </c>
      <c r="AC2305" s="3">
        <v>0</v>
      </c>
      <c r="AD2305" s="3">
        <v>0</v>
      </c>
      <c r="AE2305" s="3">
        <v>0</v>
      </c>
      <c r="AF2305">
        <f t="shared" si="36"/>
        <v>125648</v>
      </c>
    </row>
    <row r="2306" spans="1:32" x14ac:dyDescent="0.2">
      <c r="A2306" s="6" t="s">
        <v>72</v>
      </c>
      <c r="B2306" s="3" t="s">
        <v>24</v>
      </c>
      <c r="C2306" s="3">
        <v>2017</v>
      </c>
      <c r="D2306" s="3">
        <v>0</v>
      </c>
      <c r="E2306" s="3">
        <v>0</v>
      </c>
      <c r="F2306" s="3">
        <v>0</v>
      </c>
      <c r="G2306" s="3">
        <v>12172</v>
      </c>
      <c r="H2306" s="3">
        <v>527</v>
      </c>
      <c r="I2306" s="3">
        <v>0</v>
      </c>
      <c r="J2306" s="3">
        <v>20950</v>
      </c>
      <c r="K2306" s="3">
        <v>149</v>
      </c>
      <c r="L2306" s="3">
        <v>452</v>
      </c>
      <c r="M2306" s="3">
        <v>0</v>
      </c>
      <c r="N2306" s="3">
        <v>4687</v>
      </c>
      <c r="O2306" s="3">
        <v>0</v>
      </c>
      <c r="P2306" s="3">
        <v>0</v>
      </c>
      <c r="Q2306" s="3">
        <v>0</v>
      </c>
      <c r="R2306" s="3">
        <v>157</v>
      </c>
      <c r="S2306" s="3">
        <v>5176</v>
      </c>
      <c r="T2306" s="3">
        <v>108237</v>
      </c>
      <c r="U2306" s="3">
        <v>0</v>
      </c>
      <c r="V2306" s="3">
        <v>12143</v>
      </c>
      <c r="W2306" s="3">
        <v>893</v>
      </c>
      <c r="X2306" s="3">
        <v>77935</v>
      </c>
      <c r="Y2306" s="3">
        <v>0</v>
      </c>
      <c r="Z2306" s="3">
        <v>0</v>
      </c>
      <c r="AA2306" s="3">
        <v>3093</v>
      </c>
      <c r="AB2306" s="3">
        <v>0</v>
      </c>
      <c r="AC2306" s="3">
        <v>0</v>
      </c>
      <c r="AD2306" s="3">
        <v>589</v>
      </c>
      <c r="AE2306" s="3">
        <v>0</v>
      </c>
      <c r="AF2306">
        <f t="shared" si="36"/>
        <v>247160</v>
      </c>
    </row>
    <row r="2307" spans="1:32" x14ac:dyDescent="0.2">
      <c r="A2307" s="6" t="s">
        <v>72</v>
      </c>
      <c r="B2307" s="3" t="s">
        <v>25</v>
      </c>
      <c r="C2307" s="3">
        <v>2017</v>
      </c>
      <c r="D2307" s="3">
        <v>0</v>
      </c>
      <c r="E2307" s="3">
        <v>278</v>
      </c>
      <c r="F2307" s="3">
        <v>0</v>
      </c>
      <c r="G2307" s="3">
        <v>33561</v>
      </c>
      <c r="H2307" s="3">
        <v>731</v>
      </c>
      <c r="I2307" s="3">
        <v>0</v>
      </c>
      <c r="J2307" s="3">
        <v>68487</v>
      </c>
      <c r="K2307" s="3">
        <v>477</v>
      </c>
      <c r="L2307" s="3">
        <v>4534</v>
      </c>
      <c r="M2307" s="3">
        <v>0</v>
      </c>
      <c r="N2307" s="3">
        <v>13729</v>
      </c>
      <c r="O2307" s="3">
        <v>0</v>
      </c>
      <c r="P2307" s="3">
        <v>0</v>
      </c>
      <c r="Q2307" s="3">
        <v>0</v>
      </c>
      <c r="R2307" s="3">
        <v>979</v>
      </c>
      <c r="S2307" s="3">
        <v>5218</v>
      </c>
      <c r="T2307" s="3">
        <v>83844</v>
      </c>
      <c r="U2307" s="3">
        <v>0</v>
      </c>
      <c r="V2307" s="3">
        <v>6160</v>
      </c>
      <c r="W2307" s="3">
        <v>1295</v>
      </c>
      <c r="X2307" s="3">
        <v>97584</v>
      </c>
      <c r="Y2307" s="3">
        <v>0</v>
      </c>
      <c r="Z2307" s="3">
        <v>0</v>
      </c>
      <c r="AA2307" s="3">
        <v>4476</v>
      </c>
      <c r="AB2307" s="3">
        <v>0</v>
      </c>
      <c r="AC2307" s="3">
        <v>0</v>
      </c>
      <c r="AD2307" s="3">
        <v>1859</v>
      </c>
      <c r="AE2307" s="3">
        <v>0</v>
      </c>
      <c r="AF2307">
        <f t="shared" si="36"/>
        <v>323212</v>
      </c>
    </row>
    <row r="2308" spans="1:32" x14ac:dyDescent="0.2">
      <c r="A2308" s="6" t="s">
        <v>72</v>
      </c>
      <c r="B2308" s="3" t="s">
        <v>26</v>
      </c>
      <c r="C2308" s="3">
        <v>2017</v>
      </c>
      <c r="D2308" s="3">
        <v>0</v>
      </c>
      <c r="E2308" s="3">
        <v>15</v>
      </c>
      <c r="F2308" s="3">
        <v>0</v>
      </c>
      <c r="G2308" s="3">
        <v>2644</v>
      </c>
      <c r="H2308" s="3">
        <v>2996</v>
      </c>
      <c r="I2308" s="3">
        <v>0</v>
      </c>
      <c r="J2308" s="3">
        <v>5177</v>
      </c>
      <c r="K2308" s="3">
        <v>0</v>
      </c>
      <c r="L2308" s="3">
        <v>434</v>
      </c>
      <c r="M2308" s="3">
        <v>0</v>
      </c>
      <c r="N2308" s="3">
        <v>812</v>
      </c>
      <c r="O2308" s="3">
        <v>0</v>
      </c>
      <c r="P2308" s="3">
        <v>0</v>
      </c>
      <c r="Q2308" s="3">
        <v>0</v>
      </c>
      <c r="R2308" s="3">
        <v>0</v>
      </c>
      <c r="S2308" s="3">
        <v>299</v>
      </c>
      <c r="T2308" s="3">
        <v>6590</v>
      </c>
      <c r="U2308" s="3">
        <v>0</v>
      </c>
      <c r="V2308" s="3">
        <v>1296</v>
      </c>
      <c r="W2308" s="3">
        <v>2023</v>
      </c>
      <c r="X2308" s="3">
        <v>26340</v>
      </c>
      <c r="Y2308" s="3">
        <v>0</v>
      </c>
      <c r="Z2308" s="3">
        <v>0</v>
      </c>
      <c r="AA2308" s="3">
        <v>197</v>
      </c>
      <c r="AB2308" s="3">
        <v>0</v>
      </c>
      <c r="AC2308" s="3">
        <v>0</v>
      </c>
      <c r="AD2308" s="3">
        <v>0</v>
      </c>
      <c r="AE2308" s="3">
        <v>0</v>
      </c>
      <c r="AF2308">
        <f t="shared" si="36"/>
        <v>48823</v>
      </c>
    </row>
    <row r="2309" spans="1:32" x14ac:dyDescent="0.2">
      <c r="A2309" s="47" t="s">
        <v>72</v>
      </c>
      <c r="B2309" s="48" t="s">
        <v>27</v>
      </c>
      <c r="C2309" s="3">
        <v>2017</v>
      </c>
      <c r="D2309" s="3">
        <v>0</v>
      </c>
      <c r="E2309" s="3">
        <v>3741</v>
      </c>
      <c r="F2309" s="3">
        <v>0</v>
      </c>
      <c r="G2309" s="3">
        <v>8114</v>
      </c>
      <c r="H2309" s="3">
        <v>1428</v>
      </c>
      <c r="I2309" s="3">
        <v>0</v>
      </c>
      <c r="J2309" s="3">
        <v>46311</v>
      </c>
      <c r="K2309" s="3">
        <v>0</v>
      </c>
      <c r="L2309" s="3">
        <v>0</v>
      </c>
      <c r="M2309" s="3">
        <v>0</v>
      </c>
      <c r="N2309" s="3">
        <v>3391</v>
      </c>
      <c r="O2309" s="3">
        <v>0</v>
      </c>
      <c r="P2309" s="3">
        <v>0</v>
      </c>
      <c r="Q2309" s="3">
        <v>0</v>
      </c>
      <c r="R2309" s="3">
        <v>0</v>
      </c>
      <c r="S2309" s="3">
        <v>813</v>
      </c>
      <c r="T2309" s="3">
        <v>24097</v>
      </c>
      <c r="U2309" s="3">
        <v>0</v>
      </c>
      <c r="V2309" s="3">
        <v>25386</v>
      </c>
      <c r="W2309" s="3">
        <v>0</v>
      </c>
      <c r="X2309" s="3">
        <v>108744</v>
      </c>
      <c r="Y2309" s="3">
        <v>0</v>
      </c>
      <c r="Z2309" s="3">
        <v>0</v>
      </c>
      <c r="AA2309" s="3">
        <v>12361</v>
      </c>
      <c r="AB2309" s="3">
        <v>0</v>
      </c>
      <c r="AC2309" s="3">
        <v>0</v>
      </c>
      <c r="AD2309" s="3">
        <v>0</v>
      </c>
      <c r="AE2309" s="3">
        <v>0</v>
      </c>
      <c r="AF2309">
        <f t="shared" si="36"/>
        <v>234386</v>
      </c>
    </row>
    <row r="2310" spans="1:32" x14ac:dyDescent="0.2">
      <c r="A2310" s="6" t="s">
        <v>72</v>
      </c>
      <c r="B2310" s="3" t="s">
        <v>28</v>
      </c>
      <c r="C2310" s="3">
        <v>2017</v>
      </c>
      <c r="D2310" s="3">
        <v>0</v>
      </c>
      <c r="E2310" s="3">
        <v>3234</v>
      </c>
      <c r="F2310" s="3">
        <v>0</v>
      </c>
      <c r="G2310" s="3">
        <v>7595</v>
      </c>
      <c r="H2310" s="3">
        <v>76</v>
      </c>
      <c r="I2310" s="3">
        <v>19</v>
      </c>
      <c r="J2310" s="3">
        <v>111106</v>
      </c>
      <c r="K2310" s="3">
        <v>38</v>
      </c>
      <c r="L2310" s="3">
        <v>0</v>
      </c>
      <c r="M2310" s="3">
        <v>0</v>
      </c>
      <c r="N2310" s="3">
        <v>10302</v>
      </c>
      <c r="O2310" s="3">
        <v>0</v>
      </c>
      <c r="P2310" s="3">
        <v>0</v>
      </c>
      <c r="Q2310" s="3">
        <v>0</v>
      </c>
      <c r="R2310" s="3">
        <v>0</v>
      </c>
      <c r="S2310" s="3">
        <v>457</v>
      </c>
      <c r="T2310" s="3">
        <v>23839</v>
      </c>
      <c r="U2310" s="3">
        <v>0</v>
      </c>
      <c r="V2310" s="3">
        <v>0</v>
      </c>
      <c r="W2310" s="3">
        <v>17</v>
      </c>
      <c r="X2310" s="3">
        <v>32201</v>
      </c>
      <c r="Y2310" s="3">
        <v>0</v>
      </c>
      <c r="Z2310" s="3">
        <v>0</v>
      </c>
      <c r="AA2310" s="3">
        <v>13924</v>
      </c>
      <c r="AB2310" s="3">
        <v>0</v>
      </c>
      <c r="AC2310" s="3">
        <v>0</v>
      </c>
      <c r="AD2310" s="3">
        <v>0</v>
      </c>
      <c r="AE2310" s="3">
        <v>0</v>
      </c>
      <c r="AF2310">
        <f t="shared" si="36"/>
        <v>202808</v>
      </c>
    </row>
    <row r="2311" spans="1:32" x14ac:dyDescent="0.2">
      <c r="A2311" s="6" t="s">
        <v>72</v>
      </c>
      <c r="B2311" s="51" t="s">
        <v>29</v>
      </c>
      <c r="C2311" s="3">
        <v>2017</v>
      </c>
      <c r="D2311" s="3">
        <v>0</v>
      </c>
      <c r="E2311" s="3">
        <v>0</v>
      </c>
      <c r="F2311" s="3">
        <v>0</v>
      </c>
      <c r="G2311" s="3">
        <v>694</v>
      </c>
      <c r="H2311" s="3">
        <v>0</v>
      </c>
      <c r="I2311" s="3">
        <v>0</v>
      </c>
      <c r="J2311" s="3">
        <v>1916</v>
      </c>
      <c r="K2311" s="3">
        <v>0</v>
      </c>
      <c r="L2311" s="3">
        <v>13</v>
      </c>
      <c r="M2311" s="3">
        <v>0</v>
      </c>
      <c r="N2311" s="3">
        <v>612</v>
      </c>
      <c r="O2311" s="3">
        <v>0</v>
      </c>
      <c r="P2311" s="3">
        <v>0</v>
      </c>
      <c r="Q2311" s="3">
        <v>0</v>
      </c>
      <c r="R2311" s="3">
        <v>0</v>
      </c>
      <c r="S2311" s="3">
        <v>901</v>
      </c>
      <c r="T2311" s="3">
        <v>22251</v>
      </c>
      <c r="U2311" s="3">
        <v>0</v>
      </c>
      <c r="V2311" s="3">
        <v>753</v>
      </c>
      <c r="W2311" s="3">
        <v>146</v>
      </c>
      <c r="X2311" s="3">
        <v>19331</v>
      </c>
      <c r="Y2311" s="3">
        <v>0</v>
      </c>
      <c r="Z2311" s="3">
        <v>0</v>
      </c>
      <c r="AA2311" s="3">
        <v>93</v>
      </c>
      <c r="AB2311" s="3">
        <v>0</v>
      </c>
      <c r="AC2311" s="3">
        <v>0</v>
      </c>
      <c r="AD2311" s="3">
        <v>0</v>
      </c>
      <c r="AE2311" s="3">
        <v>0</v>
      </c>
      <c r="AF2311">
        <f t="shared" si="36"/>
        <v>46710</v>
      </c>
    </row>
    <row r="2312" spans="1:32" x14ac:dyDescent="0.2">
      <c r="A2312" s="6" t="s">
        <v>72</v>
      </c>
      <c r="B2312" s="51" t="s">
        <v>30</v>
      </c>
      <c r="C2312" s="3">
        <v>2017</v>
      </c>
      <c r="D2312" s="3">
        <v>0</v>
      </c>
      <c r="E2312" s="3">
        <v>41</v>
      </c>
      <c r="F2312" s="3">
        <v>0</v>
      </c>
      <c r="G2312" s="3">
        <v>780</v>
      </c>
      <c r="H2312" s="3">
        <v>4239</v>
      </c>
      <c r="I2312" s="3">
        <v>0</v>
      </c>
      <c r="J2312" s="3">
        <v>2039</v>
      </c>
      <c r="K2312" s="3">
        <v>0</v>
      </c>
      <c r="L2312" s="3">
        <v>130</v>
      </c>
      <c r="M2312" s="3">
        <v>0</v>
      </c>
      <c r="N2312" s="3">
        <v>12</v>
      </c>
      <c r="O2312" s="3">
        <v>0</v>
      </c>
      <c r="P2312" s="3">
        <v>0</v>
      </c>
      <c r="Q2312" s="3">
        <v>0</v>
      </c>
      <c r="R2312" s="3">
        <v>0</v>
      </c>
      <c r="S2312" s="3">
        <v>5</v>
      </c>
      <c r="T2312" s="3">
        <v>24</v>
      </c>
      <c r="U2312" s="3">
        <v>0</v>
      </c>
      <c r="V2312" s="3">
        <v>238</v>
      </c>
      <c r="W2312" s="3">
        <v>301</v>
      </c>
      <c r="X2312" s="3">
        <v>1962</v>
      </c>
      <c r="Y2312" s="3">
        <v>0</v>
      </c>
      <c r="Z2312" s="3">
        <v>0</v>
      </c>
      <c r="AA2312" s="3">
        <v>64</v>
      </c>
      <c r="AB2312" s="3">
        <v>0</v>
      </c>
      <c r="AC2312" s="3">
        <v>0</v>
      </c>
      <c r="AD2312" s="3">
        <v>0</v>
      </c>
      <c r="AE2312" s="3">
        <v>0</v>
      </c>
      <c r="AF2312">
        <f t="shared" si="36"/>
        <v>9835</v>
      </c>
    </row>
    <row r="2313" spans="1:32" x14ac:dyDescent="0.2">
      <c r="A2313" s="6" t="s">
        <v>72</v>
      </c>
      <c r="B2313" s="3" t="s">
        <v>31</v>
      </c>
      <c r="C2313" s="3">
        <v>2017</v>
      </c>
      <c r="D2313" s="3">
        <v>0</v>
      </c>
      <c r="E2313" s="3">
        <v>1865</v>
      </c>
      <c r="F2313" s="3">
        <v>0</v>
      </c>
      <c r="G2313" s="3">
        <v>2400</v>
      </c>
      <c r="H2313" s="3">
        <v>0</v>
      </c>
      <c r="I2313" s="3">
        <v>0</v>
      </c>
      <c r="J2313" s="3">
        <v>24308</v>
      </c>
      <c r="K2313" s="3">
        <v>0</v>
      </c>
      <c r="L2313" s="3">
        <v>0</v>
      </c>
      <c r="M2313" s="3">
        <v>0</v>
      </c>
      <c r="N2313" s="3">
        <v>1861</v>
      </c>
      <c r="O2313" s="3">
        <v>0</v>
      </c>
      <c r="P2313" s="3">
        <v>0</v>
      </c>
      <c r="Q2313" s="3">
        <v>0</v>
      </c>
      <c r="R2313" s="3">
        <v>0</v>
      </c>
      <c r="S2313" s="3">
        <v>371</v>
      </c>
      <c r="T2313" s="3">
        <v>14416</v>
      </c>
      <c r="U2313" s="3">
        <v>0</v>
      </c>
      <c r="V2313" s="3">
        <v>4814</v>
      </c>
      <c r="W2313" s="3">
        <v>0</v>
      </c>
      <c r="X2313" s="3">
        <v>27305</v>
      </c>
      <c r="Y2313" s="3">
        <v>0</v>
      </c>
      <c r="Z2313" s="3">
        <v>0</v>
      </c>
      <c r="AA2313" s="3">
        <v>7718</v>
      </c>
      <c r="AB2313" s="3">
        <v>240</v>
      </c>
      <c r="AC2313" s="3">
        <v>0</v>
      </c>
      <c r="AD2313" s="3">
        <v>66</v>
      </c>
      <c r="AE2313" s="3">
        <v>0</v>
      </c>
      <c r="AF2313">
        <f t="shared" si="36"/>
        <v>85364</v>
      </c>
    </row>
    <row r="2314" spans="1:32" x14ac:dyDescent="0.2">
      <c r="A2314" s="6" t="s">
        <v>72</v>
      </c>
      <c r="B2314" s="3" t="s">
        <v>32</v>
      </c>
      <c r="C2314" s="3">
        <v>2017</v>
      </c>
      <c r="D2314" s="3">
        <v>0</v>
      </c>
      <c r="E2314" s="3">
        <v>0</v>
      </c>
      <c r="F2314" s="3">
        <v>0</v>
      </c>
      <c r="G2314" s="31">
        <v>18122</v>
      </c>
      <c r="H2314" s="3">
        <v>574</v>
      </c>
      <c r="I2314" s="3">
        <v>0</v>
      </c>
      <c r="J2314" s="31">
        <v>47661</v>
      </c>
      <c r="K2314" s="3">
        <v>656</v>
      </c>
      <c r="L2314" s="31">
        <v>4631</v>
      </c>
      <c r="M2314" s="3">
        <v>0</v>
      </c>
      <c r="N2314" s="31">
        <v>7813</v>
      </c>
      <c r="O2314" s="3">
        <v>0</v>
      </c>
      <c r="P2314" s="3">
        <v>0</v>
      </c>
      <c r="Q2314" s="3">
        <v>0</v>
      </c>
      <c r="R2314" s="3">
        <v>0</v>
      </c>
      <c r="S2314" s="31">
        <v>6153</v>
      </c>
      <c r="T2314" s="31">
        <v>223936</v>
      </c>
      <c r="U2314" s="3">
        <v>0</v>
      </c>
      <c r="V2314" s="31">
        <v>15112</v>
      </c>
      <c r="W2314" s="31">
        <v>1515</v>
      </c>
      <c r="X2314" s="31">
        <v>109433</v>
      </c>
      <c r="Y2314" s="3">
        <v>0</v>
      </c>
      <c r="Z2314" s="3">
        <v>0</v>
      </c>
      <c r="AA2314" s="31">
        <v>5325</v>
      </c>
      <c r="AB2314" s="3">
        <v>0</v>
      </c>
      <c r="AC2314" s="31">
        <v>204138</v>
      </c>
      <c r="AD2314" s="31">
        <v>2238</v>
      </c>
      <c r="AE2314" s="3">
        <v>0</v>
      </c>
      <c r="AF2314">
        <f t="shared" si="36"/>
        <v>647307</v>
      </c>
    </row>
    <row r="2315" spans="1:32" x14ac:dyDescent="0.2">
      <c r="A2315" s="6" t="s">
        <v>73</v>
      </c>
      <c r="B2315" s="3" t="s">
        <v>33</v>
      </c>
      <c r="C2315" s="3">
        <v>2017</v>
      </c>
      <c r="D2315" s="3">
        <v>0</v>
      </c>
      <c r="E2315" s="3">
        <v>0</v>
      </c>
      <c r="F2315" s="3">
        <v>0</v>
      </c>
      <c r="G2315" s="3">
        <v>637</v>
      </c>
      <c r="H2315" s="3">
        <v>0</v>
      </c>
      <c r="I2315" s="3">
        <v>0</v>
      </c>
      <c r="J2315" s="3">
        <v>134</v>
      </c>
      <c r="K2315" s="3">
        <v>31</v>
      </c>
      <c r="L2315" s="3">
        <v>18</v>
      </c>
      <c r="M2315" s="3">
        <v>0</v>
      </c>
      <c r="N2315" s="3">
        <v>65</v>
      </c>
      <c r="O2315" s="3">
        <v>0</v>
      </c>
      <c r="P2315" s="3">
        <v>0</v>
      </c>
      <c r="Q2315" s="3">
        <v>0</v>
      </c>
      <c r="R2315" s="3">
        <v>0</v>
      </c>
      <c r="S2315" s="3">
        <v>81</v>
      </c>
      <c r="T2315" s="3">
        <v>418</v>
      </c>
      <c r="U2315" s="3">
        <v>0</v>
      </c>
      <c r="V2315" s="3">
        <v>139</v>
      </c>
      <c r="W2315" s="3">
        <v>120</v>
      </c>
      <c r="X2315" s="3">
        <v>418</v>
      </c>
      <c r="Y2315" s="3">
        <v>0</v>
      </c>
      <c r="Z2315" s="3">
        <v>0</v>
      </c>
      <c r="AA2315" s="3">
        <v>62</v>
      </c>
      <c r="AB2315" s="3">
        <v>0</v>
      </c>
      <c r="AC2315" s="3">
        <v>0</v>
      </c>
      <c r="AD2315" s="3">
        <v>2</v>
      </c>
      <c r="AE2315" s="3">
        <v>0</v>
      </c>
      <c r="AF2315">
        <f t="shared" si="36"/>
        <v>2125</v>
      </c>
    </row>
    <row r="2316" spans="1:32" x14ac:dyDescent="0.2">
      <c r="A2316" s="6" t="s">
        <v>73</v>
      </c>
      <c r="B2316" s="25" t="s">
        <v>34</v>
      </c>
      <c r="C2316" s="3">
        <v>2017</v>
      </c>
      <c r="D2316" s="3">
        <v>0</v>
      </c>
      <c r="E2316" s="3">
        <v>0</v>
      </c>
      <c r="F2316" s="3">
        <v>0</v>
      </c>
      <c r="G2316" s="3">
        <v>147</v>
      </c>
      <c r="H2316" s="3">
        <v>0</v>
      </c>
      <c r="I2316" s="3">
        <v>0</v>
      </c>
      <c r="J2316" s="3">
        <v>0</v>
      </c>
      <c r="K2316" s="3">
        <v>0</v>
      </c>
      <c r="L2316" s="3">
        <v>38</v>
      </c>
      <c r="M2316" s="3">
        <v>0</v>
      </c>
      <c r="N2316" s="3">
        <v>4996</v>
      </c>
      <c r="O2316" s="3">
        <v>0</v>
      </c>
      <c r="P2316" s="3">
        <v>0</v>
      </c>
      <c r="Q2316" s="3">
        <v>0</v>
      </c>
      <c r="R2316" s="3">
        <v>0</v>
      </c>
      <c r="S2316" s="3">
        <v>38</v>
      </c>
      <c r="T2316" s="3">
        <v>13497</v>
      </c>
      <c r="U2316" s="3">
        <v>0</v>
      </c>
      <c r="V2316" s="3">
        <v>155</v>
      </c>
      <c r="W2316" s="3">
        <v>5</v>
      </c>
      <c r="X2316" s="3">
        <v>2383</v>
      </c>
      <c r="Y2316" s="3">
        <v>0</v>
      </c>
      <c r="Z2316" s="3">
        <v>0</v>
      </c>
      <c r="AA2316" s="3">
        <v>35</v>
      </c>
      <c r="AB2316" s="3">
        <v>0</v>
      </c>
      <c r="AC2316" s="3">
        <v>5108</v>
      </c>
      <c r="AD2316" s="3">
        <v>0</v>
      </c>
      <c r="AE2316" s="3">
        <v>0</v>
      </c>
      <c r="AF2316">
        <f t="shared" si="36"/>
        <v>26402</v>
      </c>
    </row>
    <row r="2317" spans="1:32" x14ac:dyDescent="0.2">
      <c r="A2317" s="6" t="s">
        <v>73</v>
      </c>
      <c r="B2317" s="3" t="s">
        <v>35</v>
      </c>
      <c r="C2317" s="3">
        <v>2017</v>
      </c>
      <c r="D2317" s="3">
        <v>0</v>
      </c>
      <c r="E2317" s="3">
        <v>0</v>
      </c>
      <c r="F2317" s="3">
        <v>0</v>
      </c>
      <c r="G2317" s="3">
        <v>4873</v>
      </c>
      <c r="H2317" s="3">
        <v>191</v>
      </c>
      <c r="I2317" s="3">
        <v>0</v>
      </c>
      <c r="J2317" s="3">
        <v>1243</v>
      </c>
      <c r="K2317" s="3">
        <v>267</v>
      </c>
      <c r="L2317" s="3">
        <v>257</v>
      </c>
      <c r="M2317" s="3">
        <v>0</v>
      </c>
      <c r="N2317" s="3">
        <v>489</v>
      </c>
      <c r="O2317" s="3">
        <v>0</v>
      </c>
      <c r="P2317" s="3">
        <v>0</v>
      </c>
      <c r="Q2317" s="3">
        <v>0</v>
      </c>
      <c r="R2317" s="3">
        <v>388</v>
      </c>
      <c r="S2317" s="3">
        <v>405</v>
      </c>
      <c r="T2317" s="3">
        <v>0</v>
      </c>
      <c r="U2317" s="3">
        <v>0</v>
      </c>
      <c r="V2317" s="3">
        <v>0</v>
      </c>
      <c r="W2317" s="3">
        <v>541</v>
      </c>
      <c r="X2317" s="3">
        <v>0</v>
      </c>
      <c r="Y2317" s="3">
        <v>0</v>
      </c>
      <c r="Z2317" s="3">
        <v>0</v>
      </c>
      <c r="AA2317" s="3">
        <v>0</v>
      </c>
      <c r="AB2317" s="3">
        <v>0</v>
      </c>
      <c r="AC2317" s="3">
        <v>0</v>
      </c>
      <c r="AD2317" s="3">
        <v>0</v>
      </c>
      <c r="AE2317" s="3">
        <v>0</v>
      </c>
      <c r="AF2317">
        <f t="shared" si="36"/>
        <v>8654</v>
      </c>
    </row>
    <row r="2318" spans="1:32" x14ac:dyDescent="0.2">
      <c r="A2318" s="6" t="s">
        <v>73</v>
      </c>
      <c r="B2318" s="3" t="s">
        <v>36</v>
      </c>
      <c r="C2318" s="3">
        <v>2017</v>
      </c>
      <c r="D2318" s="3">
        <v>0</v>
      </c>
      <c r="E2318" s="3">
        <v>0</v>
      </c>
      <c r="F2318" s="3">
        <v>0</v>
      </c>
      <c r="G2318" s="3">
        <v>1175</v>
      </c>
      <c r="H2318" s="3">
        <v>0</v>
      </c>
      <c r="I2318" s="3">
        <v>0</v>
      </c>
      <c r="J2318" s="3">
        <v>2173</v>
      </c>
      <c r="K2318" s="3">
        <v>28</v>
      </c>
      <c r="L2318" s="3">
        <v>911</v>
      </c>
      <c r="M2318" s="3">
        <v>0</v>
      </c>
      <c r="N2318" s="3">
        <v>17479</v>
      </c>
      <c r="O2318" s="3">
        <v>0</v>
      </c>
      <c r="P2318" s="3">
        <v>0</v>
      </c>
      <c r="Q2318" s="3">
        <v>0</v>
      </c>
      <c r="R2318" s="3">
        <v>0</v>
      </c>
      <c r="S2318" s="3">
        <v>37</v>
      </c>
      <c r="T2318" s="3">
        <v>13002</v>
      </c>
      <c r="U2318" s="3">
        <v>41</v>
      </c>
      <c r="V2318" s="3">
        <v>2365</v>
      </c>
      <c r="W2318" s="3">
        <v>167</v>
      </c>
      <c r="X2318" s="3">
        <v>11412</v>
      </c>
      <c r="Y2318" s="3">
        <v>0</v>
      </c>
      <c r="Z2318" s="3">
        <v>0</v>
      </c>
      <c r="AA2318" s="3">
        <v>416</v>
      </c>
      <c r="AB2318" s="3">
        <v>0</v>
      </c>
      <c r="AC2318" s="3">
        <v>0</v>
      </c>
      <c r="AD2318" s="3">
        <v>23</v>
      </c>
      <c r="AE2318" s="3">
        <v>0</v>
      </c>
      <c r="AF2318">
        <f t="shared" ref="AF2318:AF2381" si="37">SUM(D2318:AE2318)</f>
        <v>49229</v>
      </c>
    </row>
    <row r="2319" spans="1:32" x14ac:dyDescent="0.2">
      <c r="A2319" s="6" t="s">
        <v>73</v>
      </c>
      <c r="B2319" s="25" t="s">
        <v>37</v>
      </c>
      <c r="C2319" s="3">
        <v>2017</v>
      </c>
      <c r="D2319" s="3">
        <v>0</v>
      </c>
      <c r="E2319" s="3">
        <v>0</v>
      </c>
      <c r="F2319" s="3">
        <v>0</v>
      </c>
      <c r="G2319" s="3">
        <v>667</v>
      </c>
      <c r="H2319" s="3">
        <v>87</v>
      </c>
      <c r="I2319" s="3">
        <v>0</v>
      </c>
      <c r="J2319" s="3">
        <v>522</v>
      </c>
      <c r="K2319" s="3">
        <v>244</v>
      </c>
      <c r="L2319" s="3">
        <v>45</v>
      </c>
      <c r="M2319" s="3">
        <v>0</v>
      </c>
      <c r="N2319" s="3">
        <v>81</v>
      </c>
      <c r="O2319" s="3">
        <v>0</v>
      </c>
      <c r="P2319" s="3">
        <v>0</v>
      </c>
      <c r="Q2319" s="3">
        <v>0</v>
      </c>
      <c r="R2319" s="3">
        <v>0</v>
      </c>
      <c r="S2319" s="3">
        <v>22</v>
      </c>
      <c r="T2319" s="3">
        <v>0</v>
      </c>
      <c r="U2319" s="3">
        <v>0</v>
      </c>
      <c r="V2319" s="3">
        <v>0</v>
      </c>
      <c r="W2319" s="3">
        <v>62</v>
      </c>
      <c r="X2319" s="3">
        <v>0</v>
      </c>
      <c r="Y2319" s="3">
        <v>0</v>
      </c>
      <c r="Z2319" s="3">
        <v>0</v>
      </c>
      <c r="AA2319" s="3">
        <v>0</v>
      </c>
      <c r="AB2319" s="3">
        <v>0</v>
      </c>
      <c r="AC2319" s="3">
        <v>0</v>
      </c>
      <c r="AD2319" s="3">
        <v>0</v>
      </c>
      <c r="AE2319" s="3">
        <v>0</v>
      </c>
      <c r="AF2319">
        <f t="shared" si="37"/>
        <v>1730</v>
      </c>
    </row>
    <row r="2320" spans="1:32" x14ac:dyDescent="0.2">
      <c r="A2320" s="6" t="s">
        <v>73</v>
      </c>
      <c r="B2320" s="3" t="s">
        <v>38</v>
      </c>
      <c r="C2320" s="3">
        <v>2017</v>
      </c>
      <c r="D2320" s="3">
        <v>0</v>
      </c>
      <c r="E2320" s="3">
        <v>0</v>
      </c>
      <c r="F2320" s="3">
        <v>0</v>
      </c>
      <c r="G2320" s="3">
        <v>1085</v>
      </c>
      <c r="H2320" s="3">
        <v>1</v>
      </c>
      <c r="I2320" s="3">
        <v>0</v>
      </c>
      <c r="J2320" s="3">
        <v>338</v>
      </c>
      <c r="K2320" s="3">
        <v>83</v>
      </c>
      <c r="L2320" s="3">
        <v>47</v>
      </c>
      <c r="M2320" s="3">
        <v>0</v>
      </c>
      <c r="N2320" s="3">
        <v>98</v>
      </c>
      <c r="O2320" s="3">
        <v>0</v>
      </c>
      <c r="P2320" s="3">
        <v>0</v>
      </c>
      <c r="Q2320" s="3">
        <v>0</v>
      </c>
      <c r="R2320" s="3">
        <v>0</v>
      </c>
      <c r="S2320" s="3">
        <v>106</v>
      </c>
      <c r="T2320" s="3">
        <v>515</v>
      </c>
      <c r="U2320" s="3">
        <v>0</v>
      </c>
      <c r="V2320" s="3">
        <v>33</v>
      </c>
      <c r="W2320" s="3">
        <v>143</v>
      </c>
      <c r="X2320" s="3">
        <v>281</v>
      </c>
      <c r="Y2320" s="3">
        <v>0</v>
      </c>
      <c r="Z2320" s="3">
        <v>0</v>
      </c>
      <c r="AA2320" s="3">
        <v>74</v>
      </c>
      <c r="AB2320" s="3">
        <v>0</v>
      </c>
      <c r="AC2320" s="3">
        <v>0</v>
      </c>
      <c r="AD2320" s="3">
        <v>19</v>
      </c>
      <c r="AE2320" s="3">
        <v>0</v>
      </c>
      <c r="AF2320">
        <f t="shared" si="37"/>
        <v>2823</v>
      </c>
    </row>
    <row r="2321" spans="1:32" x14ac:dyDescent="0.2">
      <c r="A2321" s="6" t="s">
        <v>73</v>
      </c>
      <c r="B2321" s="25" t="s">
        <v>39</v>
      </c>
      <c r="C2321" s="3">
        <v>2017</v>
      </c>
      <c r="D2321" s="3">
        <v>0</v>
      </c>
      <c r="E2321" s="3">
        <v>0</v>
      </c>
      <c r="F2321" s="3">
        <v>0</v>
      </c>
      <c r="G2321" s="3">
        <v>613</v>
      </c>
      <c r="H2321" s="3">
        <v>0</v>
      </c>
      <c r="I2321" s="3">
        <v>0</v>
      </c>
      <c r="J2321" s="3">
        <v>198</v>
      </c>
      <c r="K2321" s="3">
        <v>0</v>
      </c>
      <c r="L2321" s="3">
        <v>97</v>
      </c>
      <c r="M2321" s="3">
        <v>0</v>
      </c>
      <c r="N2321" s="3">
        <v>3822</v>
      </c>
      <c r="O2321" s="3">
        <v>0</v>
      </c>
      <c r="P2321" s="3">
        <v>0</v>
      </c>
      <c r="Q2321" s="3">
        <v>0</v>
      </c>
      <c r="R2321" s="3">
        <v>0</v>
      </c>
      <c r="S2321" s="3">
        <v>824</v>
      </c>
      <c r="T2321" s="3">
        <v>9279</v>
      </c>
      <c r="U2321" s="3">
        <v>0</v>
      </c>
      <c r="V2321" s="3">
        <v>467</v>
      </c>
      <c r="W2321" s="3">
        <v>51</v>
      </c>
      <c r="X2321" s="3">
        <v>4233</v>
      </c>
      <c r="Y2321" s="3">
        <v>0</v>
      </c>
      <c r="Z2321" s="3">
        <v>0</v>
      </c>
      <c r="AA2321" s="3">
        <v>129</v>
      </c>
      <c r="AB2321" s="3">
        <v>0</v>
      </c>
      <c r="AC2321" s="3">
        <v>27780</v>
      </c>
      <c r="AD2321" s="3">
        <v>3</v>
      </c>
      <c r="AE2321" s="3">
        <v>0</v>
      </c>
      <c r="AF2321">
        <f t="shared" si="37"/>
        <v>47496</v>
      </c>
    </row>
    <row r="2322" spans="1:32" x14ac:dyDescent="0.2">
      <c r="A2322" s="6" t="s">
        <v>73</v>
      </c>
      <c r="B2322" s="25" t="s">
        <v>40</v>
      </c>
      <c r="C2322" s="3">
        <v>2017</v>
      </c>
      <c r="D2322" s="3">
        <v>0</v>
      </c>
      <c r="E2322" s="3">
        <v>0</v>
      </c>
      <c r="F2322" s="3">
        <v>0</v>
      </c>
      <c r="G2322" s="3">
        <v>17451</v>
      </c>
      <c r="H2322" s="3">
        <v>431</v>
      </c>
      <c r="I2322" s="3">
        <v>0</v>
      </c>
      <c r="J2322" s="3">
        <v>22194</v>
      </c>
      <c r="K2322" s="3">
        <v>1576</v>
      </c>
      <c r="L2322" s="3">
        <v>4507</v>
      </c>
      <c r="M2322" s="3">
        <v>0</v>
      </c>
      <c r="N2322" s="3">
        <v>12997</v>
      </c>
      <c r="O2322" s="3">
        <v>0</v>
      </c>
      <c r="P2322" s="3">
        <v>0</v>
      </c>
      <c r="Q2322" s="3">
        <v>0</v>
      </c>
      <c r="R2322" s="3">
        <v>50</v>
      </c>
      <c r="S2322" s="3">
        <v>5896</v>
      </c>
      <c r="T2322" s="3">
        <v>71631</v>
      </c>
      <c r="U2322" s="3">
        <v>0</v>
      </c>
      <c r="V2322" s="3">
        <v>6114</v>
      </c>
      <c r="W2322" s="3">
        <v>836</v>
      </c>
      <c r="X2322" s="3">
        <v>24949</v>
      </c>
      <c r="Y2322" s="3">
        <v>0</v>
      </c>
      <c r="Z2322" s="3">
        <v>0</v>
      </c>
      <c r="AA2322" s="3">
        <v>2433</v>
      </c>
      <c r="AB2322" s="3">
        <v>0</v>
      </c>
      <c r="AC2322" s="3">
        <v>0</v>
      </c>
      <c r="AD2322" s="3">
        <v>256</v>
      </c>
      <c r="AE2322" s="3">
        <v>0</v>
      </c>
      <c r="AF2322">
        <f t="shared" si="37"/>
        <v>171321</v>
      </c>
    </row>
    <row r="2323" spans="1:32" x14ac:dyDescent="0.2">
      <c r="A2323" s="6" t="s">
        <v>73</v>
      </c>
      <c r="B2323" s="25" t="s">
        <v>41</v>
      </c>
      <c r="C2323" s="3">
        <v>2017</v>
      </c>
      <c r="D2323" s="3">
        <v>0</v>
      </c>
      <c r="E2323" s="3">
        <v>0</v>
      </c>
      <c r="F2323" s="3">
        <v>0</v>
      </c>
      <c r="G2323" s="3">
        <v>7417</v>
      </c>
      <c r="H2323" s="3">
        <v>749</v>
      </c>
      <c r="I2323" s="3">
        <v>0</v>
      </c>
      <c r="J2323" s="3">
        <v>20764</v>
      </c>
      <c r="K2323" s="3">
        <v>398</v>
      </c>
      <c r="L2323" s="3">
        <v>23604</v>
      </c>
      <c r="M2323" s="3">
        <v>0</v>
      </c>
      <c r="N2323" s="3">
        <v>65513</v>
      </c>
      <c r="O2323" s="3">
        <v>0</v>
      </c>
      <c r="P2323" s="3">
        <v>0</v>
      </c>
      <c r="Q2323" s="3">
        <v>0</v>
      </c>
      <c r="R2323" s="3">
        <v>0</v>
      </c>
      <c r="S2323" s="3">
        <v>4263</v>
      </c>
      <c r="T2323" s="3">
        <v>24792</v>
      </c>
      <c r="U2323" s="3">
        <v>0</v>
      </c>
      <c r="V2323" s="3">
        <v>27329</v>
      </c>
      <c r="W2323" s="3">
        <v>35</v>
      </c>
      <c r="X2323" s="3">
        <v>89440</v>
      </c>
      <c r="Y2323" s="3">
        <v>0</v>
      </c>
      <c r="Z2323" s="3">
        <v>0</v>
      </c>
      <c r="AA2323" s="3">
        <v>7467</v>
      </c>
      <c r="AB2323" s="3">
        <v>0</v>
      </c>
      <c r="AC2323" s="3">
        <v>0</v>
      </c>
      <c r="AD2323" s="3">
        <v>277</v>
      </c>
      <c r="AE2323" s="3">
        <v>0</v>
      </c>
      <c r="AF2323">
        <f t="shared" si="37"/>
        <v>272048</v>
      </c>
    </row>
    <row r="2324" spans="1:32" x14ac:dyDescent="0.2">
      <c r="A2324" s="6" t="s">
        <v>73</v>
      </c>
      <c r="B2324" s="25" t="s">
        <v>42</v>
      </c>
      <c r="C2324" s="3">
        <v>2017</v>
      </c>
      <c r="D2324" s="3">
        <v>0</v>
      </c>
      <c r="E2324" s="3">
        <v>0</v>
      </c>
      <c r="F2324" s="3">
        <v>0</v>
      </c>
      <c r="G2324" s="3">
        <v>117</v>
      </c>
      <c r="H2324" s="3">
        <v>0</v>
      </c>
      <c r="I2324" s="3">
        <v>0</v>
      </c>
      <c r="J2324" s="3">
        <v>7</v>
      </c>
      <c r="K2324" s="3">
        <v>73</v>
      </c>
      <c r="L2324" s="3">
        <v>9</v>
      </c>
      <c r="M2324" s="3">
        <v>0</v>
      </c>
      <c r="N2324" s="3">
        <v>6</v>
      </c>
      <c r="O2324" s="3">
        <v>0</v>
      </c>
      <c r="P2324" s="3">
        <v>0</v>
      </c>
      <c r="Q2324" s="3">
        <v>0</v>
      </c>
      <c r="R2324" s="3">
        <v>0</v>
      </c>
      <c r="S2324" s="3">
        <v>26</v>
      </c>
      <c r="T2324" s="3">
        <v>57</v>
      </c>
      <c r="U2324" s="3">
        <v>0</v>
      </c>
      <c r="V2324" s="3">
        <v>46</v>
      </c>
      <c r="W2324" s="3">
        <v>1</v>
      </c>
      <c r="X2324" s="3">
        <v>104</v>
      </c>
      <c r="Y2324" s="3">
        <v>0</v>
      </c>
      <c r="Z2324" s="3">
        <v>0</v>
      </c>
      <c r="AA2324" s="3">
        <v>23</v>
      </c>
      <c r="AB2324" s="3">
        <v>0</v>
      </c>
      <c r="AC2324" s="3">
        <v>0</v>
      </c>
      <c r="AD2324" s="3">
        <v>4</v>
      </c>
      <c r="AE2324" s="3">
        <v>0</v>
      </c>
      <c r="AF2324">
        <f t="shared" si="37"/>
        <v>473</v>
      </c>
    </row>
    <row r="2325" spans="1:32" x14ac:dyDescent="0.2">
      <c r="A2325" s="6" t="s">
        <v>73</v>
      </c>
      <c r="B2325" s="25" t="s">
        <v>43</v>
      </c>
      <c r="C2325" s="3">
        <v>2017</v>
      </c>
      <c r="D2325" s="3">
        <v>0</v>
      </c>
      <c r="E2325" s="3">
        <v>0</v>
      </c>
      <c r="F2325" s="3">
        <v>0</v>
      </c>
      <c r="G2325" s="3">
        <v>842</v>
      </c>
      <c r="H2325" s="3">
        <v>44</v>
      </c>
      <c r="I2325" s="3">
        <v>0</v>
      </c>
      <c r="J2325" s="3">
        <v>483</v>
      </c>
      <c r="K2325" s="3">
        <v>182</v>
      </c>
      <c r="L2325" s="3">
        <v>60</v>
      </c>
      <c r="M2325" s="3">
        <v>0</v>
      </c>
      <c r="N2325" s="3">
        <v>203</v>
      </c>
      <c r="O2325" s="3">
        <v>0</v>
      </c>
      <c r="P2325" s="3">
        <v>0</v>
      </c>
      <c r="Q2325" s="3">
        <v>0</v>
      </c>
      <c r="R2325" s="3">
        <v>0</v>
      </c>
      <c r="S2325" s="3">
        <v>168</v>
      </c>
      <c r="T2325" s="3">
        <v>1557</v>
      </c>
      <c r="U2325" s="3">
        <v>0</v>
      </c>
      <c r="V2325" s="3">
        <v>106</v>
      </c>
      <c r="W2325" s="3">
        <v>109</v>
      </c>
      <c r="X2325" s="3">
        <v>498</v>
      </c>
      <c r="Y2325" s="3">
        <v>0</v>
      </c>
      <c r="Z2325" s="3">
        <v>0</v>
      </c>
      <c r="AA2325" s="3">
        <v>105</v>
      </c>
      <c r="AB2325" s="3">
        <v>0</v>
      </c>
      <c r="AC2325" s="3">
        <v>0</v>
      </c>
      <c r="AD2325" s="3">
        <v>14</v>
      </c>
      <c r="AE2325" s="3">
        <v>0</v>
      </c>
      <c r="AF2325">
        <f t="shared" si="37"/>
        <v>4371</v>
      </c>
    </row>
    <row r="2326" spans="1:32" x14ac:dyDescent="0.2">
      <c r="A2326" s="6" t="s">
        <v>74</v>
      </c>
      <c r="B2326" s="25" t="s">
        <v>44</v>
      </c>
      <c r="C2326" s="3">
        <v>2017</v>
      </c>
      <c r="D2326" s="3">
        <v>0</v>
      </c>
      <c r="E2326" s="3">
        <v>0</v>
      </c>
      <c r="F2326" s="3">
        <v>0</v>
      </c>
      <c r="G2326" s="3">
        <v>16922</v>
      </c>
      <c r="H2326" s="3">
        <v>1450</v>
      </c>
      <c r="I2326" s="3">
        <v>0</v>
      </c>
      <c r="J2326" s="3">
        <v>11310</v>
      </c>
      <c r="K2326" s="3">
        <v>0</v>
      </c>
      <c r="L2326" s="3">
        <v>1537</v>
      </c>
      <c r="M2326" s="3">
        <v>0</v>
      </c>
      <c r="N2326" s="3">
        <v>276</v>
      </c>
      <c r="O2326" s="3">
        <v>0</v>
      </c>
      <c r="P2326" s="3">
        <v>0</v>
      </c>
      <c r="Q2326" s="3">
        <v>0</v>
      </c>
      <c r="R2326" s="3">
        <v>0</v>
      </c>
      <c r="S2326" s="3">
        <v>44</v>
      </c>
      <c r="T2326" s="3">
        <v>2683</v>
      </c>
      <c r="U2326" s="3">
        <v>2581</v>
      </c>
      <c r="V2326" s="3">
        <v>9686</v>
      </c>
      <c r="W2326" s="3">
        <v>2465</v>
      </c>
      <c r="X2326" s="3">
        <v>27043</v>
      </c>
      <c r="Y2326" s="3">
        <v>0</v>
      </c>
      <c r="Z2326" s="3">
        <v>0</v>
      </c>
      <c r="AA2326" s="3">
        <v>203</v>
      </c>
      <c r="AB2326" s="3">
        <v>15</v>
      </c>
      <c r="AC2326" s="3">
        <v>0</v>
      </c>
      <c r="AD2326" s="3">
        <v>0</v>
      </c>
      <c r="AE2326" s="3">
        <v>0</v>
      </c>
      <c r="AF2326">
        <f t="shared" si="37"/>
        <v>76215</v>
      </c>
    </row>
    <row r="2327" spans="1:32" x14ac:dyDescent="0.2">
      <c r="A2327" s="6" t="s">
        <v>74</v>
      </c>
      <c r="B2327" s="3" t="s">
        <v>45</v>
      </c>
      <c r="C2327" s="3">
        <v>2017</v>
      </c>
      <c r="D2327" s="3">
        <v>0</v>
      </c>
      <c r="E2327" s="3">
        <v>0</v>
      </c>
      <c r="F2327" s="3">
        <v>0</v>
      </c>
      <c r="G2327" s="3">
        <v>4427</v>
      </c>
      <c r="H2327" s="3">
        <v>711</v>
      </c>
      <c r="I2327" s="3">
        <v>0</v>
      </c>
      <c r="J2327" s="3">
        <v>509</v>
      </c>
      <c r="K2327" s="3">
        <v>0</v>
      </c>
      <c r="L2327" s="3">
        <v>637</v>
      </c>
      <c r="M2327" s="3">
        <v>0</v>
      </c>
      <c r="N2327" s="3">
        <v>66</v>
      </c>
      <c r="O2327" s="3">
        <v>0</v>
      </c>
      <c r="P2327" s="3">
        <v>0</v>
      </c>
      <c r="Q2327" s="3">
        <v>0</v>
      </c>
      <c r="R2327" s="3">
        <v>0</v>
      </c>
      <c r="S2327" s="3">
        <v>411</v>
      </c>
      <c r="T2327" s="3">
        <v>409</v>
      </c>
      <c r="U2327" s="3">
        <v>94</v>
      </c>
      <c r="V2327" s="3">
        <v>146</v>
      </c>
      <c r="W2327" s="3">
        <v>993</v>
      </c>
      <c r="X2327" s="3">
        <v>3716</v>
      </c>
      <c r="Y2327" s="3">
        <v>0</v>
      </c>
      <c r="Z2327" s="3">
        <v>0</v>
      </c>
      <c r="AA2327" s="3">
        <v>40</v>
      </c>
      <c r="AB2327" s="3">
        <v>2</v>
      </c>
      <c r="AC2327" s="3">
        <v>0</v>
      </c>
      <c r="AD2327" s="3">
        <v>0</v>
      </c>
      <c r="AE2327" s="3">
        <v>0</v>
      </c>
      <c r="AF2327">
        <f t="shared" si="37"/>
        <v>12161</v>
      </c>
    </row>
    <row r="2328" spans="1:32" x14ac:dyDescent="0.2">
      <c r="A2328" s="6" t="s">
        <v>74</v>
      </c>
      <c r="B2328" s="25" t="s">
        <v>46</v>
      </c>
      <c r="C2328" s="3">
        <v>2017</v>
      </c>
      <c r="D2328" s="3">
        <v>0</v>
      </c>
      <c r="E2328" s="3">
        <v>0</v>
      </c>
      <c r="F2328" s="3">
        <v>0</v>
      </c>
      <c r="G2328" s="3">
        <v>0</v>
      </c>
      <c r="H2328" s="3">
        <v>65</v>
      </c>
      <c r="I2328" s="3">
        <v>0</v>
      </c>
      <c r="J2328" s="3">
        <v>21</v>
      </c>
      <c r="K2328" s="3">
        <v>0</v>
      </c>
      <c r="L2328" s="3">
        <v>0</v>
      </c>
      <c r="M2328" s="3">
        <v>0</v>
      </c>
      <c r="N2328" s="3">
        <v>0</v>
      </c>
      <c r="O2328" s="3">
        <v>0</v>
      </c>
      <c r="P2328" s="3">
        <v>0</v>
      </c>
      <c r="Q2328" s="3">
        <v>0</v>
      </c>
      <c r="R2328" s="3">
        <v>0</v>
      </c>
      <c r="S2328" s="3">
        <v>0</v>
      </c>
      <c r="T2328" s="3">
        <v>0</v>
      </c>
      <c r="U2328" s="3">
        <v>0</v>
      </c>
      <c r="V2328" s="3">
        <v>0</v>
      </c>
      <c r="W2328" s="3">
        <v>50</v>
      </c>
      <c r="X2328" s="3">
        <v>43</v>
      </c>
      <c r="Y2328" s="3">
        <v>0</v>
      </c>
      <c r="Z2328" s="3">
        <v>0</v>
      </c>
      <c r="AA2328" s="3">
        <v>0</v>
      </c>
      <c r="AB2328" s="3">
        <v>0</v>
      </c>
      <c r="AC2328" s="3">
        <v>0</v>
      </c>
      <c r="AD2328" s="3">
        <v>0</v>
      </c>
      <c r="AE2328" s="3">
        <v>0</v>
      </c>
      <c r="AF2328">
        <f t="shared" si="37"/>
        <v>179</v>
      </c>
    </row>
    <row r="2329" spans="1:32" x14ac:dyDescent="0.2">
      <c r="A2329" s="6" t="s">
        <v>74</v>
      </c>
      <c r="B2329" s="3" t="s">
        <v>47</v>
      </c>
      <c r="C2329" s="3">
        <v>2017</v>
      </c>
      <c r="D2329" s="3">
        <v>0</v>
      </c>
      <c r="E2329" s="3">
        <v>0</v>
      </c>
      <c r="F2329" s="3">
        <v>0</v>
      </c>
      <c r="G2329" s="3">
        <v>5897</v>
      </c>
      <c r="H2329" s="3">
        <v>2149</v>
      </c>
      <c r="I2329" s="3">
        <v>0</v>
      </c>
      <c r="J2329" s="3">
        <v>6350</v>
      </c>
      <c r="K2329" s="3">
        <v>0</v>
      </c>
      <c r="L2329" s="3">
        <v>2823</v>
      </c>
      <c r="M2329" s="3">
        <v>0</v>
      </c>
      <c r="N2329" s="3">
        <v>737</v>
      </c>
      <c r="O2329" s="3">
        <v>0</v>
      </c>
      <c r="P2329" s="3">
        <v>0</v>
      </c>
      <c r="Q2329" s="3">
        <v>0</v>
      </c>
      <c r="R2329" s="3">
        <v>0</v>
      </c>
      <c r="S2329" s="3">
        <v>8</v>
      </c>
      <c r="T2329" s="3">
        <v>794</v>
      </c>
      <c r="U2329" s="3">
        <v>8</v>
      </c>
      <c r="V2329" s="3">
        <v>6852</v>
      </c>
      <c r="W2329" s="3">
        <v>1045</v>
      </c>
      <c r="X2329" s="3">
        <v>9091</v>
      </c>
      <c r="Y2329" s="3">
        <v>0</v>
      </c>
      <c r="Z2329" s="3">
        <v>0</v>
      </c>
      <c r="AA2329" s="3">
        <v>407</v>
      </c>
      <c r="AB2329" s="3">
        <v>4</v>
      </c>
      <c r="AC2329" s="3">
        <v>0</v>
      </c>
      <c r="AD2329" s="3">
        <v>4</v>
      </c>
      <c r="AE2329" s="3">
        <v>0</v>
      </c>
      <c r="AF2329">
        <f t="shared" si="37"/>
        <v>36169</v>
      </c>
    </row>
    <row r="2330" spans="1:32" x14ac:dyDescent="0.2">
      <c r="A2330" s="6" t="s">
        <v>74</v>
      </c>
      <c r="B2330" s="51" t="s">
        <v>48</v>
      </c>
      <c r="C2330" s="3">
        <v>2017</v>
      </c>
      <c r="AF2330">
        <f t="shared" si="37"/>
        <v>0</v>
      </c>
    </row>
    <row r="2331" spans="1:32" x14ac:dyDescent="0.2">
      <c r="A2331" s="6" t="s">
        <v>74</v>
      </c>
      <c r="B2331" s="3" t="s">
        <v>49</v>
      </c>
      <c r="C2331" s="3">
        <v>2017</v>
      </c>
      <c r="D2331" s="3">
        <v>0</v>
      </c>
      <c r="E2331" s="3">
        <v>0</v>
      </c>
      <c r="F2331" s="3">
        <v>0</v>
      </c>
      <c r="G2331" s="3">
        <v>1352</v>
      </c>
      <c r="H2331" s="3">
        <v>245</v>
      </c>
      <c r="I2331" s="3">
        <v>0</v>
      </c>
      <c r="J2331" s="3">
        <v>146</v>
      </c>
      <c r="K2331" s="3">
        <v>0</v>
      </c>
      <c r="L2331" s="3">
        <v>125</v>
      </c>
      <c r="M2331" s="3">
        <v>0</v>
      </c>
      <c r="N2331" s="3">
        <v>23</v>
      </c>
      <c r="O2331" s="3">
        <v>0</v>
      </c>
      <c r="P2331" s="3">
        <v>0</v>
      </c>
      <c r="Q2331" s="3">
        <v>0</v>
      </c>
      <c r="R2331" s="3">
        <v>0</v>
      </c>
      <c r="S2331" s="3">
        <v>367</v>
      </c>
      <c r="T2331" s="3">
        <v>32</v>
      </c>
      <c r="U2331" s="3">
        <v>170706</v>
      </c>
      <c r="V2331" s="3">
        <v>66</v>
      </c>
      <c r="W2331" s="3">
        <v>853</v>
      </c>
      <c r="X2331" s="3">
        <v>2097</v>
      </c>
      <c r="Y2331" s="3">
        <v>0</v>
      </c>
      <c r="Z2331" s="3">
        <v>0</v>
      </c>
      <c r="AA2331" s="3">
        <v>1</v>
      </c>
      <c r="AB2331" s="3">
        <v>0</v>
      </c>
      <c r="AC2331" s="3">
        <v>0</v>
      </c>
      <c r="AD2331" s="3">
        <v>0</v>
      </c>
      <c r="AE2331" s="3">
        <v>0</v>
      </c>
      <c r="AF2331">
        <f t="shared" si="37"/>
        <v>176013</v>
      </c>
    </row>
    <row r="2332" spans="1:32" x14ac:dyDescent="0.2">
      <c r="A2332" s="6" t="s">
        <v>74</v>
      </c>
      <c r="B2332" s="3" t="s">
        <v>50</v>
      </c>
      <c r="C2332" s="3">
        <v>2017</v>
      </c>
      <c r="D2332" s="3">
        <v>0</v>
      </c>
      <c r="E2332" s="3">
        <v>0</v>
      </c>
      <c r="F2332" s="3">
        <v>0</v>
      </c>
      <c r="G2332" s="3">
        <v>7060</v>
      </c>
      <c r="H2332" s="3">
        <v>960</v>
      </c>
      <c r="I2332" s="3">
        <v>0</v>
      </c>
      <c r="J2332" s="3">
        <v>4041</v>
      </c>
      <c r="K2332" s="3">
        <v>0</v>
      </c>
      <c r="L2332" s="3">
        <v>638</v>
      </c>
      <c r="M2332" s="3">
        <v>0</v>
      </c>
      <c r="N2332" s="3">
        <v>234</v>
      </c>
      <c r="O2332" s="3">
        <v>0</v>
      </c>
      <c r="P2332" s="3">
        <v>0</v>
      </c>
      <c r="Q2332" s="3">
        <v>0</v>
      </c>
      <c r="R2332" s="3">
        <v>0</v>
      </c>
      <c r="S2332" s="3">
        <v>24</v>
      </c>
      <c r="T2332" s="3">
        <v>167</v>
      </c>
      <c r="U2332" s="3">
        <v>865</v>
      </c>
      <c r="V2332" s="3">
        <v>5305</v>
      </c>
      <c r="W2332" s="3">
        <v>1149</v>
      </c>
      <c r="X2332" s="3">
        <v>8922</v>
      </c>
      <c r="Y2332" s="3">
        <v>0</v>
      </c>
      <c r="Z2332" s="3">
        <v>0</v>
      </c>
      <c r="AA2332" s="3">
        <v>564</v>
      </c>
      <c r="AB2332" s="3">
        <v>30</v>
      </c>
      <c r="AC2332" s="3">
        <v>0</v>
      </c>
      <c r="AD2332" s="3">
        <v>0</v>
      </c>
      <c r="AE2332" s="3">
        <v>0</v>
      </c>
      <c r="AF2332">
        <f t="shared" si="37"/>
        <v>29959</v>
      </c>
    </row>
    <row r="2333" spans="1:32" x14ac:dyDescent="0.2">
      <c r="A2333" s="6" t="s">
        <v>74</v>
      </c>
      <c r="B2333" s="25" t="s">
        <v>51</v>
      </c>
      <c r="C2333" s="3">
        <v>2017</v>
      </c>
      <c r="D2333" s="3">
        <v>0</v>
      </c>
      <c r="E2333" s="3">
        <v>0</v>
      </c>
      <c r="F2333" s="3">
        <v>0</v>
      </c>
      <c r="G2333" s="3">
        <v>12899</v>
      </c>
      <c r="H2333" s="3">
        <v>1096</v>
      </c>
      <c r="I2333" s="3">
        <v>0</v>
      </c>
      <c r="J2333" s="3">
        <v>9077</v>
      </c>
      <c r="K2333" s="3">
        <v>0</v>
      </c>
      <c r="L2333" s="3">
        <v>3478</v>
      </c>
      <c r="M2333" s="3">
        <v>0</v>
      </c>
      <c r="N2333" s="3">
        <v>2165</v>
      </c>
      <c r="O2333" s="3">
        <v>0</v>
      </c>
      <c r="P2333" s="3">
        <v>0</v>
      </c>
      <c r="Q2333" s="3">
        <v>0</v>
      </c>
      <c r="R2333" s="3">
        <v>0</v>
      </c>
      <c r="S2333" s="3">
        <v>181</v>
      </c>
      <c r="T2333" s="3">
        <v>4235</v>
      </c>
      <c r="U2333" s="3">
        <v>2199</v>
      </c>
      <c r="V2333" s="3">
        <v>8829</v>
      </c>
      <c r="W2333" s="3">
        <v>1702</v>
      </c>
      <c r="X2333" s="3">
        <v>11766</v>
      </c>
      <c r="Y2333" s="3">
        <v>0</v>
      </c>
      <c r="Z2333" s="3">
        <v>0</v>
      </c>
      <c r="AA2333" s="3">
        <v>653</v>
      </c>
      <c r="AB2333" s="3">
        <v>0</v>
      </c>
      <c r="AC2333" s="3">
        <v>0</v>
      </c>
      <c r="AD2333" s="3">
        <v>2</v>
      </c>
      <c r="AE2333" s="3">
        <v>0</v>
      </c>
      <c r="AF2333">
        <f t="shared" si="37"/>
        <v>58282</v>
      </c>
    </row>
    <row r="2334" spans="1:32" x14ac:dyDescent="0.2">
      <c r="A2334" s="6" t="s">
        <v>74</v>
      </c>
      <c r="B2334" s="25" t="s">
        <v>52</v>
      </c>
      <c r="C2334" s="3">
        <v>2017</v>
      </c>
      <c r="D2334" s="3">
        <v>0</v>
      </c>
      <c r="E2334" s="3">
        <v>0</v>
      </c>
      <c r="F2334" s="3">
        <v>0</v>
      </c>
      <c r="G2334" s="3">
        <v>1611</v>
      </c>
      <c r="H2334" s="3">
        <v>442</v>
      </c>
      <c r="I2334" s="3">
        <v>0</v>
      </c>
      <c r="J2334" s="3">
        <v>2064</v>
      </c>
      <c r="K2334" s="3">
        <v>0</v>
      </c>
      <c r="L2334" s="3">
        <v>804</v>
      </c>
      <c r="M2334" s="3">
        <v>0</v>
      </c>
      <c r="N2334" s="3">
        <v>385</v>
      </c>
      <c r="O2334" s="3">
        <v>0</v>
      </c>
      <c r="P2334" s="3">
        <v>0</v>
      </c>
      <c r="Q2334" s="3">
        <v>0</v>
      </c>
      <c r="R2334" s="3">
        <v>0</v>
      </c>
      <c r="S2334" s="3">
        <v>0</v>
      </c>
      <c r="T2334" s="3">
        <v>38</v>
      </c>
      <c r="U2334" s="3">
        <v>0</v>
      </c>
      <c r="V2334" s="3">
        <v>2689</v>
      </c>
      <c r="W2334" s="3">
        <v>312</v>
      </c>
      <c r="X2334" s="3">
        <v>3676</v>
      </c>
      <c r="Y2334" s="3">
        <v>0</v>
      </c>
      <c r="Z2334" s="3">
        <v>0</v>
      </c>
      <c r="AA2334" s="3">
        <v>171</v>
      </c>
      <c r="AB2334" s="3">
        <v>0</v>
      </c>
      <c r="AC2334" s="3">
        <v>0</v>
      </c>
      <c r="AD2334" s="3">
        <v>0</v>
      </c>
      <c r="AE2334" s="3">
        <v>0</v>
      </c>
      <c r="AF2334">
        <f t="shared" si="37"/>
        <v>12192</v>
      </c>
    </row>
    <row r="2335" spans="1:32" x14ac:dyDescent="0.2">
      <c r="A2335" s="6" t="s">
        <v>74</v>
      </c>
      <c r="B2335" s="51" t="s">
        <v>53</v>
      </c>
      <c r="C2335" s="3">
        <v>2017</v>
      </c>
      <c r="AF2335">
        <f t="shared" si="37"/>
        <v>0</v>
      </c>
    </row>
    <row r="2336" spans="1:32" x14ac:dyDescent="0.2">
      <c r="A2336" s="6" t="s">
        <v>74</v>
      </c>
      <c r="B2336" s="25" t="s">
        <v>54</v>
      </c>
      <c r="C2336" s="3">
        <v>2017</v>
      </c>
      <c r="D2336" s="3">
        <v>0</v>
      </c>
      <c r="E2336" s="3">
        <v>0</v>
      </c>
      <c r="F2336" s="3">
        <v>0</v>
      </c>
      <c r="G2336" s="3">
        <v>3092</v>
      </c>
      <c r="H2336" s="3">
        <v>1358</v>
      </c>
      <c r="I2336" s="3">
        <v>0</v>
      </c>
      <c r="J2336" s="3">
        <v>4048</v>
      </c>
      <c r="K2336" s="3">
        <v>0</v>
      </c>
      <c r="L2336" s="3">
        <v>1314</v>
      </c>
      <c r="M2336" s="3">
        <v>0</v>
      </c>
      <c r="N2336" s="3">
        <v>3617</v>
      </c>
      <c r="O2336" s="3">
        <v>0</v>
      </c>
      <c r="P2336" s="3">
        <v>0</v>
      </c>
      <c r="Q2336" s="3">
        <v>0</v>
      </c>
      <c r="R2336" s="3">
        <v>0</v>
      </c>
      <c r="S2336" s="3">
        <v>235</v>
      </c>
      <c r="T2336" s="3">
        <v>6841</v>
      </c>
      <c r="U2336" s="3">
        <v>29</v>
      </c>
      <c r="V2336" s="3">
        <v>5527</v>
      </c>
      <c r="W2336" s="3">
        <v>451</v>
      </c>
      <c r="X2336" s="3">
        <v>8616</v>
      </c>
      <c r="Y2336" s="3">
        <v>0</v>
      </c>
      <c r="Z2336" s="3">
        <v>0</v>
      </c>
      <c r="AA2336" s="3">
        <v>959</v>
      </c>
      <c r="AB2336" s="3">
        <v>0</v>
      </c>
      <c r="AC2336" s="3">
        <v>0</v>
      </c>
      <c r="AD2336" s="3">
        <v>0</v>
      </c>
      <c r="AE2336" s="3">
        <v>0</v>
      </c>
      <c r="AF2336">
        <f t="shared" si="37"/>
        <v>36087</v>
      </c>
    </row>
    <row r="2337" spans="1:33" x14ac:dyDescent="0.2">
      <c r="A2337" s="6" t="s">
        <v>74</v>
      </c>
      <c r="B2337" s="25" t="s">
        <v>55</v>
      </c>
      <c r="C2337" s="3">
        <v>2017</v>
      </c>
      <c r="D2337" s="3">
        <v>0</v>
      </c>
      <c r="E2337" s="3">
        <v>0</v>
      </c>
      <c r="F2337" s="3">
        <v>0</v>
      </c>
      <c r="G2337" s="3">
        <v>712</v>
      </c>
      <c r="H2337" s="3">
        <v>1328</v>
      </c>
      <c r="I2337" s="3">
        <v>0</v>
      </c>
      <c r="J2337" s="3">
        <v>2103</v>
      </c>
      <c r="K2337" s="3">
        <v>106</v>
      </c>
      <c r="L2337" s="3">
        <v>536</v>
      </c>
      <c r="M2337" s="3">
        <v>0</v>
      </c>
      <c r="N2337" s="3">
        <v>1717</v>
      </c>
      <c r="O2337" s="3">
        <v>0</v>
      </c>
      <c r="P2337" s="3">
        <v>0</v>
      </c>
      <c r="Q2337" s="3">
        <v>0</v>
      </c>
      <c r="R2337" s="3">
        <v>0</v>
      </c>
      <c r="S2337" s="3">
        <v>247</v>
      </c>
      <c r="T2337" s="3">
        <v>1081</v>
      </c>
      <c r="U2337" s="3">
        <v>0</v>
      </c>
      <c r="V2337" s="3">
        <v>660</v>
      </c>
      <c r="W2337" s="3">
        <v>90</v>
      </c>
      <c r="X2337" s="3">
        <v>4980</v>
      </c>
      <c r="Y2337" s="3">
        <v>0</v>
      </c>
      <c r="Z2337" s="3">
        <v>0</v>
      </c>
      <c r="AA2337" s="3">
        <v>107</v>
      </c>
      <c r="AB2337" s="3">
        <v>0</v>
      </c>
      <c r="AC2337" s="3">
        <v>0</v>
      </c>
      <c r="AD2337" s="3">
        <v>13</v>
      </c>
      <c r="AE2337" s="3">
        <v>0</v>
      </c>
      <c r="AF2337">
        <v>13680</v>
      </c>
    </row>
    <row r="2338" spans="1:33" x14ac:dyDescent="0.2">
      <c r="A2338" s="6" t="s">
        <v>71</v>
      </c>
      <c r="B2338" s="25" t="s">
        <v>56</v>
      </c>
      <c r="C2338" s="3">
        <v>2017</v>
      </c>
      <c r="D2338" s="3">
        <v>0</v>
      </c>
      <c r="E2338" s="3">
        <v>0</v>
      </c>
      <c r="F2338" s="3">
        <v>0</v>
      </c>
      <c r="G2338" s="3">
        <v>705</v>
      </c>
      <c r="H2338" s="3">
        <v>0</v>
      </c>
      <c r="I2338" s="3">
        <v>0</v>
      </c>
      <c r="J2338" s="3">
        <v>0</v>
      </c>
      <c r="K2338" s="3">
        <v>0</v>
      </c>
      <c r="L2338" s="3">
        <v>0</v>
      </c>
      <c r="M2338" s="3">
        <v>0</v>
      </c>
      <c r="N2338" s="3">
        <v>0</v>
      </c>
      <c r="O2338" s="3">
        <v>0</v>
      </c>
      <c r="P2338" s="3">
        <v>1164</v>
      </c>
      <c r="Q2338" s="3">
        <v>2701</v>
      </c>
      <c r="R2338" s="3">
        <v>3228</v>
      </c>
      <c r="S2338" s="3">
        <v>0</v>
      </c>
      <c r="T2338" s="3">
        <v>0</v>
      </c>
      <c r="U2338" s="3">
        <v>0</v>
      </c>
      <c r="V2338" s="3">
        <v>0</v>
      </c>
      <c r="W2338" s="3">
        <v>842</v>
      </c>
      <c r="X2338" s="3">
        <v>0</v>
      </c>
      <c r="Y2338" s="3">
        <v>0</v>
      </c>
      <c r="Z2338" s="3">
        <v>0</v>
      </c>
      <c r="AA2338" s="3">
        <v>0</v>
      </c>
      <c r="AB2338" s="3">
        <v>0</v>
      </c>
      <c r="AC2338" s="3">
        <v>0</v>
      </c>
      <c r="AD2338" s="3">
        <v>0</v>
      </c>
      <c r="AE2338" s="3">
        <v>435</v>
      </c>
      <c r="AF2338">
        <f t="shared" si="37"/>
        <v>9075</v>
      </c>
    </row>
    <row r="2339" spans="1:33" x14ac:dyDescent="0.2">
      <c r="A2339" s="6" t="s">
        <v>71</v>
      </c>
      <c r="B2339" s="25" t="s">
        <v>57</v>
      </c>
      <c r="C2339" s="3">
        <v>2017</v>
      </c>
      <c r="D2339" s="3">
        <v>0</v>
      </c>
      <c r="E2339" s="3">
        <v>27</v>
      </c>
      <c r="F2339" s="3">
        <v>33</v>
      </c>
      <c r="G2339" s="3">
        <v>14</v>
      </c>
      <c r="H2339" s="3">
        <v>1185</v>
      </c>
      <c r="I2339" s="3">
        <v>0</v>
      </c>
      <c r="J2339" s="3">
        <v>875</v>
      </c>
      <c r="K2339" s="3">
        <v>0</v>
      </c>
      <c r="L2339" s="3">
        <v>1827</v>
      </c>
      <c r="M2339" s="3">
        <v>168</v>
      </c>
      <c r="N2339" s="3">
        <v>62</v>
      </c>
      <c r="O2339" s="3">
        <v>0</v>
      </c>
      <c r="P2339" s="3">
        <v>0</v>
      </c>
      <c r="Q2339" s="3">
        <v>0</v>
      </c>
      <c r="R2339" s="3">
        <v>0</v>
      </c>
      <c r="S2339" s="3">
        <v>0</v>
      </c>
      <c r="T2339" s="3">
        <v>0</v>
      </c>
      <c r="U2339" s="3">
        <v>0</v>
      </c>
      <c r="V2339" s="3">
        <v>0</v>
      </c>
      <c r="W2339" s="3">
        <v>0</v>
      </c>
      <c r="X2339" s="3">
        <v>60</v>
      </c>
      <c r="Y2339" s="3">
        <v>0</v>
      </c>
      <c r="Z2339" s="3">
        <v>0</v>
      </c>
      <c r="AA2339" s="3">
        <v>217</v>
      </c>
      <c r="AB2339" s="3">
        <v>0</v>
      </c>
      <c r="AC2339" s="3">
        <v>0</v>
      </c>
      <c r="AD2339" s="3">
        <v>0</v>
      </c>
      <c r="AE2339" s="3">
        <v>0</v>
      </c>
      <c r="AF2339">
        <f t="shared" si="37"/>
        <v>4468</v>
      </c>
    </row>
    <row r="2340" spans="1:33" x14ac:dyDescent="0.2">
      <c r="A2340" s="6" t="s">
        <v>71</v>
      </c>
      <c r="B2340" s="25" t="s">
        <v>58</v>
      </c>
      <c r="C2340" s="3">
        <v>2017</v>
      </c>
      <c r="D2340" s="3">
        <v>0</v>
      </c>
      <c r="E2340" s="3">
        <v>2</v>
      </c>
      <c r="F2340" s="3">
        <v>0</v>
      </c>
      <c r="G2340" s="3">
        <v>6</v>
      </c>
      <c r="H2340" s="3">
        <v>0</v>
      </c>
      <c r="I2340" s="3">
        <v>0</v>
      </c>
      <c r="J2340" s="3">
        <v>118</v>
      </c>
      <c r="K2340" s="3">
        <v>0</v>
      </c>
      <c r="L2340" s="3">
        <v>167</v>
      </c>
      <c r="M2340" s="3">
        <v>0</v>
      </c>
      <c r="N2340" s="3">
        <v>0</v>
      </c>
      <c r="O2340" s="3">
        <v>0</v>
      </c>
      <c r="P2340" s="3">
        <v>0</v>
      </c>
      <c r="Q2340" s="3">
        <v>0</v>
      </c>
      <c r="R2340" s="3">
        <v>0</v>
      </c>
      <c r="S2340" s="3">
        <v>3</v>
      </c>
      <c r="T2340" s="3">
        <v>995</v>
      </c>
      <c r="U2340" s="3">
        <v>0</v>
      </c>
      <c r="V2340" s="3">
        <v>63</v>
      </c>
      <c r="W2340" s="3">
        <v>0</v>
      </c>
      <c r="X2340" s="3">
        <v>111</v>
      </c>
      <c r="Y2340" s="3">
        <v>0</v>
      </c>
      <c r="Z2340" s="3">
        <v>0</v>
      </c>
      <c r="AA2340" s="3">
        <v>94</v>
      </c>
      <c r="AB2340" s="3">
        <v>9</v>
      </c>
      <c r="AC2340" s="3">
        <v>0</v>
      </c>
      <c r="AD2340" s="3">
        <v>0</v>
      </c>
      <c r="AE2340" s="3">
        <v>0</v>
      </c>
      <c r="AF2340">
        <f t="shared" si="37"/>
        <v>1568</v>
      </c>
    </row>
    <row r="2341" spans="1:33" x14ac:dyDescent="0.2">
      <c r="A2341" s="6" t="s">
        <v>71</v>
      </c>
      <c r="B2341" s="25" t="s">
        <v>59</v>
      </c>
      <c r="C2341" s="3">
        <v>2017</v>
      </c>
      <c r="H2341" s="3">
        <v>1977</v>
      </c>
      <c r="AF2341">
        <f t="shared" si="37"/>
        <v>1977</v>
      </c>
    </row>
    <row r="2342" spans="1:33" x14ac:dyDescent="0.2">
      <c r="A2342" s="6" t="s">
        <v>71</v>
      </c>
      <c r="B2342" s="51" t="s">
        <v>60</v>
      </c>
      <c r="C2342" s="3">
        <v>2017</v>
      </c>
      <c r="D2342" s="3">
        <v>0</v>
      </c>
      <c r="E2342" s="3">
        <v>228</v>
      </c>
      <c r="F2342" s="3">
        <v>0</v>
      </c>
      <c r="G2342" s="3">
        <v>1647</v>
      </c>
      <c r="H2342" s="3">
        <v>800</v>
      </c>
      <c r="I2342" s="3">
        <v>0</v>
      </c>
      <c r="J2342" s="3">
        <v>4628</v>
      </c>
      <c r="K2342" s="3">
        <v>0</v>
      </c>
      <c r="L2342" s="3">
        <v>0</v>
      </c>
      <c r="M2342" s="3">
        <v>0</v>
      </c>
      <c r="N2342" s="3">
        <v>792</v>
      </c>
      <c r="O2342" s="3">
        <v>0</v>
      </c>
      <c r="P2342" s="3">
        <v>130</v>
      </c>
      <c r="Q2342" s="3">
        <v>0</v>
      </c>
      <c r="R2342" s="3">
        <v>843</v>
      </c>
      <c r="S2342" s="3">
        <v>476</v>
      </c>
      <c r="T2342" s="3">
        <v>8923</v>
      </c>
      <c r="U2342" s="3">
        <v>0</v>
      </c>
      <c r="V2342" s="3">
        <v>0</v>
      </c>
      <c r="W2342" s="3">
        <v>80</v>
      </c>
      <c r="X2342" s="3">
        <v>792</v>
      </c>
      <c r="Y2342" s="3">
        <v>0</v>
      </c>
      <c r="Z2342" s="3">
        <v>0</v>
      </c>
      <c r="AA2342" s="3">
        <v>955</v>
      </c>
      <c r="AB2342" s="3">
        <v>61</v>
      </c>
      <c r="AC2342" s="3">
        <v>0</v>
      </c>
      <c r="AD2342" s="3">
        <v>97</v>
      </c>
      <c r="AE2342" s="3">
        <v>0</v>
      </c>
      <c r="AF2342">
        <f t="shared" si="37"/>
        <v>20452</v>
      </c>
    </row>
    <row r="2343" spans="1:33" x14ac:dyDescent="0.2">
      <c r="A2343" s="6" t="s">
        <v>71</v>
      </c>
      <c r="B2343" s="25" t="s">
        <v>61</v>
      </c>
      <c r="C2343" s="3">
        <v>2017</v>
      </c>
      <c r="D2343" s="3">
        <v>0</v>
      </c>
      <c r="E2343" s="3">
        <v>862</v>
      </c>
      <c r="F2343" s="3">
        <v>0</v>
      </c>
      <c r="G2343" s="3">
        <v>3732</v>
      </c>
      <c r="H2343" s="3">
        <v>1541</v>
      </c>
      <c r="I2343" s="3">
        <v>495</v>
      </c>
      <c r="J2343" s="3">
        <v>20216</v>
      </c>
      <c r="K2343" s="3">
        <v>4</v>
      </c>
      <c r="L2343" s="3">
        <v>0</v>
      </c>
      <c r="M2343" s="3">
        <v>0</v>
      </c>
      <c r="N2343" s="3">
        <v>2228</v>
      </c>
      <c r="O2343" s="3">
        <v>10</v>
      </c>
      <c r="P2343" s="3">
        <v>255</v>
      </c>
      <c r="Q2343" s="3">
        <v>0</v>
      </c>
      <c r="R2343" s="3">
        <v>903</v>
      </c>
      <c r="S2343" s="3">
        <v>464</v>
      </c>
      <c r="T2343" s="3">
        <v>7052</v>
      </c>
      <c r="U2343" s="3">
        <v>0</v>
      </c>
      <c r="V2343" s="3">
        <v>0</v>
      </c>
      <c r="W2343" s="3">
        <v>70</v>
      </c>
      <c r="X2343" s="3">
        <v>2385</v>
      </c>
      <c r="Y2343" s="3">
        <v>0</v>
      </c>
      <c r="Z2343" s="3">
        <v>0</v>
      </c>
      <c r="AA2343" s="3">
        <v>909</v>
      </c>
      <c r="AB2343" s="3">
        <v>0</v>
      </c>
      <c r="AC2343" s="3">
        <v>0</v>
      </c>
      <c r="AD2343" s="3">
        <v>111</v>
      </c>
      <c r="AE2343" s="3">
        <v>0</v>
      </c>
      <c r="AF2343">
        <f t="shared" si="37"/>
        <v>41237</v>
      </c>
    </row>
    <row r="2344" spans="1:33" x14ac:dyDescent="0.2">
      <c r="A2344" s="6" t="s">
        <v>71</v>
      </c>
      <c r="B2344" s="25" t="s">
        <v>62</v>
      </c>
      <c r="C2344" s="3">
        <v>2017</v>
      </c>
      <c r="D2344" s="3">
        <v>0</v>
      </c>
      <c r="E2344" s="3">
        <v>152</v>
      </c>
      <c r="F2344" s="3">
        <v>15</v>
      </c>
      <c r="G2344" s="3">
        <v>208</v>
      </c>
      <c r="H2344" s="3">
        <v>4018</v>
      </c>
      <c r="I2344" s="3">
        <v>0</v>
      </c>
      <c r="J2344" s="3">
        <v>4429</v>
      </c>
      <c r="K2344" s="3">
        <v>0</v>
      </c>
      <c r="L2344" s="3">
        <v>1631</v>
      </c>
      <c r="M2344" s="3">
        <v>652</v>
      </c>
      <c r="N2344" s="3">
        <v>67</v>
      </c>
      <c r="O2344" s="3">
        <v>0</v>
      </c>
      <c r="P2344" s="3">
        <v>0</v>
      </c>
      <c r="Q2344" s="3">
        <v>0</v>
      </c>
      <c r="R2344" s="3">
        <v>0</v>
      </c>
      <c r="S2344" s="3">
        <v>20</v>
      </c>
      <c r="T2344" s="3">
        <v>1400</v>
      </c>
      <c r="U2344" s="3">
        <v>0</v>
      </c>
      <c r="V2344" s="3">
        <v>0</v>
      </c>
      <c r="W2344" s="3">
        <v>3</v>
      </c>
      <c r="X2344" s="3">
        <v>47</v>
      </c>
      <c r="Y2344" s="3">
        <v>0</v>
      </c>
      <c r="Z2344" s="3">
        <v>0</v>
      </c>
      <c r="AA2344" s="3">
        <v>130</v>
      </c>
      <c r="AB2344" s="3">
        <v>0</v>
      </c>
      <c r="AC2344" s="3">
        <v>0</v>
      </c>
      <c r="AD2344" s="3">
        <v>0</v>
      </c>
      <c r="AE2344" s="3">
        <v>0</v>
      </c>
      <c r="AF2344">
        <f t="shared" si="37"/>
        <v>12772</v>
      </c>
    </row>
    <row r="2345" spans="1:33" x14ac:dyDescent="0.2">
      <c r="A2345" s="6" t="s">
        <v>71</v>
      </c>
      <c r="B2345" s="51" t="s">
        <v>63</v>
      </c>
      <c r="C2345" s="3">
        <v>2017</v>
      </c>
      <c r="D2345" s="3">
        <v>0</v>
      </c>
      <c r="E2345" s="3">
        <v>129</v>
      </c>
      <c r="F2345" s="3">
        <v>119</v>
      </c>
      <c r="G2345" s="3">
        <v>73</v>
      </c>
      <c r="H2345" s="3">
        <v>1817</v>
      </c>
      <c r="I2345" s="3">
        <v>0</v>
      </c>
      <c r="J2345" s="3">
        <v>0</v>
      </c>
      <c r="K2345" s="3">
        <v>0</v>
      </c>
      <c r="L2345" s="3">
        <v>2353</v>
      </c>
      <c r="M2345" s="3">
        <v>81</v>
      </c>
      <c r="N2345" s="3">
        <v>140</v>
      </c>
      <c r="O2345" s="3">
        <v>39</v>
      </c>
      <c r="P2345" s="3">
        <v>0</v>
      </c>
      <c r="Q2345" s="3">
        <v>0</v>
      </c>
      <c r="R2345" s="3">
        <v>0</v>
      </c>
      <c r="S2345" s="3">
        <v>0</v>
      </c>
      <c r="T2345" s="3">
        <v>22</v>
      </c>
      <c r="U2345" s="3">
        <v>0</v>
      </c>
      <c r="V2345" s="3">
        <v>0</v>
      </c>
      <c r="W2345" s="3">
        <v>0</v>
      </c>
      <c r="X2345" s="3">
        <v>415</v>
      </c>
      <c r="Y2345" s="3">
        <v>0</v>
      </c>
      <c r="Z2345" s="3">
        <v>0</v>
      </c>
      <c r="AA2345" s="3">
        <v>0</v>
      </c>
      <c r="AB2345" s="3">
        <v>0</v>
      </c>
      <c r="AC2345" s="3">
        <v>0</v>
      </c>
      <c r="AD2345" s="3">
        <v>0</v>
      </c>
      <c r="AE2345" s="3">
        <v>0</v>
      </c>
      <c r="AF2345">
        <f t="shared" si="37"/>
        <v>5188</v>
      </c>
    </row>
    <row r="2346" spans="1:33" x14ac:dyDescent="0.2">
      <c r="A2346" s="6" t="s">
        <v>71</v>
      </c>
      <c r="B2346" s="25" t="s">
        <v>64</v>
      </c>
      <c r="C2346" s="3">
        <v>2017</v>
      </c>
      <c r="D2346" s="3">
        <v>0</v>
      </c>
      <c r="E2346" s="3">
        <v>260</v>
      </c>
      <c r="F2346" s="3">
        <v>0</v>
      </c>
      <c r="G2346" s="3">
        <v>958</v>
      </c>
      <c r="H2346" s="3">
        <v>2403</v>
      </c>
      <c r="I2346" s="3">
        <v>0</v>
      </c>
      <c r="J2346" s="3">
        <v>4058</v>
      </c>
      <c r="K2346" s="3">
        <v>0</v>
      </c>
      <c r="L2346" s="3">
        <v>369</v>
      </c>
      <c r="M2346" s="3">
        <v>0</v>
      </c>
      <c r="N2346" s="3">
        <v>187</v>
      </c>
      <c r="O2346" s="3">
        <v>0</v>
      </c>
      <c r="P2346" s="3">
        <v>0</v>
      </c>
      <c r="Q2346" s="3">
        <v>0</v>
      </c>
      <c r="R2346" s="3">
        <v>31</v>
      </c>
      <c r="S2346" s="3">
        <v>143</v>
      </c>
      <c r="T2346" s="3">
        <v>3631</v>
      </c>
      <c r="U2346" s="3">
        <v>836</v>
      </c>
      <c r="V2346" s="3">
        <v>285</v>
      </c>
      <c r="W2346" s="3">
        <v>237</v>
      </c>
      <c r="X2346" s="3">
        <v>789</v>
      </c>
      <c r="Y2346" s="3">
        <v>0</v>
      </c>
      <c r="Z2346" s="3">
        <v>0</v>
      </c>
      <c r="AA2346" s="3">
        <v>554</v>
      </c>
      <c r="AB2346" s="3">
        <v>128</v>
      </c>
      <c r="AC2346" s="3">
        <v>0</v>
      </c>
      <c r="AD2346" s="3">
        <v>20</v>
      </c>
      <c r="AE2346" s="3">
        <v>0</v>
      </c>
      <c r="AF2346">
        <f t="shared" si="37"/>
        <v>14889</v>
      </c>
    </row>
    <row r="2347" spans="1:33" x14ac:dyDescent="0.2">
      <c r="A2347" s="6" t="s">
        <v>71</v>
      </c>
      <c r="B2347" s="25" t="s">
        <v>65</v>
      </c>
      <c r="C2347" s="3">
        <v>2017</v>
      </c>
      <c r="D2347" s="3">
        <v>0</v>
      </c>
      <c r="E2347" s="3">
        <v>0</v>
      </c>
      <c r="F2347" s="3">
        <v>0</v>
      </c>
      <c r="G2347" s="3">
        <v>0</v>
      </c>
      <c r="H2347" s="3">
        <v>3767</v>
      </c>
      <c r="I2347" s="3">
        <v>0</v>
      </c>
      <c r="J2347" s="3">
        <v>0</v>
      </c>
      <c r="K2347" s="3">
        <v>0</v>
      </c>
      <c r="L2347" s="3">
        <v>0</v>
      </c>
      <c r="M2347" s="3">
        <v>0</v>
      </c>
      <c r="N2347" s="3">
        <v>0</v>
      </c>
      <c r="O2347" s="3">
        <v>0</v>
      </c>
      <c r="P2347" s="3">
        <v>0</v>
      </c>
      <c r="Q2347" s="3">
        <v>0</v>
      </c>
      <c r="R2347" s="3">
        <v>0</v>
      </c>
      <c r="S2347" s="3">
        <v>0</v>
      </c>
      <c r="T2347" s="3">
        <v>0</v>
      </c>
      <c r="U2347" s="3">
        <v>0</v>
      </c>
      <c r="V2347" s="3">
        <v>0</v>
      </c>
      <c r="W2347" s="3">
        <v>93</v>
      </c>
      <c r="X2347" s="3">
        <v>0</v>
      </c>
      <c r="Y2347" s="3">
        <v>0</v>
      </c>
      <c r="Z2347" s="3">
        <v>0</v>
      </c>
      <c r="AA2347" s="3">
        <v>0</v>
      </c>
      <c r="AB2347" s="3">
        <v>0</v>
      </c>
      <c r="AC2347" s="3">
        <v>0</v>
      </c>
      <c r="AD2347" s="3">
        <v>0</v>
      </c>
      <c r="AE2347" s="3">
        <v>0</v>
      </c>
      <c r="AF2347">
        <f t="shared" si="37"/>
        <v>3860</v>
      </c>
    </row>
    <row r="2348" spans="1:33" x14ac:dyDescent="0.2">
      <c r="A2348" s="6" t="s">
        <v>71</v>
      </c>
      <c r="B2348" s="25" t="s">
        <v>66</v>
      </c>
      <c r="C2348" s="3">
        <v>2017</v>
      </c>
      <c r="D2348" s="3">
        <v>0</v>
      </c>
      <c r="E2348" s="3">
        <v>297</v>
      </c>
      <c r="F2348" s="3">
        <v>160</v>
      </c>
      <c r="G2348" s="3">
        <v>945</v>
      </c>
      <c r="H2348" s="3">
        <v>2954</v>
      </c>
      <c r="I2348" s="3">
        <v>0</v>
      </c>
      <c r="J2348" s="3">
        <v>5259</v>
      </c>
      <c r="K2348" s="3">
        <v>0</v>
      </c>
      <c r="L2348" s="3">
        <v>1067</v>
      </c>
      <c r="M2348" s="3">
        <v>44</v>
      </c>
      <c r="N2348" s="3">
        <v>1503</v>
      </c>
      <c r="O2348" s="3">
        <v>0</v>
      </c>
      <c r="P2348" s="3">
        <v>0</v>
      </c>
      <c r="Q2348" s="3">
        <v>0</v>
      </c>
      <c r="R2348" s="3">
        <v>15</v>
      </c>
      <c r="S2348" s="3">
        <v>272</v>
      </c>
      <c r="T2348" s="3">
        <v>7265</v>
      </c>
      <c r="U2348" s="3">
        <v>0</v>
      </c>
      <c r="V2348" s="3">
        <v>0</v>
      </c>
      <c r="W2348" s="3">
        <v>0</v>
      </c>
      <c r="X2348" s="3">
        <v>5321</v>
      </c>
      <c r="Y2348" s="3">
        <v>0</v>
      </c>
      <c r="Z2348" s="3">
        <v>0</v>
      </c>
      <c r="AA2348" s="3">
        <v>2490</v>
      </c>
      <c r="AB2348" s="3">
        <v>209</v>
      </c>
      <c r="AC2348" s="3">
        <v>0</v>
      </c>
      <c r="AD2348" s="3">
        <v>21</v>
      </c>
      <c r="AE2348" s="3">
        <v>0</v>
      </c>
      <c r="AF2348">
        <f t="shared" si="37"/>
        <v>27822</v>
      </c>
    </row>
    <row r="2349" spans="1:33" x14ac:dyDescent="0.2">
      <c r="A2349" s="6" t="s">
        <v>71</v>
      </c>
      <c r="B2349" s="51" t="s">
        <v>67</v>
      </c>
      <c r="C2349" s="3">
        <v>2017</v>
      </c>
      <c r="D2349" s="3">
        <v>0</v>
      </c>
      <c r="E2349" s="3">
        <v>2</v>
      </c>
      <c r="F2349" s="3">
        <v>0</v>
      </c>
      <c r="G2349" s="3">
        <v>810</v>
      </c>
      <c r="H2349" s="3">
        <v>237</v>
      </c>
      <c r="I2349" s="3">
        <v>0</v>
      </c>
      <c r="J2349" s="3">
        <v>3</v>
      </c>
      <c r="K2349" s="3">
        <v>0</v>
      </c>
      <c r="L2349" s="3">
        <v>0</v>
      </c>
      <c r="M2349" s="3">
        <v>0</v>
      </c>
      <c r="N2349" s="3">
        <v>0</v>
      </c>
      <c r="O2349" s="3">
        <v>0</v>
      </c>
      <c r="P2349" s="3">
        <v>0</v>
      </c>
      <c r="Q2349" s="3">
        <v>0</v>
      </c>
      <c r="R2349" s="3">
        <v>0</v>
      </c>
      <c r="S2349" s="3">
        <v>76</v>
      </c>
      <c r="T2349" s="3">
        <v>946</v>
      </c>
      <c r="U2349" s="3">
        <v>21</v>
      </c>
      <c r="V2349" s="3">
        <v>108</v>
      </c>
      <c r="W2349" s="3">
        <v>248</v>
      </c>
      <c r="X2349" s="3">
        <v>77</v>
      </c>
      <c r="Y2349" s="3">
        <v>0</v>
      </c>
      <c r="Z2349" s="3">
        <v>0</v>
      </c>
      <c r="AA2349" s="3">
        <v>137</v>
      </c>
      <c r="AB2349" s="3">
        <v>0</v>
      </c>
      <c r="AC2349" s="3">
        <v>0</v>
      </c>
      <c r="AD2349" s="3">
        <v>18</v>
      </c>
      <c r="AE2349" s="3">
        <v>0</v>
      </c>
      <c r="AF2349">
        <f t="shared" si="37"/>
        <v>2683</v>
      </c>
    </row>
    <row r="2350" spans="1:33" x14ac:dyDescent="0.2">
      <c r="A2350" s="6" t="s">
        <v>71</v>
      </c>
      <c r="B2350" s="25" t="s">
        <v>68</v>
      </c>
      <c r="C2350" s="3">
        <v>2017</v>
      </c>
      <c r="D2350" s="3">
        <v>0</v>
      </c>
      <c r="E2350" s="3">
        <v>1397</v>
      </c>
      <c r="F2350" s="3">
        <v>0</v>
      </c>
      <c r="G2350" s="3">
        <v>1794</v>
      </c>
      <c r="H2350" s="3">
        <v>2189</v>
      </c>
      <c r="I2350" s="3">
        <v>0</v>
      </c>
      <c r="J2350" s="3">
        <v>0</v>
      </c>
      <c r="K2350" s="3">
        <v>0</v>
      </c>
      <c r="L2350" s="3">
        <v>0</v>
      </c>
      <c r="M2350" s="3">
        <v>0</v>
      </c>
      <c r="N2350" s="3">
        <v>0</v>
      </c>
      <c r="O2350" s="3">
        <v>0</v>
      </c>
      <c r="P2350" s="3">
        <v>0</v>
      </c>
      <c r="Q2350" s="3">
        <v>0</v>
      </c>
      <c r="R2350" s="3">
        <v>1493</v>
      </c>
      <c r="S2350" s="3">
        <v>419</v>
      </c>
      <c r="T2350" s="3">
        <v>3690</v>
      </c>
      <c r="U2350" s="3">
        <v>0</v>
      </c>
      <c r="V2350" s="3">
        <v>0</v>
      </c>
      <c r="W2350" s="3">
        <v>0</v>
      </c>
      <c r="X2350" s="3">
        <v>0</v>
      </c>
      <c r="Y2350" s="3">
        <v>0</v>
      </c>
      <c r="Z2350" s="3">
        <v>0</v>
      </c>
      <c r="AA2350" s="3">
        <v>0</v>
      </c>
      <c r="AB2350" s="3">
        <v>0</v>
      </c>
      <c r="AC2350" s="3">
        <v>0</v>
      </c>
      <c r="AD2350" s="3">
        <v>49</v>
      </c>
      <c r="AE2350" s="3">
        <v>0</v>
      </c>
      <c r="AF2350">
        <f t="shared" si="37"/>
        <v>11031</v>
      </c>
      <c r="AG2350" s="3">
        <f>SUM(AF2302:AF2350)</f>
        <v>3444494</v>
      </c>
    </row>
    <row r="2351" spans="1:33" x14ac:dyDescent="0.2">
      <c r="A2351" s="6" t="s">
        <v>72</v>
      </c>
      <c r="B2351" s="3" t="s">
        <v>20</v>
      </c>
      <c r="C2351" s="3">
        <v>2018</v>
      </c>
      <c r="D2351" s="3">
        <v>0</v>
      </c>
      <c r="E2351" s="3">
        <v>37</v>
      </c>
      <c r="F2351" s="3">
        <v>0</v>
      </c>
      <c r="G2351" s="3">
        <v>3749</v>
      </c>
      <c r="H2351" s="3">
        <v>306</v>
      </c>
      <c r="I2351" s="3">
        <v>0</v>
      </c>
      <c r="J2351" s="3">
        <v>8994</v>
      </c>
      <c r="K2351" s="3">
        <v>0</v>
      </c>
      <c r="L2351" s="3">
        <v>4</v>
      </c>
      <c r="M2351" s="3">
        <v>0</v>
      </c>
      <c r="N2351" s="3">
        <v>380</v>
      </c>
      <c r="O2351" s="3">
        <v>0</v>
      </c>
      <c r="P2351" s="3">
        <v>0</v>
      </c>
      <c r="Q2351" s="3">
        <v>0</v>
      </c>
      <c r="R2351" s="3">
        <v>0</v>
      </c>
      <c r="S2351" s="3">
        <v>594</v>
      </c>
      <c r="T2351" s="3">
        <v>4615</v>
      </c>
      <c r="U2351" s="3">
        <v>0</v>
      </c>
      <c r="V2351" s="3">
        <v>295</v>
      </c>
      <c r="W2351" s="3">
        <v>1060</v>
      </c>
      <c r="X2351" s="3">
        <v>44889</v>
      </c>
      <c r="Y2351" s="3">
        <v>0</v>
      </c>
      <c r="Z2351" s="3">
        <v>0</v>
      </c>
      <c r="AA2351" s="3">
        <v>355</v>
      </c>
      <c r="AB2351" s="3">
        <v>0</v>
      </c>
      <c r="AC2351" s="3">
        <v>0</v>
      </c>
      <c r="AD2351" s="3">
        <v>0</v>
      </c>
      <c r="AE2351" s="3">
        <v>0</v>
      </c>
      <c r="AF2351">
        <f t="shared" si="37"/>
        <v>65278</v>
      </c>
    </row>
    <row r="2352" spans="1:33" x14ac:dyDescent="0.2">
      <c r="A2352" s="6" t="s">
        <v>72</v>
      </c>
      <c r="B2352" s="3" t="s">
        <v>21</v>
      </c>
      <c r="C2352" s="3">
        <v>2018</v>
      </c>
      <c r="AF2352">
        <f t="shared" si="37"/>
        <v>0</v>
      </c>
    </row>
    <row r="2353" spans="1:32" x14ac:dyDescent="0.2">
      <c r="A2353" s="6" t="s">
        <v>72</v>
      </c>
      <c r="B2353" s="3" t="s">
        <v>22</v>
      </c>
      <c r="C2353" s="3">
        <v>2018</v>
      </c>
      <c r="AF2353">
        <f t="shared" si="37"/>
        <v>0</v>
      </c>
    </row>
    <row r="2354" spans="1:32" x14ac:dyDescent="0.2">
      <c r="A2354" s="6" t="s">
        <v>72</v>
      </c>
      <c r="B2354" s="3" t="s">
        <v>23</v>
      </c>
      <c r="C2354" s="3">
        <v>2018</v>
      </c>
      <c r="D2354" s="3">
        <v>0</v>
      </c>
      <c r="E2354" s="3">
        <v>1406</v>
      </c>
      <c r="F2354" s="3">
        <v>0</v>
      </c>
      <c r="G2354" s="3">
        <v>6776</v>
      </c>
      <c r="H2354" s="3">
        <v>3065</v>
      </c>
      <c r="I2354" s="3">
        <v>0</v>
      </c>
      <c r="J2354" s="3">
        <v>53657</v>
      </c>
      <c r="K2354" s="3">
        <v>0</v>
      </c>
      <c r="L2354" s="3">
        <v>5</v>
      </c>
      <c r="M2354" s="3">
        <v>0</v>
      </c>
      <c r="N2354" s="3">
        <v>507</v>
      </c>
      <c r="O2354" s="3">
        <v>62</v>
      </c>
      <c r="P2354" s="3">
        <v>0</v>
      </c>
      <c r="Q2354" s="3">
        <v>0</v>
      </c>
      <c r="R2354" s="3">
        <v>0</v>
      </c>
      <c r="S2354" s="3">
        <v>293</v>
      </c>
      <c r="T2354" s="3">
        <v>7530</v>
      </c>
      <c r="U2354" s="3">
        <v>0</v>
      </c>
      <c r="V2354" s="3">
        <v>19359</v>
      </c>
      <c r="W2354" s="3">
        <v>128</v>
      </c>
      <c r="X2354" s="3">
        <v>39370</v>
      </c>
      <c r="Y2354" s="3">
        <v>0</v>
      </c>
      <c r="Z2354" s="3">
        <v>0</v>
      </c>
      <c r="AA2354" s="3">
        <v>5588</v>
      </c>
      <c r="AB2354" s="3">
        <v>0</v>
      </c>
      <c r="AC2354" s="3">
        <v>0</v>
      </c>
      <c r="AD2354" s="3">
        <v>5</v>
      </c>
      <c r="AE2354" s="3">
        <v>0</v>
      </c>
      <c r="AF2354">
        <f t="shared" si="37"/>
        <v>137751</v>
      </c>
    </row>
    <row r="2355" spans="1:32" x14ac:dyDescent="0.2">
      <c r="A2355" s="6" t="s">
        <v>72</v>
      </c>
      <c r="B2355" s="3" t="s">
        <v>24</v>
      </c>
      <c r="C2355" s="3">
        <v>2018</v>
      </c>
      <c r="D2355" s="3">
        <v>0</v>
      </c>
      <c r="E2355" s="3">
        <v>0</v>
      </c>
      <c r="F2355" s="3">
        <v>0</v>
      </c>
      <c r="G2355" s="3">
        <v>19714</v>
      </c>
      <c r="H2355" s="3">
        <v>793</v>
      </c>
      <c r="I2355" s="3">
        <v>0</v>
      </c>
      <c r="J2355" s="3">
        <v>22475</v>
      </c>
      <c r="K2355" s="3">
        <v>224</v>
      </c>
      <c r="L2355" s="3">
        <v>322</v>
      </c>
      <c r="M2355" s="3">
        <v>0</v>
      </c>
      <c r="N2355" s="3">
        <v>5015</v>
      </c>
      <c r="O2355" s="3">
        <v>0</v>
      </c>
      <c r="P2355" s="3">
        <v>0</v>
      </c>
      <c r="Q2355" s="3">
        <v>0</v>
      </c>
      <c r="R2355" s="3">
        <v>319</v>
      </c>
      <c r="S2355" s="3">
        <v>5452</v>
      </c>
      <c r="T2355" s="3">
        <v>74440</v>
      </c>
      <c r="U2355" s="3">
        <v>0</v>
      </c>
      <c r="V2355" s="3">
        <v>12324</v>
      </c>
      <c r="W2355" s="3">
        <v>864</v>
      </c>
      <c r="X2355" s="3">
        <v>59262</v>
      </c>
      <c r="Y2355" s="3">
        <v>0</v>
      </c>
      <c r="Z2355" s="3">
        <v>0</v>
      </c>
      <c r="AA2355" s="3">
        <v>3730</v>
      </c>
      <c r="AB2355" s="3">
        <v>0</v>
      </c>
      <c r="AC2355" s="3">
        <v>0</v>
      </c>
      <c r="AD2355" s="3">
        <v>829</v>
      </c>
      <c r="AE2355" s="3">
        <v>0</v>
      </c>
      <c r="AF2355">
        <f t="shared" si="37"/>
        <v>205763</v>
      </c>
    </row>
    <row r="2356" spans="1:32" x14ac:dyDescent="0.2">
      <c r="A2356" s="6" t="s">
        <v>72</v>
      </c>
      <c r="B2356" s="3" t="s">
        <v>25</v>
      </c>
      <c r="C2356" s="3">
        <v>2018</v>
      </c>
      <c r="D2356" s="3">
        <v>0</v>
      </c>
      <c r="E2356" s="3">
        <v>221</v>
      </c>
      <c r="F2356" s="3">
        <v>0</v>
      </c>
      <c r="G2356" s="3">
        <v>31586</v>
      </c>
      <c r="H2356" s="3">
        <v>1015</v>
      </c>
      <c r="I2356" s="3">
        <v>0</v>
      </c>
      <c r="J2356" s="3">
        <v>11359</v>
      </c>
      <c r="K2356" s="3">
        <v>510</v>
      </c>
      <c r="L2356" s="3">
        <v>611</v>
      </c>
      <c r="M2356" s="3">
        <v>0</v>
      </c>
      <c r="N2356" s="3">
        <v>3530</v>
      </c>
      <c r="O2356" s="3">
        <v>0</v>
      </c>
      <c r="P2356" s="3">
        <v>0</v>
      </c>
      <c r="Q2356" s="3">
        <v>0</v>
      </c>
      <c r="R2356" s="3">
        <v>665</v>
      </c>
      <c r="S2356" s="3">
        <v>4412</v>
      </c>
      <c r="T2356" s="3">
        <v>63021</v>
      </c>
      <c r="U2356" s="3">
        <v>0</v>
      </c>
      <c r="V2356" s="3">
        <v>5248</v>
      </c>
      <c r="W2356" s="3">
        <v>1351</v>
      </c>
      <c r="X2356" s="3">
        <v>24845</v>
      </c>
      <c r="Y2356" s="3">
        <v>0</v>
      </c>
      <c r="Z2356" s="3">
        <v>0</v>
      </c>
      <c r="AA2356" s="3">
        <v>3961</v>
      </c>
      <c r="AB2356" s="3">
        <v>0</v>
      </c>
      <c r="AC2356" s="3">
        <v>0</v>
      </c>
      <c r="AD2356" s="3">
        <v>1335</v>
      </c>
      <c r="AE2356" s="3">
        <v>0</v>
      </c>
      <c r="AF2356">
        <f t="shared" si="37"/>
        <v>153670</v>
      </c>
    </row>
    <row r="2357" spans="1:32" x14ac:dyDescent="0.2">
      <c r="A2357" s="6" t="s">
        <v>72</v>
      </c>
      <c r="B2357" s="3" t="s">
        <v>26</v>
      </c>
      <c r="C2357" s="3">
        <v>2018</v>
      </c>
      <c r="D2357" s="3">
        <v>0</v>
      </c>
      <c r="E2357" s="3">
        <v>18</v>
      </c>
      <c r="F2357" s="3">
        <v>0</v>
      </c>
      <c r="G2357" s="3">
        <v>2094</v>
      </c>
      <c r="H2357" s="3">
        <v>2161</v>
      </c>
      <c r="I2357" s="3">
        <v>0</v>
      </c>
      <c r="J2357" s="3">
        <v>5164</v>
      </c>
      <c r="K2357" s="3">
        <v>0</v>
      </c>
      <c r="L2357" s="3">
        <v>242</v>
      </c>
      <c r="M2357" s="3">
        <v>0</v>
      </c>
      <c r="N2357" s="3">
        <v>562</v>
      </c>
      <c r="O2357" s="3">
        <v>0</v>
      </c>
      <c r="P2357" s="3">
        <v>0</v>
      </c>
      <c r="Q2357" s="3">
        <v>0</v>
      </c>
      <c r="R2357" s="3">
        <v>0</v>
      </c>
      <c r="S2357" s="3">
        <v>163</v>
      </c>
      <c r="T2357" s="3">
        <v>3344</v>
      </c>
      <c r="U2357" s="3">
        <v>0</v>
      </c>
      <c r="V2357" s="3">
        <v>593</v>
      </c>
      <c r="W2357" s="3">
        <v>1412</v>
      </c>
      <c r="X2357" s="3">
        <v>22562</v>
      </c>
      <c r="Y2357" s="3">
        <v>0</v>
      </c>
      <c r="Z2357" s="3">
        <v>0</v>
      </c>
      <c r="AA2357" s="3">
        <v>156</v>
      </c>
      <c r="AB2357" s="3">
        <v>0</v>
      </c>
      <c r="AC2357" s="3">
        <v>0</v>
      </c>
      <c r="AD2357" s="3">
        <v>0</v>
      </c>
      <c r="AE2357" s="3">
        <v>0</v>
      </c>
      <c r="AF2357">
        <f t="shared" si="37"/>
        <v>38471</v>
      </c>
    </row>
    <row r="2358" spans="1:32" x14ac:dyDescent="0.2">
      <c r="A2358" s="47" t="s">
        <v>72</v>
      </c>
      <c r="B2358" s="48" t="s">
        <v>27</v>
      </c>
      <c r="C2358" s="3">
        <v>2018</v>
      </c>
      <c r="D2358" s="3">
        <v>0</v>
      </c>
      <c r="E2358" s="3">
        <v>3149</v>
      </c>
      <c r="F2358" s="3">
        <v>0</v>
      </c>
      <c r="G2358" s="3">
        <v>5148</v>
      </c>
      <c r="H2358" s="3">
        <v>1372</v>
      </c>
      <c r="I2358" s="3">
        <v>0</v>
      </c>
      <c r="J2358" s="3">
        <v>43703</v>
      </c>
      <c r="K2358" s="3">
        <v>0</v>
      </c>
      <c r="L2358" s="3">
        <v>0</v>
      </c>
      <c r="M2358" s="3">
        <v>0</v>
      </c>
      <c r="N2358" s="3">
        <v>2502</v>
      </c>
      <c r="O2358" s="3">
        <v>0</v>
      </c>
      <c r="P2358" s="3">
        <v>0</v>
      </c>
      <c r="Q2358" s="3">
        <v>0</v>
      </c>
      <c r="R2358" s="3">
        <v>0</v>
      </c>
      <c r="S2358" s="3">
        <v>698</v>
      </c>
      <c r="T2358" s="3">
        <v>14827</v>
      </c>
      <c r="U2358" s="3">
        <v>0</v>
      </c>
      <c r="V2358" s="3">
        <v>19648</v>
      </c>
      <c r="W2358" s="3">
        <v>0</v>
      </c>
      <c r="X2358" s="3">
        <v>99122</v>
      </c>
      <c r="Y2358" s="3">
        <v>0</v>
      </c>
      <c r="Z2358" s="3">
        <v>0</v>
      </c>
      <c r="AA2358" s="3">
        <v>10038</v>
      </c>
      <c r="AB2358" s="3">
        <v>0</v>
      </c>
      <c r="AC2358" s="3">
        <v>0</v>
      </c>
      <c r="AD2358" s="3">
        <v>0</v>
      </c>
      <c r="AE2358" s="3">
        <v>0</v>
      </c>
      <c r="AF2358">
        <f t="shared" si="37"/>
        <v>200207</v>
      </c>
    </row>
    <row r="2359" spans="1:32" x14ac:dyDescent="0.2">
      <c r="A2359" s="6" t="s">
        <v>72</v>
      </c>
      <c r="B2359" s="3" t="s">
        <v>28</v>
      </c>
      <c r="C2359" s="3">
        <v>2018</v>
      </c>
      <c r="D2359" s="3">
        <v>0</v>
      </c>
      <c r="E2359" s="3">
        <v>2064</v>
      </c>
      <c r="F2359" s="3">
        <v>0</v>
      </c>
      <c r="G2359" s="3">
        <v>3024</v>
      </c>
      <c r="H2359" s="3">
        <v>65</v>
      </c>
      <c r="I2359" s="3">
        <v>14</v>
      </c>
      <c r="J2359" s="3">
        <v>47642</v>
      </c>
      <c r="K2359" s="3">
        <v>26</v>
      </c>
      <c r="L2359" s="3">
        <v>0</v>
      </c>
      <c r="M2359" s="3">
        <v>0</v>
      </c>
      <c r="N2359" s="3">
        <v>3665</v>
      </c>
      <c r="O2359" s="3">
        <v>0</v>
      </c>
      <c r="P2359" s="3">
        <v>0</v>
      </c>
      <c r="Q2359" s="3">
        <v>0</v>
      </c>
      <c r="R2359" s="3">
        <v>0</v>
      </c>
      <c r="S2359" s="3">
        <v>925</v>
      </c>
      <c r="T2359" s="3">
        <v>1601</v>
      </c>
      <c r="U2359" s="3">
        <v>0</v>
      </c>
      <c r="V2359" s="3">
        <v>0</v>
      </c>
      <c r="W2359" s="3">
        <v>17</v>
      </c>
      <c r="X2359" s="3">
        <v>12061</v>
      </c>
      <c r="Y2359" s="3">
        <v>0</v>
      </c>
      <c r="Z2359" s="3">
        <v>0</v>
      </c>
      <c r="AA2359" s="3">
        <v>7330</v>
      </c>
      <c r="AB2359" s="3">
        <v>0</v>
      </c>
      <c r="AC2359" s="3">
        <v>0</v>
      </c>
      <c r="AD2359" s="3">
        <v>0</v>
      </c>
      <c r="AE2359" s="3">
        <v>0</v>
      </c>
      <c r="AF2359">
        <f t="shared" si="37"/>
        <v>78434</v>
      </c>
    </row>
    <row r="2360" spans="1:32" x14ac:dyDescent="0.2">
      <c r="A2360" s="6" t="s">
        <v>72</v>
      </c>
      <c r="B2360" s="51" t="s">
        <v>29</v>
      </c>
      <c r="C2360" s="3">
        <v>2018</v>
      </c>
      <c r="D2360" s="3">
        <v>0</v>
      </c>
      <c r="E2360" s="3">
        <v>0</v>
      </c>
      <c r="F2360" s="3">
        <v>0</v>
      </c>
      <c r="G2360" s="3">
        <v>1270</v>
      </c>
      <c r="H2360" s="3">
        <v>0</v>
      </c>
      <c r="I2360" s="3">
        <v>0</v>
      </c>
      <c r="J2360" s="3">
        <v>1730</v>
      </c>
      <c r="K2360" s="3">
        <v>0</v>
      </c>
      <c r="L2360" s="3">
        <v>44</v>
      </c>
      <c r="M2360" s="3">
        <v>0</v>
      </c>
      <c r="N2360" s="3">
        <v>445</v>
      </c>
      <c r="O2360" s="3">
        <v>0</v>
      </c>
      <c r="P2360" s="3">
        <v>0</v>
      </c>
      <c r="Q2360" s="3">
        <v>0</v>
      </c>
      <c r="R2360" s="3">
        <v>0</v>
      </c>
      <c r="S2360" s="3">
        <v>876</v>
      </c>
      <c r="T2360" s="3">
        <v>22254</v>
      </c>
      <c r="U2360" s="3">
        <v>0</v>
      </c>
      <c r="V2360" s="3">
        <v>798</v>
      </c>
      <c r="W2360" s="3">
        <v>193</v>
      </c>
      <c r="X2360" s="3">
        <v>23568</v>
      </c>
      <c r="Y2360" s="3">
        <v>0</v>
      </c>
      <c r="Z2360" s="3">
        <v>0</v>
      </c>
      <c r="AA2360" s="3">
        <v>78</v>
      </c>
      <c r="AB2360" s="3">
        <v>0</v>
      </c>
      <c r="AC2360" s="3">
        <v>0</v>
      </c>
      <c r="AD2360" s="3">
        <v>0</v>
      </c>
      <c r="AE2360" s="3">
        <v>0</v>
      </c>
      <c r="AF2360">
        <f t="shared" si="37"/>
        <v>51256</v>
      </c>
    </row>
    <row r="2361" spans="1:32" x14ac:dyDescent="0.2">
      <c r="A2361" s="6" t="s">
        <v>72</v>
      </c>
      <c r="B2361" s="51" t="s">
        <v>30</v>
      </c>
      <c r="C2361" s="3">
        <v>2018</v>
      </c>
      <c r="D2361" s="3">
        <v>0</v>
      </c>
      <c r="E2361" s="3">
        <v>50</v>
      </c>
      <c r="F2361" s="3">
        <v>0</v>
      </c>
      <c r="G2361" s="3">
        <v>883</v>
      </c>
      <c r="H2361" s="3">
        <v>3422</v>
      </c>
      <c r="I2361" s="3">
        <v>0</v>
      </c>
      <c r="J2361" s="3">
        <v>2631</v>
      </c>
      <c r="K2361" s="3">
        <v>0</v>
      </c>
      <c r="L2361" s="3">
        <v>159</v>
      </c>
      <c r="M2361" s="3">
        <v>0</v>
      </c>
      <c r="N2361" s="3">
        <v>5</v>
      </c>
      <c r="O2361" s="3">
        <v>0</v>
      </c>
      <c r="P2361" s="3">
        <v>0</v>
      </c>
      <c r="Q2361" s="3">
        <v>0</v>
      </c>
      <c r="R2361" s="3">
        <v>0</v>
      </c>
      <c r="S2361" s="3">
        <v>8</v>
      </c>
      <c r="T2361" s="3">
        <v>21</v>
      </c>
      <c r="U2361" s="3">
        <v>0</v>
      </c>
      <c r="V2361" s="3">
        <v>116</v>
      </c>
      <c r="W2361" s="3">
        <v>397</v>
      </c>
      <c r="X2361" s="3">
        <v>1471</v>
      </c>
      <c r="Y2361" s="3">
        <v>0</v>
      </c>
      <c r="Z2361" s="3">
        <v>0</v>
      </c>
      <c r="AA2361" s="3">
        <v>72</v>
      </c>
      <c r="AB2361" s="3">
        <v>0</v>
      </c>
      <c r="AC2361" s="3">
        <v>0</v>
      </c>
      <c r="AD2361" s="3">
        <v>0</v>
      </c>
      <c r="AE2361" s="3">
        <v>0</v>
      </c>
      <c r="AF2361">
        <f t="shared" si="37"/>
        <v>9235</v>
      </c>
    </row>
    <row r="2362" spans="1:32" x14ac:dyDescent="0.2">
      <c r="A2362" s="6" t="s">
        <v>72</v>
      </c>
      <c r="B2362" s="3" t="s">
        <v>31</v>
      </c>
      <c r="C2362" s="3">
        <v>2018</v>
      </c>
      <c r="D2362" s="3">
        <v>0</v>
      </c>
      <c r="E2362" s="3">
        <v>1570</v>
      </c>
      <c r="F2362" s="3">
        <v>0</v>
      </c>
      <c r="G2362" s="3">
        <v>1529</v>
      </c>
      <c r="H2362" s="3">
        <v>335</v>
      </c>
      <c r="I2362" s="3">
        <v>0</v>
      </c>
      <c r="J2362" s="3">
        <v>19657</v>
      </c>
      <c r="K2362" s="3">
        <v>0</v>
      </c>
      <c r="L2362" s="3">
        <v>0</v>
      </c>
      <c r="M2362" s="3">
        <v>0</v>
      </c>
      <c r="N2362" s="3">
        <v>1184</v>
      </c>
      <c r="O2362" s="3">
        <v>0</v>
      </c>
      <c r="P2362" s="3">
        <v>0</v>
      </c>
      <c r="Q2362" s="3">
        <v>0</v>
      </c>
      <c r="R2362" s="3">
        <v>0</v>
      </c>
      <c r="S2362" s="3">
        <v>329</v>
      </c>
      <c r="T2362" s="3">
        <v>23679</v>
      </c>
      <c r="U2362" s="3">
        <v>0</v>
      </c>
      <c r="V2362" s="3">
        <v>5252</v>
      </c>
      <c r="W2362" s="3">
        <v>0</v>
      </c>
      <c r="X2362" s="3">
        <v>28204</v>
      </c>
      <c r="Y2362" s="3">
        <v>0</v>
      </c>
      <c r="Z2362" s="3">
        <v>0</v>
      </c>
      <c r="AA2362" s="3">
        <v>7281</v>
      </c>
      <c r="AB2362" s="3">
        <v>156</v>
      </c>
      <c r="AC2362" s="3">
        <v>0</v>
      </c>
      <c r="AD2362" s="3">
        <v>44</v>
      </c>
      <c r="AE2362" s="3">
        <v>0</v>
      </c>
      <c r="AF2362">
        <f t="shared" si="37"/>
        <v>89220</v>
      </c>
    </row>
    <row r="2363" spans="1:32" x14ac:dyDescent="0.2">
      <c r="A2363" s="6" t="s">
        <v>72</v>
      </c>
      <c r="B2363" s="3" t="s">
        <v>32</v>
      </c>
      <c r="C2363" s="3">
        <v>2018</v>
      </c>
      <c r="D2363" s="3">
        <v>0</v>
      </c>
      <c r="E2363" s="3">
        <v>0</v>
      </c>
      <c r="F2363" s="3">
        <v>0</v>
      </c>
      <c r="G2363" s="3">
        <v>20569</v>
      </c>
      <c r="H2363" s="3">
        <v>581</v>
      </c>
      <c r="I2363" s="3">
        <v>0</v>
      </c>
      <c r="J2363" s="3">
        <v>45540</v>
      </c>
      <c r="K2363" s="3">
        <v>1137</v>
      </c>
      <c r="L2363" s="3">
        <v>6797</v>
      </c>
      <c r="M2363" s="3">
        <v>0</v>
      </c>
      <c r="N2363" s="3">
        <v>4928</v>
      </c>
      <c r="O2363" s="3">
        <v>0</v>
      </c>
      <c r="P2363" s="3">
        <v>0</v>
      </c>
      <c r="Q2363" s="3">
        <v>0</v>
      </c>
      <c r="R2363" s="3">
        <v>0</v>
      </c>
      <c r="S2363" s="3">
        <v>4299</v>
      </c>
      <c r="T2363" s="3">
        <v>117756</v>
      </c>
      <c r="U2363" s="3">
        <v>0</v>
      </c>
      <c r="V2363" s="3">
        <v>11693</v>
      </c>
      <c r="W2363" s="3">
        <v>1531</v>
      </c>
      <c r="X2363" s="3">
        <v>102234</v>
      </c>
      <c r="Y2363" s="3">
        <v>0</v>
      </c>
      <c r="Z2363" s="3">
        <v>0</v>
      </c>
      <c r="AA2363" s="3">
        <v>5205</v>
      </c>
      <c r="AB2363" s="3">
        <v>0</v>
      </c>
      <c r="AC2363" s="3">
        <v>305986</v>
      </c>
      <c r="AD2363" s="3">
        <v>1709</v>
      </c>
      <c r="AE2363" s="3">
        <v>0</v>
      </c>
      <c r="AF2363">
        <f t="shared" si="37"/>
        <v>629965</v>
      </c>
    </row>
    <row r="2364" spans="1:32" x14ac:dyDescent="0.2">
      <c r="A2364" s="6" t="s">
        <v>73</v>
      </c>
      <c r="B2364" s="3" t="s">
        <v>33</v>
      </c>
      <c r="C2364" s="3">
        <v>2018</v>
      </c>
      <c r="D2364" s="3">
        <v>0</v>
      </c>
      <c r="E2364" s="3">
        <v>0</v>
      </c>
      <c r="F2364" s="3">
        <v>0</v>
      </c>
      <c r="G2364" s="3">
        <v>782</v>
      </c>
      <c r="H2364" s="3">
        <v>0</v>
      </c>
      <c r="I2364" s="3">
        <v>0</v>
      </c>
      <c r="J2364" s="3">
        <v>123</v>
      </c>
      <c r="K2364" s="3">
        <v>20</v>
      </c>
      <c r="L2364" s="3">
        <v>22</v>
      </c>
      <c r="M2364" s="3">
        <v>0</v>
      </c>
      <c r="N2364" s="3">
        <v>79</v>
      </c>
      <c r="O2364" s="3">
        <v>0</v>
      </c>
      <c r="P2364" s="3">
        <v>0</v>
      </c>
      <c r="Q2364" s="3">
        <v>0</v>
      </c>
      <c r="R2364" s="3">
        <v>0</v>
      </c>
      <c r="S2364" s="3">
        <v>60</v>
      </c>
      <c r="T2364" s="3">
        <v>333</v>
      </c>
      <c r="U2364" s="3">
        <v>0</v>
      </c>
      <c r="V2364" s="3">
        <v>55</v>
      </c>
      <c r="W2364" s="3">
        <v>124</v>
      </c>
      <c r="X2364" s="3">
        <v>333</v>
      </c>
      <c r="Y2364" s="3">
        <v>0</v>
      </c>
      <c r="Z2364" s="3">
        <v>0</v>
      </c>
      <c r="AA2364" s="3">
        <v>27</v>
      </c>
      <c r="AB2364" s="3">
        <v>0</v>
      </c>
      <c r="AC2364" s="3">
        <v>0</v>
      </c>
      <c r="AD2364" s="3">
        <v>0</v>
      </c>
      <c r="AE2364" s="3">
        <v>0</v>
      </c>
      <c r="AF2364">
        <f t="shared" si="37"/>
        <v>1958</v>
      </c>
    </row>
    <row r="2365" spans="1:32" x14ac:dyDescent="0.2">
      <c r="A2365" s="6" t="s">
        <v>73</v>
      </c>
      <c r="B2365" s="25" t="s">
        <v>34</v>
      </c>
      <c r="C2365" s="3">
        <v>2018</v>
      </c>
      <c r="D2365" s="3">
        <v>0</v>
      </c>
      <c r="E2365" s="3">
        <v>0</v>
      </c>
      <c r="F2365" s="3">
        <v>0</v>
      </c>
      <c r="G2365" s="3">
        <v>88</v>
      </c>
      <c r="H2365" s="3">
        <v>0</v>
      </c>
      <c r="I2365" s="3">
        <v>0</v>
      </c>
      <c r="J2365" s="3">
        <v>3</v>
      </c>
      <c r="K2365" s="3">
        <v>0</v>
      </c>
      <c r="L2365" s="3">
        <v>2</v>
      </c>
      <c r="M2365" s="3">
        <v>0</v>
      </c>
      <c r="N2365" s="3">
        <v>3160</v>
      </c>
      <c r="O2365" s="3">
        <v>0</v>
      </c>
      <c r="P2365" s="3">
        <v>0</v>
      </c>
      <c r="Q2365" s="3">
        <v>0</v>
      </c>
      <c r="R2365" s="3">
        <v>0</v>
      </c>
      <c r="S2365" s="3">
        <v>16</v>
      </c>
      <c r="T2365" s="3">
        <v>10278</v>
      </c>
      <c r="U2365" s="3">
        <v>0</v>
      </c>
      <c r="V2365" s="3">
        <v>95</v>
      </c>
      <c r="W2365" s="3">
        <v>23</v>
      </c>
      <c r="X2365" s="3">
        <v>1284</v>
      </c>
      <c r="Y2365" s="3">
        <v>0</v>
      </c>
      <c r="Z2365" s="3">
        <v>0</v>
      </c>
      <c r="AA2365" s="3">
        <v>16</v>
      </c>
      <c r="AB2365" s="3">
        <v>0</v>
      </c>
      <c r="AC2365" s="3">
        <v>0</v>
      </c>
      <c r="AD2365" s="3">
        <v>0</v>
      </c>
      <c r="AE2365" s="3">
        <v>0</v>
      </c>
      <c r="AF2365">
        <f t="shared" si="37"/>
        <v>14965</v>
      </c>
    </row>
    <row r="2366" spans="1:32" x14ac:dyDescent="0.2">
      <c r="A2366" s="6" t="s">
        <v>73</v>
      </c>
      <c r="B2366" s="3" t="s">
        <v>35</v>
      </c>
      <c r="C2366" s="3">
        <v>2018</v>
      </c>
      <c r="D2366" s="3">
        <v>0</v>
      </c>
      <c r="E2366" s="3">
        <v>0</v>
      </c>
      <c r="F2366" s="3">
        <v>0</v>
      </c>
      <c r="G2366" s="3">
        <v>4067</v>
      </c>
      <c r="H2366" s="3">
        <v>270</v>
      </c>
      <c r="I2366" s="3">
        <v>0</v>
      </c>
      <c r="J2366" s="3">
        <v>1934</v>
      </c>
      <c r="K2366" s="3">
        <v>659</v>
      </c>
      <c r="L2366" s="3">
        <v>191</v>
      </c>
      <c r="M2366" s="3">
        <v>0</v>
      </c>
      <c r="N2366" s="3">
        <v>710</v>
      </c>
      <c r="O2366" s="3">
        <v>0</v>
      </c>
      <c r="P2366" s="3">
        <v>0</v>
      </c>
      <c r="Q2366" s="3">
        <v>0</v>
      </c>
      <c r="R2366" s="3">
        <v>946</v>
      </c>
      <c r="S2366" s="3">
        <v>281</v>
      </c>
      <c r="T2366" s="3">
        <v>0</v>
      </c>
      <c r="U2366" s="3">
        <v>0</v>
      </c>
      <c r="V2366" s="3">
        <v>0</v>
      </c>
      <c r="W2366" s="3">
        <v>390</v>
      </c>
      <c r="X2366" s="3">
        <v>0</v>
      </c>
      <c r="Y2366" s="3">
        <v>0</v>
      </c>
      <c r="Z2366" s="3">
        <v>0</v>
      </c>
      <c r="AA2366" s="3">
        <v>0</v>
      </c>
      <c r="AB2366" s="3">
        <v>0</v>
      </c>
      <c r="AC2366" s="3">
        <v>0</v>
      </c>
      <c r="AD2366" s="3">
        <v>0</v>
      </c>
      <c r="AE2366" s="3">
        <v>0</v>
      </c>
      <c r="AF2366">
        <f t="shared" si="37"/>
        <v>9448</v>
      </c>
    </row>
    <row r="2367" spans="1:32" x14ac:dyDescent="0.2">
      <c r="A2367" s="6" t="s">
        <v>73</v>
      </c>
      <c r="B2367" s="3" t="s">
        <v>36</v>
      </c>
      <c r="C2367" s="3">
        <v>2018</v>
      </c>
      <c r="D2367" s="3">
        <v>0</v>
      </c>
      <c r="E2367" s="3">
        <v>0</v>
      </c>
      <c r="F2367" s="3">
        <v>0</v>
      </c>
      <c r="G2367" s="3">
        <v>0</v>
      </c>
      <c r="H2367" s="3">
        <v>0</v>
      </c>
      <c r="I2367" s="3">
        <v>0</v>
      </c>
      <c r="J2367" s="3">
        <v>0</v>
      </c>
      <c r="K2367" s="3">
        <v>35</v>
      </c>
      <c r="L2367" s="3">
        <v>0</v>
      </c>
      <c r="M2367" s="3">
        <v>0</v>
      </c>
      <c r="N2367" s="3">
        <v>0</v>
      </c>
      <c r="O2367" s="3">
        <v>0</v>
      </c>
      <c r="P2367" s="3">
        <v>0</v>
      </c>
      <c r="Q2367" s="3">
        <v>0</v>
      </c>
      <c r="R2367" s="3">
        <v>0</v>
      </c>
      <c r="S2367" s="3">
        <v>0</v>
      </c>
      <c r="T2367" s="3">
        <v>0</v>
      </c>
      <c r="U2367" s="3">
        <v>0</v>
      </c>
      <c r="V2367" s="3">
        <v>0</v>
      </c>
      <c r="W2367" s="3">
        <v>165</v>
      </c>
      <c r="X2367" s="3">
        <v>0</v>
      </c>
      <c r="Y2367" s="3">
        <v>0</v>
      </c>
      <c r="Z2367" s="3">
        <v>0</v>
      </c>
      <c r="AA2367" s="3">
        <v>0</v>
      </c>
      <c r="AB2367" s="3">
        <v>0</v>
      </c>
      <c r="AC2367" s="3">
        <v>0</v>
      </c>
      <c r="AD2367" s="3">
        <v>0</v>
      </c>
      <c r="AE2367" s="3">
        <v>0</v>
      </c>
      <c r="AF2367">
        <f t="shared" si="37"/>
        <v>200</v>
      </c>
    </row>
    <row r="2368" spans="1:32" x14ac:dyDescent="0.2">
      <c r="A2368" s="6" t="s">
        <v>73</v>
      </c>
      <c r="B2368" s="25" t="s">
        <v>37</v>
      </c>
      <c r="C2368" s="3">
        <v>2018</v>
      </c>
      <c r="D2368" s="3">
        <v>0</v>
      </c>
      <c r="E2368" s="3">
        <v>0</v>
      </c>
      <c r="F2368" s="3">
        <v>0</v>
      </c>
      <c r="G2368" s="3">
        <v>567</v>
      </c>
      <c r="H2368" s="3">
        <v>109</v>
      </c>
      <c r="I2368" s="3">
        <v>0</v>
      </c>
      <c r="J2368" s="3">
        <v>759</v>
      </c>
      <c r="K2368" s="3">
        <v>109</v>
      </c>
      <c r="L2368" s="3">
        <v>32</v>
      </c>
      <c r="M2368" s="3">
        <v>0</v>
      </c>
      <c r="N2368" s="3">
        <v>126</v>
      </c>
      <c r="O2368" s="3">
        <v>0</v>
      </c>
      <c r="P2368" s="3">
        <v>0</v>
      </c>
      <c r="Q2368" s="3">
        <v>0</v>
      </c>
      <c r="R2368" s="3">
        <v>0</v>
      </c>
      <c r="S2368" s="3">
        <v>18</v>
      </c>
      <c r="T2368" s="3">
        <v>32</v>
      </c>
      <c r="U2368" s="3">
        <v>0</v>
      </c>
      <c r="V2368" s="3">
        <v>20</v>
      </c>
      <c r="W2368" s="3">
        <v>35</v>
      </c>
      <c r="X2368" s="3">
        <v>97</v>
      </c>
      <c r="Y2368" s="3">
        <v>0</v>
      </c>
      <c r="Z2368" s="3">
        <v>0</v>
      </c>
      <c r="AA2368" s="3">
        <v>23</v>
      </c>
      <c r="AB2368" s="3">
        <v>0</v>
      </c>
      <c r="AC2368" s="3">
        <v>0</v>
      </c>
      <c r="AD2368" s="3">
        <v>2</v>
      </c>
      <c r="AE2368" s="3">
        <v>0</v>
      </c>
      <c r="AF2368">
        <f t="shared" si="37"/>
        <v>1929</v>
      </c>
    </row>
    <row r="2369" spans="1:32" x14ac:dyDescent="0.2">
      <c r="A2369" s="6" t="s">
        <v>73</v>
      </c>
      <c r="B2369" s="3" t="s">
        <v>38</v>
      </c>
      <c r="C2369" s="3">
        <v>2018</v>
      </c>
      <c r="D2369" s="3">
        <v>0</v>
      </c>
      <c r="E2369" s="3">
        <v>0</v>
      </c>
      <c r="F2369" s="3">
        <v>0</v>
      </c>
      <c r="G2369" s="3">
        <v>1147</v>
      </c>
      <c r="H2369" s="3">
        <v>0</v>
      </c>
      <c r="I2369" s="3">
        <v>0</v>
      </c>
      <c r="J2369" s="3">
        <v>313</v>
      </c>
      <c r="K2369" s="3">
        <v>42</v>
      </c>
      <c r="L2369" s="3">
        <v>35</v>
      </c>
      <c r="M2369" s="3">
        <v>0</v>
      </c>
      <c r="N2369" s="3">
        <v>129</v>
      </c>
      <c r="O2369" s="3">
        <v>0</v>
      </c>
      <c r="P2369" s="3">
        <v>0</v>
      </c>
      <c r="Q2369" s="3">
        <v>0</v>
      </c>
      <c r="R2369" s="3">
        <v>0</v>
      </c>
      <c r="S2369" s="3">
        <v>77</v>
      </c>
      <c r="T2369" s="3">
        <v>544</v>
      </c>
      <c r="U2369" s="3">
        <v>0</v>
      </c>
      <c r="V2369" s="3">
        <v>45</v>
      </c>
      <c r="W2369" s="3">
        <v>89</v>
      </c>
      <c r="X2369" s="3">
        <v>290</v>
      </c>
      <c r="Y2369" s="3">
        <v>0</v>
      </c>
      <c r="Z2369" s="3">
        <v>0</v>
      </c>
      <c r="AA2369" s="3">
        <v>0</v>
      </c>
      <c r="AB2369" s="3">
        <v>51</v>
      </c>
      <c r="AC2369" s="3">
        <v>0</v>
      </c>
      <c r="AD2369" s="3">
        <v>59</v>
      </c>
      <c r="AE2369" s="3">
        <v>0</v>
      </c>
      <c r="AF2369">
        <f t="shared" si="37"/>
        <v>2821</v>
      </c>
    </row>
    <row r="2370" spans="1:32" x14ac:dyDescent="0.2">
      <c r="A2370" s="6" t="s">
        <v>73</v>
      </c>
      <c r="B2370" s="25" t="s">
        <v>39</v>
      </c>
      <c r="C2370" s="3">
        <v>2018</v>
      </c>
      <c r="D2370" s="3">
        <v>0</v>
      </c>
      <c r="E2370" s="3">
        <v>0</v>
      </c>
      <c r="F2370" s="3">
        <v>0</v>
      </c>
      <c r="G2370" s="3">
        <v>608</v>
      </c>
      <c r="H2370" s="3">
        <v>0</v>
      </c>
      <c r="I2370" s="3">
        <v>0</v>
      </c>
      <c r="J2370" s="3">
        <v>144</v>
      </c>
      <c r="K2370" s="3">
        <v>0</v>
      </c>
      <c r="L2370" s="3">
        <v>130</v>
      </c>
      <c r="M2370" s="3">
        <v>0</v>
      </c>
      <c r="N2370" s="3">
        <v>3613</v>
      </c>
      <c r="O2370" s="3">
        <v>0</v>
      </c>
      <c r="P2370" s="3">
        <v>0</v>
      </c>
      <c r="Q2370" s="3">
        <v>0</v>
      </c>
      <c r="R2370" s="3">
        <v>0</v>
      </c>
      <c r="S2370" s="3">
        <v>1027</v>
      </c>
      <c r="T2370" s="3">
        <v>4558</v>
      </c>
      <c r="U2370" s="3">
        <v>0</v>
      </c>
      <c r="V2370" s="3">
        <v>649</v>
      </c>
      <c r="W2370" s="3">
        <v>39</v>
      </c>
      <c r="X2370" s="3">
        <v>3277</v>
      </c>
      <c r="Y2370" s="3">
        <v>0</v>
      </c>
      <c r="Z2370" s="3">
        <v>0</v>
      </c>
      <c r="AA2370" s="3">
        <v>289</v>
      </c>
      <c r="AB2370" s="3">
        <v>0</v>
      </c>
      <c r="AC2370" s="3">
        <v>0</v>
      </c>
      <c r="AD2370" s="3">
        <v>12</v>
      </c>
      <c r="AE2370" s="3">
        <v>0</v>
      </c>
      <c r="AF2370">
        <f t="shared" si="37"/>
        <v>14346</v>
      </c>
    </row>
    <row r="2371" spans="1:32" x14ac:dyDescent="0.2">
      <c r="A2371" s="6" t="s">
        <v>73</v>
      </c>
      <c r="B2371" s="25" t="s">
        <v>40</v>
      </c>
      <c r="C2371" s="3">
        <v>2018</v>
      </c>
      <c r="D2371" s="25">
        <v>0</v>
      </c>
      <c r="E2371" s="3">
        <v>0</v>
      </c>
      <c r="F2371" s="3">
        <v>0</v>
      </c>
      <c r="G2371" s="3">
        <v>20069</v>
      </c>
      <c r="H2371" s="3">
        <v>461</v>
      </c>
      <c r="I2371" s="3">
        <v>0</v>
      </c>
      <c r="J2371" s="3">
        <v>21567</v>
      </c>
      <c r="K2371" s="3">
        <v>1978</v>
      </c>
      <c r="L2371" s="3">
        <v>3792</v>
      </c>
      <c r="M2371" s="3">
        <v>0</v>
      </c>
      <c r="N2371" s="3">
        <v>14215</v>
      </c>
      <c r="O2371" s="3">
        <v>0</v>
      </c>
      <c r="P2371" s="3">
        <v>0</v>
      </c>
      <c r="Q2371" s="3">
        <v>0</v>
      </c>
      <c r="R2371" s="3">
        <v>219</v>
      </c>
      <c r="S2371" s="3">
        <v>5720</v>
      </c>
      <c r="T2371" s="3">
        <v>67017</v>
      </c>
      <c r="U2371" s="3">
        <v>0</v>
      </c>
      <c r="V2371" s="3">
        <v>8586</v>
      </c>
      <c r="W2371" s="3">
        <v>635</v>
      </c>
      <c r="X2371" s="3">
        <v>33161</v>
      </c>
      <c r="Y2371" s="3">
        <v>0</v>
      </c>
      <c r="Z2371" s="3">
        <v>0</v>
      </c>
      <c r="AA2371" s="3">
        <v>3775</v>
      </c>
      <c r="AB2371" s="3">
        <v>0</v>
      </c>
      <c r="AC2371" s="3">
        <v>114022</v>
      </c>
      <c r="AD2371" s="3">
        <v>829</v>
      </c>
      <c r="AE2371" s="3">
        <v>0</v>
      </c>
      <c r="AF2371">
        <f t="shared" si="37"/>
        <v>296046</v>
      </c>
    </row>
    <row r="2372" spans="1:32" x14ac:dyDescent="0.2">
      <c r="A2372" s="6" t="s">
        <v>73</v>
      </c>
      <c r="B2372" s="25" t="s">
        <v>41</v>
      </c>
      <c r="C2372" s="3">
        <v>2018</v>
      </c>
      <c r="D2372" s="3">
        <v>0</v>
      </c>
      <c r="E2372" s="3">
        <v>0</v>
      </c>
      <c r="F2372" s="3">
        <v>0</v>
      </c>
      <c r="G2372" s="3">
        <v>11418</v>
      </c>
      <c r="H2372" s="3">
        <v>925</v>
      </c>
      <c r="I2372" s="3">
        <v>0</v>
      </c>
      <c r="J2372" s="3">
        <v>20814</v>
      </c>
      <c r="K2372" s="3">
        <v>504</v>
      </c>
      <c r="L2372" s="3">
        <v>11724</v>
      </c>
      <c r="M2372" s="3">
        <v>0</v>
      </c>
      <c r="N2372" s="3">
        <v>46600</v>
      </c>
      <c r="O2372" s="3">
        <v>0</v>
      </c>
      <c r="P2372" s="3">
        <v>0</v>
      </c>
      <c r="Q2372" s="3">
        <v>0</v>
      </c>
      <c r="R2372" s="3">
        <v>0</v>
      </c>
      <c r="S2372" s="3">
        <v>4647</v>
      </c>
      <c r="T2372" s="3">
        <v>33230</v>
      </c>
      <c r="U2372" s="3">
        <v>0</v>
      </c>
      <c r="V2372" s="3">
        <v>26590</v>
      </c>
      <c r="W2372" s="3">
        <v>28</v>
      </c>
      <c r="X2372" s="3">
        <v>93694</v>
      </c>
      <c r="Y2372" s="3">
        <v>0</v>
      </c>
      <c r="Z2372" s="3">
        <v>0</v>
      </c>
      <c r="AA2372" s="3">
        <v>4193</v>
      </c>
      <c r="AB2372" s="3">
        <v>0</v>
      </c>
      <c r="AC2372" s="3">
        <v>0</v>
      </c>
      <c r="AD2372" s="3">
        <v>296</v>
      </c>
      <c r="AE2372" s="3">
        <v>0</v>
      </c>
      <c r="AF2372">
        <f t="shared" si="37"/>
        <v>254663</v>
      </c>
    </row>
    <row r="2373" spans="1:32" x14ac:dyDescent="0.2">
      <c r="A2373" s="6" t="s">
        <v>73</v>
      </c>
      <c r="B2373" s="25" t="s">
        <v>42</v>
      </c>
      <c r="C2373" s="3">
        <v>2018</v>
      </c>
      <c r="D2373" s="3">
        <v>0</v>
      </c>
      <c r="E2373" s="3">
        <v>0</v>
      </c>
      <c r="F2373" s="3">
        <v>0</v>
      </c>
      <c r="G2373" s="3">
        <v>107</v>
      </c>
      <c r="H2373" s="3">
        <v>0</v>
      </c>
      <c r="I2373" s="3">
        <v>0</v>
      </c>
      <c r="J2373" s="3">
        <v>4</v>
      </c>
      <c r="K2373" s="3">
        <v>59</v>
      </c>
      <c r="L2373" s="3">
        <v>0</v>
      </c>
      <c r="M2373" s="3">
        <v>0</v>
      </c>
      <c r="N2373" s="3">
        <v>2</v>
      </c>
      <c r="O2373" s="3">
        <v>0</v>
      </c>
      <c r="P2373" s="3">
        <v>0</v>
      </c>
      <c r="Q2373" s="3">
        <v>0</v>
      </c>
      <c r="R2373" s="3">
        <v>0</v>
      </c>
      <c r="S2373" s="3">
        <v>14</v>
      </c>
      <c r="T2373" s="3">
        <v>117</v>
      </c>
      <c r="U2373" s="3">
        <v>0</v>
      </c>
      <c r="V2373" s="3">
        <v>52</v>
      </c>
      <c r="W2373" s="3">
        <v>0</v>
      </c>
      <c r="X2373" s="3">
        <v>105</v>
      </c>
      <c r="Y2373" s="3">
        <v>0</v>
      </c>
      <c r="Z2373" s="3">
        <v>0</v>
      </c>
      <c r="AA2373" s="3">
        <v>34</v>
      </c>
      <c r="AB2373" s="3">
        <v>0</v>
      </c>
      <c r="AC2373" s="3">
        <v>0</v>
      </c>
      <c r="AD2373" s="3">
        <v>3</v>
      </c>
      <c r="AE2373" s="3">
        <v>0</v>
      </c>
      <c r="AF2373">
        <f t="shared" si="37"/>
        <v>497</v>
      </c>
    </row>
    <row r="2374" spans="1:32" x14ac:dyDescent="0.2">
      <c r="A2374" s="6" t="s">
        <v>73</v>
      </c>
      <c r="B2374" s="25" t="s">
        <v>43</v>
      </c>
      <c r="C2374" s="3">
        <v>2018</v>
      </c>
      <c r="D2374" s="3">
        <v>0</v>
      </c>
      <c r="E2374" s="3">
        <v>0</v>
      </c>
      <c r="F2374" s="3">
        <v>0</v>
      </c>
      <c r="G2374" s="3">
        <v>788</v>
      </c>
      <c r="H2374" s="3">
        <v>100</v>
      </c>
      <c r="I2374" s="3">
        <v>0</v>
      </c>
      <c r="J2374" s="3">
        <v>364</v>
      </c>
      <c r="K2374" s="3">
        <v>248</v>
      </c>
      <c r="L2374" s="3">
        <v>51</v>
      </c>
      <c r="M2374" s="3">
        <v>0</v>
      </c>
      <c r="N2374" s="3">
        <v>119</v>
      </c>
      <c r="O2374" s="3">
        <v>0</v>
      </c>
      <c r="P2374" s="3">
        <v>0</v>
      </c>
      <c r="Q2374" s="3">
        <v>0</v>
      </c>
      <c r="R2374" s="3">
        <v>0</v>
      </c>
      <c r="S2374" s="3">
        <v>95</v>
      </c>
      <c r="T2374" s="3">
        <v>1293</v>
      </c>
      <c r="U2374" s="3">
        <v>0</v>
      </c>
      <c r="V2374" s="3">
        <v>56</v>
      </c>
      <c r="W2374" s="3">
        <v>93</v>
      </c>
      <c r="X2374" s="3">
        <v>446</v>
      </c>
      <c r="Y2374" s="3">
        <v>0</v>
      </c>
      <c r="Z2374" s="3">
        <v>0</v>
      </c>
      <c r="AA2374" s="3">
        <v>187</v>
      </c>
      <c r="AB2374" s="3">
        <v>0</v>
      </c>
      <c r="AC2374" s="3">
        <v>0</v>
      </c>
      <c r="AD2374" s="3">
        <v>54</v>
      </c>
      <c r="AE2374" s="3">
        <v>0</v>
      </c>
      <c r="AF2374">
        <f t="shared" si="37"/>
        <v>3894</v>
      </c>
    </row>
    <row r="2375" spans="1:32" x14ac:dyDescent="0.2">
      <c r="A2375" s="6" t="s">
        <v>74</v>
      </c>
      <c r="B2375" s="25" t="s">
        <v>44</v>
      </c>
      <c r="C2375" s="3">
        <v>2018</v>
      </c>
      <c r="D2375" s="3">
        <v>0</v>
      </c>
      <c r="E2375" s="3">
        <v>0</v>
      </c>
      <c r="F2375" s="3">
        <v>0</v>
      </c>
      <c r="G2375" s="3">
        <v>18370</v>
      </c>
      <c r="H2375" s="3">
        <v>378</v>
      </c>
      <c r="I2375" s="3">
        <v>0</v>
      </c>
      <c r="J2375" s="3">
        <v>11870</v>
      </c>
      <c r="K2375" s="3">
        <v>0</v>
      </c>
      <c r="L2375" s="3">
        <v>1304</v>
      </c>
      <c r="M2375" s="3">
        <v>0</v>
      </c>
      <c r="N2375" s="3">
        <v>413</v>
      </c>
      <c r="O2375" s="3">
        <v>0</v>
      </c>
      <c r="P2375" s="3">
        <v>0</v>
      </c>
      <c r="Q2375" s="3">
        <v>0</v>
      </c>
      <c r="R2375" s="3">
        <v>0</v>
      </c>
      <c r="S2375" s="3">
        <v>65</v>
      </c>
      <c r="T2375" s="3">
        <v>12327</v>
      </c>
      <c r="U2375" s="3">
        <v>391</v>
      </c>
      <c r="V2375" s="3">
        <v>9066</v>
      </c>
      <c r="W2375" s="3">
        <v>188</v>
      </c>
      <c r="X2375" s="3">
        <v>17131</v>
      </c>
      <c r="Y2375" s="3">
        <v>0</v>
      </c>
      <c r="Z2375" s="3">
        <v>0</v>
      </c>
      <c r="AA2375" s="3">
        <v>217</v>
      </c>
      <c r="AB2375" s="3">
        <v>22</v>
      </c>
      <c r="AC2375" s="3">
        <v>0</v>
      </c>
      <c r="AD2375" s="3">
        <v>0</v>
      </c>
      <c r="AE2375" s="3">
        <v>0</v>
      </c>
      <c r="AF2375">
        <f t="shared" si="37"/>
        <v>71742</v>
      </c>
    </row>
    <row r="2376" spans="1:32" x14ac:dyDescent="0.2">
      <c r="A2376" s="6" t="s">
        <v>74</v>
      </c>
      <c r="B2376" s="3" t="s">
        <v>45</v>
      </c>
      <c r="C2376" s="3">
        <v>2018</v>
      </c>
      <c r="D2376" s="3">
        <v>0</v>
      </c>
      <c r="E2376" s="3">
        <v>0</v>
      </c>
      <c r="F2376" s="3">
        <v>0</v>
      </c>
      <c r="G2376" s="3">
        <v>3183</v>
      </c>
      <c r="H2376" s="3">
        <v>623</v>
      </c>
      <c r="I2376" s="3">
        <v>0</v>
      </c>
      <c r="J2376" s="3">
        <v>380</v>
      </c>
      <c r="K2376" s="3">
        <v>0</v>
      </c>
      <c r="L2376" s="3">
        <v>383</v>
      </c>
      <c r="M2376" s="3">
        <v>0</v>
      </c>
      <c r="N2376" s="3">
        <v>27</v>
      </c>
      <c r="O2376" s="3">
        <v>0</v>
      </c>
      <c r="P2376" s="3">
        <v>0</v>
      </c>
      <c r="Q2376" s="3">
        <v>0</v>
      </c>
      <c r="R2376" s="3">
        <v>0</v>
      </c>
      <c r="S2376" s="3">
        <v>174</v>
      </c>
      <c r="T2376" s="3">
        <v>176</v>
      </c>
      <c r="U2376" s="3">
        <v>34</v>
      </c>
      <c r="V2376" s="3">
        <v>281</v>
      </c>
      <c r="W2376" s="3">
        <v>727</v>
      </c>
      <c r="X2376" s="3">
        <v>2594</v>
      </c>
      <c r="Y2376" s="3">
        <v>0</v>
      </c>
      <c r="Z2376" s="3">
        <v>0</v>
      </c>
      <c r="AA2376" s="3">
        <v>46</v>
      </c>
      <c r="AB2376" s="3">
        <v>0</v>
      </c>
      <c r="AC2376" s="3">
        <v>0</v>
      </c>
      <c r="AD2376" s="3">
        <v>0</v>
      </c>
      <c r="AE2376" s="3">
        <v>0</v>
      </c>
      <c r="AF2376">
        <f t="shared" si="37"/>
        <v>8628</v>
      </c>
    </row>
    <row r="2377" spans="1:32" x14ac:dyDescent="0.2">
      <c r="A2377" s="6" t="s">
        <v>74</v>
      </c>
      <c r="B2377" s="25" t="s">
        <v>46</v>
      </c>
      <c r="C2377" s="3">
        <v>2018</v>
      </c>
      <c r="D2377" s="3">
        <v>0</v>
      </c>
      <c r="E2377" s="3">
        <v>0</v>
      </c>
      <c r="F2377" s="3">
        <v>0</v>
      </c>
      <c r="G2377" s="3">
        <v>0</v>
      </c>
      <c r="H2377" s="3">
        <v>70</v>
      </c>
      <c r="I2377" s="3">
        <v>0</v>
      </c>
      <c r="J2377" s="3">
        <v>108</v>
      </c>
      <c r="K2377" s="3">
        <v>0</v>
      </c>
      <c r="L2377" s="3">
        <v>0</v>
      </c>
      <c r="M2377" s="3">
        <v>0</v>
      </c>
      <c r="N2377" s="3">
        <v>0</v>
      </c>
      <c r="O2377" s="3">
        <v>0</v>
      </c>
      <c r="P2377" s="3">
        <v>0</v>
      </c>
      <c r="Q2377" s="3">
        <v>0</v>
      </c>
      <c r="R2377" s="3">
        <v>0</v>
      </c>
      <c r="S2377" s="3">
        <v>0</v>
      </c>
      <c r="T2377" s="3">
        <v>0</v>
      </c>
      <c r="U2377" s="3">
        <v>0</v>
      </c>
      <c r="V2377" s="3">
        <v>0</v>
      </c>
      <c r="W2377" s="3">
        <v>70</v>
      </c>
      <c r="X2377" s="3">
        <v>187</v>
      </c>
      <c r="Y2377" s="3">
        <v>0</v>
      </c>
      <c r="Z2377" s="3">
        <v>0</v>
      </c>
      <c r="AA2377" s="3">
        <v>0</v>
      </c>
      <c r="AB2377" s="3">
        <v>0</v>
      </c>
      <c r="AC2377" s="3">
        <v>0</v>
      </c>
      <c r="AD2377" s="3">
        <v>0</v>
      </c>
      <c r="AE2377" s="3">
        <v>0</v>
      </c>
      <c r="AF2377">
        <f t="shared" si="37"/>
        <v>435</v>
      </c>
    </row>
    <row r="2378" spans="1:32" x14ac:dyDescent="0.2">
      <c r="A2378" s="6" t="s">
        <v>74</v>
      </c>
      <c r="B2378" s="3" t="s">
        <v>47</v>
      </c>
      <c r="C2378" s="3">
        <v>2018</v>
      </c>
      <c r="D2378" s="3">
        <v>0</v>
      </c>
      <c r="E2378" s="3">
        <v>0</v>
      </c>
      <c r="F2378" s="3">
        <v>0</v>
      </c>
      <c r="G2378" s="3">
        <v>2591</v>
      </c>
      <c r="H2378" s="3">
        <v>660</v>
      </c>
      <c r="I2378" s="3">
        <v>0</v>
      </c>
      <c r="J2378" s="3">
        <v>2511</v>
      </c>
      <c r="K2378" s="3">
        <v>0</v>
      </c>
      <c r="L2378" s="3">
        <v>724</v>
      </c>
      <c r="M2378" s="3">
        <v>0</v>
      </c>
      <c r="N2378" s="3">
        <v>330</v>
      </c>
      <c r="O2378" s="3">
        <v>0</v>
      </c>
      <c r="P2378" s="3">
        <v>0</v>
      </c>
      <c r="Q2378" s="3">
        <v>0</v>
      </c>
      <c r="R2378" s="3">
        <v>0</v>
      </c>
      <c r="S2378" s="3">
        <v>1</v>
      </c>
      <c r="T2378" s="3">
        <v>139</v>
      </c>
      <c r="U2378" s="3">
        <v>0</v>
      </c>
      <c r="V2378" s="3">
        <v>2799</v>
      </c>
      <c r="W2378" s="3">
        <v>492</v>
      </c>
      <c r="X2378" s="3">
        <v>3709</v>
      </c>
      <c r="Y2378" s="3">
        <v>0</v>
      </c>
      <c r="Z2378" s="3">
        <v>0</v>
      </c>
      <c r="AA2378" s="3">
        <v>153</v>
      </c>
      <c r="AB2378" s="3">
        <v>7</v>
      </c>
      <c r="AC2378" s="3">
        <v>0</v>
      </c>
      <c r="AD2378" s="3">
        <v>1</v>
      </c>
      <c r="AE2378" s="3">
        <v>0</v>
      </c>
      <c r="AF2378">
        <f t="shared" si="37"/>
        <v>14117</v>
      </c>
    </row>
    <row r="2379" spans="1:32" x14ac:dyDescent="0.2">
      <c r="A2379" s="6" t="s">
        <v>74</v>
      </c>
      <c r="B2379" s="51" t="s">
        <v>48</v>
      </c>
      <c r="C2379" s="3">
        <v>2018</v>
      </c>
      <c r="AF2379">
        <f t="shared" si="37"/>
        <v>0</v>
      </c>
    </row>
    <row r="2380" spans="1:32" x14ac:dyDescent="0.2">
      <c r="A2380" s="6" t="s">
        <v>74</v>
      </c>
      <c r="B2380" s="3" t="s">
        <v>49</v>
      </c>
      <c r="C2380" s="3">
        <v>2018</v>
      </c>
      <c r="D2380" s="3">
        <v>0</v>
      </c>
      <c r="E2380" s="3">
        <v>0</v>
      </c>
      <c r="F2380" s="3">
        <v>0</v>
      </c>
      <c r="G2380" s="3">
        <v>1268</v>
      </c>
      <c r="H2380" s="3">
        <v>164</v>
      </c>
      <c r="I2380" s="3">
        <v>0</v>
      </c>
      <c r="J2380" s="3">
        <v>68</v>
      </c>
      <c r="K2380" s="3">
        <v>0</v>
      </c>
      <c r="L2380" s="3">
        <v>119</v>
      </c>
      <c r="M2380" s="3">
        <v>0</v>
      </c>
      <c r="N2380" s="3">
        <v>19</v>
      </c>
      <c r="O2380" s="3">
        <v>0</v>
      </c>
      <c r="P2380" s="3">
        <v>0</v>
      </c>
      <c r="Q2380" s="3">
        <v>0</v>
      </c>
      <c r="R2380" s="3">
        <v>0</v>
      </c>
      <c r="S2380" s="3">
        <v>272</v>
      </c>
      <c r="T2380" s="3">
        <v>5</v>
      </c>
      <c r="U2380" s="3">
        <v>223155</v>
      </c>
      <c r="V2380" s="3">
        <v>111</v>
      </c>
      <c r="W2380" s="3">
        <v>1091</v>
      </c>
      <c r="X2380" s="3">
        <v>2119</v>
      </c>
      <c r="Y2380" s="3">
        <v>0</v>
      </c>
      <c r="Z2380" s="3">
        <v>0</v>
      </c>
      <c r="AA2380" s="3">
        <v>9</v>
      </c>
      <c r="AB2380" s="3">
        <v>0</v>
      </c>
      <c r="AC2380" s="3">
        <v>0</v>
      </c>
      <c r="AD2380" s="3">
        <v>0</v>
      </c>
      <c r="AE2380" s="3">
        <v>0</v>
      </c>
      <c r="AF2380">
        <f t="shared" si="37"/>
        <v>228400</v>
      </c>
    </row>
    <row r="2381" spans="1:32" x14ac:dyDescent="0.2">
      <c r="A2381" s="6" t="s">
        <v>74</v>
      </c>
      <c r="B2381" s="3" t="s">
        <v>50</v>
      </c>
      <c r="C2381" s="3">
        <v>2018</v>
      </c>
      <c r="D2381" s="3">
        <v>0</v>
      </c>
      <c r="E2381" s="3">
        <v>0</v>
      </c>
      <c r="F2381" s="3">
        <v>0</v>
      </c>
      <c r="G2381" s="3">
        <v>5501</v>
      </c>
      <c r="H2381" s="3">
        <v>691</v>
      </c>
      <c r="I2381" s="3">
        <v>0</v>
      </c>
      <c r="J2381" s="3">
        <v>2677</v>
      </c>
      <c r="K2381" s="3">
        <v>0</v>
      </c>
      <c r="L2381" s="3">
        <v>553</v>
      </c>
      <c r="M2381" s="3">
        <v>0</v>
      </c>
      <c r="N2381" s="3">
        <v>193</v>
      </c>
      <c r="O2381" s="3">
        <v>0</v>
      </c>
      <c r="P2381" s="3">
        <v>0</v>
      </c>
      <c r="Q2381" s="3">
        <v>0</v>
      </c>
      <c r="R2381" s="3">
        <v>0</v>
      </c>
      <c r="S2381" s="3">
        <v>32</v>
      </c>
      <c r="T2381" s="3">
        <v>312</v>
      </c>
      <c r="U2381" s="3">
        <v>1018</v>
      </c>
      <c r="V2381" s="3">
        <v>5522</v>
      </c>
      <c r="W2381" s="3">
        <v>959</v>
      </c>
      <c r="X2381" s="3">
        <v>9020</v>
      </c>
      <c r="Y2381" s="3">
        <v>0</v>
      </c>
      <c r="Z2381" s="3">
        <v>0</v>
      </c>
      <c r="AA2381" s="3">
        <v>281</v>
      </c>
      <c r="AB2381" s="3">
        <v>9</v>
      </c>
      <c r="AC2381" s="3">
        <v>0</v>
      </c>
      <c r="AD2381" s="3">
        <v>0</v>
      </c>
      <c r="AE2381" s="3">
        <v>0</v>
      </c>
      <c r="AF2381">
        <f t="shared" si="37"/>
        <v>26768</v>
      </c>
    </row>
    <row r="2382" spans="1:32" x14ac:dyDescent="0.2">
      <c r="A2382" s="6" t="s">
        <v>74</v>
      </c>
      <c r="B2382" s="25" t="s">
        <v>51</v>
      </c>
      <c r="C2382" s="3">
        <v>2018</v>
      </c>
      <c r="AF2382">
        <f t="shared" ref="AF2382:AF2399" si="38">SUM(D2382:AE2382)</f>
        <v>0</v>
      </c>
    </row>
    <row r="2383" spans="1:32" x14ac:dyDescent="0.2">
      <c r="A2383" s="6" t="s">
        <v>74</v>
      </c>
      <c r="B2383" s="25" t="s">
        <v>52</v>
      </c>
      <c r="C2383" s="3">
        <v>2018</v>
      </c>
      <c r="D2383" s="3">
        <v>0</v>
      </c>
      <c r="E2383" s="3">
        <v>0</v>
      </c>
      <c r="F2383" s="3">
        <v>0</v>
      </c>
      <c r="G2383" s="3">
        <v>1057</v>
      </c>
      <c r="H2383" s="3">
        <v>457</v>
      </c>
      <c r="I2383" s="3">
        <v>0</v>
      </c>
      <c r="J2383" s="3">
        <v>2618</v>
      </c>
      <c r="K2383" s="3">
        <v>0</v>
      </c>
      <c r="L2383" s="3">
        <v>1074</v>
      </c>
      <c r="M2383" s="3">
        <v>0</v>
      </c>
      <c r="N2383" s="3">
        <v>476</v>
      </c>
      <c r="O2383" s="3">
        <v>0</v>
      </c>
      <c r="P2383" s="3">
        <v>0</v>
      </c>
      <c r="Q2383" s="3">
        <v>0</v>
      </c>
      <c r="R2383" s="3">
        <v>0</v>
      </c>
      <c r="S2383" s="3">
        <v>0</v>
      </c>
      <c r="T2383" s="3">
        <v>13</v>
      </c>
      <c r="U2383" s="3">
        <v>0</v>
      </c>
      <c r="V2383" s="3">
        <v>3428</v>
      </c>
      <c r="W2383" s="3">
        <v>154</v>
      </c>
      <c r="X2383" s="3">
        <v>3388</v>
      </c>
      <c r="Y2383" s="3">
        <v>0</v>
      </c>
      <c r="Z2383" s="3">
        <v>0</v>
      </c>
      <c r="AA2383" s="3">
        <v>287</v>
      </c>
      <c r="AB2383" s="3">
        <v>0</v>
      </c>
      <c r="AC2383" s="3">
        <v>0</v>
      </c>
      <c r="AD2383" s="3">
        <v>0</v>
      </c>
      <c r="AE2383" s="3">
        <v>0</v>
      </c>
      <c r="AF2383">
        <f t="shared" si="38"/>
        <v>12952</v>
      </c>
    </row>
    <row r="2384" spans="1:32" x14ac:dyDescent="0.2">
      <c r="A2384" s="6" t="s">
        <v>74</v>
      </c>
      <c r="B2384" s="51" t="s">
        <v>53</v>
      </c>
      <c r="C2384" s="3">
        <v>2018</v>
      </c>
      <c r="AF2384">
        <f t="shared" si="38"/>
        <v>0</v>
      </c>
    </row>
    <row r="2385" spans="1:33" x14ac:dyDescent="0.2">
      <c r="A2385" s="6" t="s">
        <v>74</v>
      </c>
      <c r="B2385" s="25" t="s">
        <v>54</v>
      </c>
      <c r="C2385" s="3">
        <v>2018</v>
      </c>
      <c r="D2385" s="3">
        <v>0</v>
      </c>
      <c r="E2385" s="3">
        <v>0</v>
      </c>
      <c r="F2385" s="3">
        <v>0</v>
      </c>
      <c r="G2385" s="3">
        <v>3490</v>
      </c>
      <c r="H2385" s="3">
        <v>1382</v>
      </c>
      <c r="I2385" s="3">
        <v>0</v>
      </c>
      <c r="J2385" s="3">
        <v>4388</v>
      </c>
      <c r="K2385" s="3">
        <v>0</v>
      </c>
      <c r="L2385" s="3">
        <v>1023</v>
      </c>
      <c r="M2385" s="3">
        <v>0</v>
      </c>
      <c r="N2385" s="3">
        <v>3998</v>
      </c>
      <c r="O2385" s="3">
        <v>0</v>
      </c>
      <c r="P2385" s="3">
        <v>0</v>
      </c>
      <c r="Q2385" s="3">
        <v>0</v>
      </c>
      <c r="R2385" s="3">
        <v>0</v>
      </c>
      <c r="S2385" s="3">
        <v>161</v>
      </c>
      <c r="T2385" s="3">
        <v>4216</v>
      </c>
      <c r="U2385" s="3">
        <v>21</v>
      </c>
      <c r="V2385" s="3">
        <v>5529</v>
      </c>
      <c r="W2385" s="3">
        <v>435</v>
      </c>
      <c r="X2385" s="3">
        <v>9534</v>
      </c>
      <c r="Y2385" s="3">
        <v>0</v>
      </c>
      <c r="Z2385" s="3">
        <v>0</v>
      </c>
      <c r="AA2385" s="3">
        <v>840</v>
      </c>
      <c r="AB2385" s="3">
        <v>0</v>
      </c>
      <c r="AC2385" s="3">
        <v>0</v>
      </c>
      <c r="AD2385" s="3">
        <v>0</v>
      </c>
      <c r="AE2385" s="3">
        <v>0</v>
      </c>
      <c r="AF2385">
        <f t="shared" si="38"/>
        <v>35017</v>
      </c>
    </row>
    <row r="2386" spans="1:33" x14ac:dyDescent="0.2">
      <c r="A2386" s="6" t="s">
        <v>74</v>
      </c>
      <c r="B2386" s="25" t="s">
        <v>55</v>
      </c>
      <c r="C2386" s="3">
        <v>2018</v>
      </c>
      <c r="D2386" s="3">
        <v>0</v>
      </c>
      <c r="E2386" s="3">
        <v>0</v>
      </c>
      <c r="F2386" s="3">
        <v>0</v>
      </c>
      <c r="G2386" s="3">
        <v>780</v>
      </c>
      <c r="H2386" s="3">
        <v>1421</v>
      </c>
      <c r="I2386" s="3">
        <v>0</v>
      </c>
      <c r="J2386" s="3">
        <v>1324</v>
      </c>
      <c r="K2386" s="3">
        <v>89</v>
      </c>
      <c r="L2386" s="3">
        <v>705</v>
      </c>
      <c r="M2386" s="3">
        <v>0</v>
      </c>
      <c r="N2386" s="3">
        <v>3251</v>
      </c>
      <c r="O2386" s="3">
        <v>0</v>
      </c>
      <c r="P2386" s="3">
        <v>0</v>
      </c>
      <c r="Q2386" s="3">
        <v>0</v>
      </c>
      <c r="R2386" s="3">
        <v>0</v>
      </c>
      <c r="S2386" s="3">
        <v>109</v>
      </c>
      <c r="T2386" s="3">
        <v>900</v>
      </c>
      <c r="U2386" s="3">
        <v>0</v>
      </c>
      <c r="V2386" s="3">
        <v>794</v>
      </c>
      <c r="W2386" s="3">
        <v>106</v>
      </c>
      <c r="X2386" s="3">
        <v>3373</v>
      </c>
      <c r="Y2386" s="3">
        <v>0</v>
      </c>
      <c r="Z2386" s="3">
        <v>0</v>
      </c>
      <c r="AA2386" s="3">
        <v>135</v>
      </c>
      <c r="AB2386" s="3">
        <v>0</v>
      </c>
      <c r="AC2386" s="3">
        <v>0</v>
      </c>
      <c r="AD2386" s="3">
        <v>21</v>
      </c>
      <c r="AE2386" s="3">
        <v>0</v>
      </c>
      <c r="AF2386">
        <v>13008</v>
      </c>
    </row>
    <row r="2387" spans="1:33" x14ac:dyDescent="0.2">
      <c r="A2387" s="6" t="s">
        <v>71</v>
      </c>
      <c r="B2387" s="25" t="s">
        <v>56</v>
      </c>
      <c r="C2387" s="3">
        <v>2018</v>
      </c>
      <c r="D2387" s="3">
        <v>0</v>
      </c>
      <c r="E2387" s="3">
        <v>0</v>
      </c>
      <c r="F2387" s="3">
        <v>0</v>
      </c>
      <c r="G2387" s="3">
        <v>859</v>
      </c>
      <c r="H2387" s="3">
        <v>0</v>
      </c>
      <c r="I2387" s="3">
        <v>0</v>
      </c>
      <c r="J2387" s="3">
        <v>0</v>
      </c>
      <c r="K2387" s="3">
        <v>0</v>
      </c>
      <c r="L2387" s="3">
        <v>0</v>
      </c>
      <c r="M2387" s="3">
        <v>0</v>
      </c>
      <c r="N2387" s="3">
        <v>0</v>
      </c>
      <c r="O2387" s="3">
        <v>0</v>
      </c>
      <c r="P2387" s="3">
        <v>1056</v>
      </c>
      <c r="Q2387" s="3">
        <v>3460</v>
      </c>
      <c r="R2387" s="3">
        <v>3234</v>
      </c>
      <c r="S2387" s="3">
        <v>0</v>
      </c>
      <c r="T2387" s="3">
        <v>0</v>
      </c>
      <c r="U2387" s="3">
        <v>0</v>
      </c>
      <c r="V2387" s="3">
        <v>0</v>
      </c>
      <c r="W2387" s="3">
        <v>748</v>
      </c>
      <c r="X2387" s="3">
        <v>0</v>
      </c>
      <c r="Y2387" s="3">
        <v>0</v>
      </c>
      <c r="Z2387" s="3">
        <v>0</v>
      </c>
      <c r="AA2387" s="3">
        <v>0</v>
      </c>
      <c r="AB2387" s="3">
        <v>0</v>
      </c>
      <c r="AC2387" s="3">
        <v>0</v>
      </c>
      <c r="AD2387" s="3">
        <v>0</v>
      </c>
      <c r="AE2387" s="3">
        <v>529</v>
      </c>
      <c r="AF2387">
        <f t="shared" si="38"/>
        <v>9886</v>
      </c>
    </row>
    <row r="2388" spans="1:33" x14ac:dyDescent="0.2">
      <c r="A2388" s="6" t="s">
        <v>71</v>
      </c>
      <c r="B2388" s="25" t="s">
        <v>57</v>
      </c>
      <c r="C2388" s="3">
        <v>2018</v>
      </c>
      <c r="D2388" s="3">
        <v>0</v>
      </c>
      <c r="E2388" s="3">
        <v>35</v>
      </c>
      <c r="F2388" s="3">
        <v>15</v>
      </c>
      <c r="G2388" s="3">
        <v>35</v>
      </c>
      <c r="H2388" s="3">
        <v>1163</v>
      </c>
      <c r="I2388" s="3">
        <v>0</v>
      </c>
      <c r="J2388" s="3">
        <v>1026</v>
      </c>
      <c r="K2388" s="3">
        <v>0</v>
      </c>
      <c r="L2388" s="3">
        <v>405</v>
      </c>
      <c r="M2388" s="3">
        <v>43</v>
      </c>
      <c r="N2388" s="3">
        <v>0</v>
      </c>
      <c r="O2388" s="3">
        <v>0</v>
      </c>
      <c r="P2388" s="3">
        <v>0</v>
      </c>
      <c r="Q2388" s="3">
        <v>0</v>
      </c>
      <c r="R2388" s="3">
        <v>0</v>
      </c>
      <c r="S2388" s="3">
        <v>0</v>
      </c>
      <c r="T2388" s="3">
        <v>0</v>
      </c>
      <c r="U2388" s="3">
        <v>0</v>
      </c>
      <c r="V2388" s="3">
        <v>0</v>
      </c>
      <c r="W2388" s="3">
        <v>0</v>
      </c>
      <c r="X2388" s="3">
        <v>49</v>
      </c>
      <c r="Y2388" s="3">
        <v>0</v>
      </c>
      <c r="Z2388" s="3">
        <v>0</v>
      </c>
      <c r="AA2388" s="3">
        <v>177</v>
      </c>
      <c r="AB2388" s="3">
        <v>0</v>
      </c>
      <c r="AC2388" s="3">
        <v>0</v>
      </c>
      <c r="AD2388" s="3">
        <v>0</v>
      </c>
      <c r="AE2388" s="3">
        <v>0</v>
      </c>
      <c r="AF2388">
        <f t="shared" si="38"/>
        <v>2948</v>
      </c>
    </row>
    <row r="2389" spans="1:33" x14ac:dyDescent="0.2">
      <c r="A2389" s="6" t="s">
        <v>71</v>
      </c>
      <c r="B2389" s="25" t="s">
        <v>58</v>
      </c>
      <c r="C2389" s="3">
        <v>2018</v>
      </c>
      <c r="D2389" s="3">
        <v>0</v>
      </c>
      <c r="E2389" s="3">
        <v>5</v>
      </c>
      <c r="F2389" s="3">
        <v>0</v>
      </c>
      <c r="G2389" s="3">
        <v>5</v>
      </c>
      <c r="H2389" s="3">
        <v>0</v>
      </c>
      <c r="I2389" s="3">
        <v>0</v>
      </c>
      <c r="J2389" s="3">
        <v>125</v>
      </c>
      <c r="K2389" s="3">
        <v>0</v>
      </c>
      <c r="L2389" s="3">
        <v>47</v>
      </c>
      <c r="M2389" s="3">
        <v>0</v>
      </c>
      <c r="N2389" s="3">
        <v>0</v>
      </c>
      <c r="O2389" s="3">
        <v>0</v>
      </c>
      <c r="P2389" s="3">
        <v>0</v>
      </c>
      <c r="Q2389" s="3">
        <v>0</v>
      </c>
      <c r="R2389" s="3">
        <v>0</v>
      </c>
      <c r="S2389" s="3">
        <v>11</v>
      </c>
      <c r="T2389" s="3">
        <v>707</v>
      </c>
      <c r="U2389" s="3">
        <v>0</v>
      </c>
      <c r="V2389" s="3">
        <v>38</v>
      </c>
      <c r="W2389" s="3">
        <v>0</v>
      </c>
      <c r="X2389" s="3">
        <v>32</v>
      </c>
      <c r="Y2389" s="3">
        <v>0</v>
      </c>
      <c r="Z2389" s="3">
        <v>0</v>
      </c>
      <c r="AA2389" s="3">
        <v>97</v>
      </c>
      <c r="AB2389" s="3">
        <v>0</v>
      </c>
      <c r="AC2389" s="3">
        <v>0</v>
      </c>
      <c r="AD2389" s="3">
        <v>0</v>
      </c>
      <c r="AE2389" s="3">
        <v>0</v>
      </c>
      <c r="AF2389">
        <f t="shared" si="38"/>
        <v>1067</v>
      </c>
    </row>
    <row r="2390" spans="1:33" x14ac:dyDescent="0.2">
      <c r="A2390" s="6" t="s">
        <v>71</v>
      </c>
      <c r="B2390" s="25" t="s">
        <v>59</v>
      </c>
      <c r="C2390" s="3">
        <v>2018</v>
      </c>
      <c r="H2390" s="3">
        <v>1757</v>
      </c>
      <c r="AF2390">
        <f t="shared" si="38"/>
        <v>1757</v>
      </c>
    </row>
    <row r="2391" spans="1:33" x14ac:dyDescent="0.2">
      <c r="A2391" s="6" t="s">
        <v>71</v>
      </c>
      <c r="B2391" s="51" t="s">
        <v>60</v>
      </c>
      <c r="C2391" s="3">
        <v>2018</v>
      </c>
      <c r="AF2391">
        <f t="shared" si="38"/>
        <v>0</v>
      </c>
    </row>
    <row r="2392" spans="1:33" x14ac:dyDescent="0.2">
      <c r="A2392" s="6" t="s">
        <v>71</v>
      </c>
      <c r="B2392" s="25" t="s">
        <v>61</v>
      </c>
      <c r="C2392" s="3">
        <v>2018</v>
      </c>
      <c r="D2392" s="3">
        <v>0</v>
      </c>
      <c r="E2392" s="3">
        <v>757</v>
      </c>
      <c r="F2392" s="3">
        <v>0</v>
      </c>
      <c r="G2392" s="3">
        <v>4454</v>
      </c>
      <c r="H2392" s="3">
        <v>1503</v>
      </c>
      <c r="I2392" s="3">
        <v>0</v>
      </c>
      <c r="J2392" s="3">
        <v>16343</v>
      </c>
      <c r="K2392" s="3">
        <v>5</v>
      </c>
      <c r="L2392" s="3">
        <v>0</v>
      </c>
      <c r="M2392" s="3">
        <v>0</v>
      </c>
      <c r="N2392" s="3">
        <v>1117</v>
      </c>
      <c r="O2392" s="3">
        <v>11</v>
      </c>
      <c r="P2392" s="3">
        <v>295</v>
      </c>
      <c r="Q2392" s="3">
        <v>0</v>
      </c>
      <c r="R2392" s="3">
        <v>681</v>
      </c>
      <c r="S2392" s="3">
        <v>336</v>
      </c>
      <c r="T2392" s="3">
        <v>9389</v>
      </c>
      <c r="U2392" s="3">
        <v>0</v>
      </c>
      <c r="V2392" s="3">
        <v>0</v>
      </c>
      <c r="W2392" s="3">
        <v>71</v>
      </c>
      <c r="X2392" s="3">
        <v>2103</v>
      </c>
      <c r="Y2392" s="3">
        <v>0</v>
      </c>
      <c r="Z2392" s="3">
        <v>0</v>
      </c>
      <c r="AA2392" s="3">
        <v>609</v>
      </c>
      <c r="AB2392" s="3">
        <v>0</v>
      </c>
      <c r="AC2392" s="3">
        <v>0</v>
      </c>
      <c r="AD2392" s="3">
        <v>138</v>
      </c>
      <c r="AE2392" s="3">
        <v>0</v>
      </c>
      <c r="AF2392">
        <f t="shared" si="38"/>
        <v>37812</v>
      </c>
    </row>
    <row r="2393" spans="1:33" x14ac:dyDescent="0.2">
      <c r="A2393" s="6" t="s">
        <v>71</v>
      </c>
      <c r="B2393" s="25" t="s">
        <v>62</v>
      </c>
      <c r="C2393" s="3">
        <v>2018</v>
      </c>
      <c r="D2393" s="3">
        <v>0</v>
      </c>
      <c r="E2393" s="3">
        <v>83</v>
      </c>
      <c r="F2393" s="3">
        <v>6</v>
      </c>
      <c r="G2393" s="3">
        <v>312</v>
      </c>
      <c r="H2393" s="3">
        <v>2337</v>
      </c>
      <c r="I2393" s="3">
        <v>0</v>
      </c>
      <c r="J2393" s="3">
        <v>2729</v>
      </c>
      <c r="K2393" s="3">
        <v>0</v>
      </c>
      <c r="L2393" s="3">
        <v>1227</v>
      </c>
      <c r="M2393" s="3">
        <v>350</v>
      </c>
      <c r="N2393" s="3">
        <v>79</v>
      </c>
      <c r="O2393" s="3">
        <v>0</v>
      </c>
      <c r="P2393" s="3">
        <v>0</v>
      </c>
      <c r="Q2393" s="3">
        <v>0</v>
      </c>
      <c r="R2393" s="3">
        <v>0</v>
      </c>
      <c r="S2393" s="3">
        <v>6</v>
      </c>
      <c r="T2393" s="3">
        <v>804</v>
      </c>
      <c r="U2393" s="3">
        <v>0</v>
      </c>
      <c r="V2393" s="3">
        <v>0</v>
      </c>
      <c r="W2393" s="3">
        <v>12</v>
      </c>
      <c r="X2393" s="3">
        <v>14</v>
      </c>
      <c r="Y2393" s="3">
        <v>0</v>
      </c>
      <c r="Z2393" s="3">
        <v>0</v>
      </c>
      <c r="AA2393" s="3">
        <v>110</v>
      </c>
      <c r="AB2393" s="3">
        <v>0</v>
      </c>
      <c r="AC2393" s="3">
        <v>0</v>
      </c>
      <c r="AD2393" s="3">
        <v>1</v>
      </c>
      <c r="AE2393" s="3">
        <v>0</v>
      </c>
      <c r="AF2393">
        <f t="shared" si="38"/>
        <v>8070</v>
      </c>
    </row>
    <row r="2394" spans="1:33" x14ac:dyDescent="0.2">
      <c r="A2394" s="6" t="s">
        <v>71</v>
      </c>
      <c r="B2394" s="51" t="s">
        <v>63</v>
      </c>
      <c r="C2394" s="3">
        <v>2018</v>
      </c>
      <c r="D2394" s="3">
        <v>0</v>
      </c>
      <c r="E2394" s="3">
        <v>106</v>
      </c>
      <c r="F2394" s="3">
        <v>52</v>
      </c>
      <c r="G2394" s="3">
        <v>107</v>
      </c>
      <c r="H2394" s="3">
        <v>1855</v>
      </c>
      <c r="I2394" s="3">
        <v>0</v>
      </c>
      <c r="J2394" s="3">
        <v>0</v>
      </c>
      <c r="K2394" s="3">
        <v>0</v>
      </c>
      <c r="L2394" s="3">
        <v>2121</v>
      </c>
      <c r="M2394" s="3">
        <v>77</v>
      </c>
      <c r="N2394" s="3">
        <v>112</v>
      </c>
      <c r="O2394" s="3">
        <v>14</v>
      </c>
      <c r="P2394" s="3">
        <v>0</v>
      </c>
      <c r="Q2394" s="3">
        <v>0</v>
      </c>
      <c r="R2394" s="3">
        <v>0</v>
      </c>
      <c r="S2394" s="3">
        <v>0</v>
      </c>
      <c r="T2394" s="3">
        <v>6</v>
      </c>
      <c r="U2394" s="3">
        <v>0</v>
      </c>
      <c r="V2394" s="3">
        <v>0</v>
      </c>
      <c r="W2394" s="3">
        <v>0</v>
      </c>
      <c r="X2394" s="3">
        <v>346</v>
      </c>
      <c r="Y2394" s="3">
        <v>0</v>
      </c>
      <c r="Z2394" s="3">
        <v>0</v>
      </c>
      <c r="AA2394" s="3">
        <v>0</v>
      </c>
      <c r="AB2394" s="3">
        <v>0</v>
      </c>
      <c r="AC2394" s="3">
        <v>0</v>
      </c>
      <c r="AD2394" s="3">
        <v>1</v>
      </c>
      <c r="AE2394" s="3">
        <v>0</v>
      </c>
      <c r="AF2394">
        <f t="shared" si="38"/>
        <v>4797</v>
      </c>
    </row>
    <row r="2395" spans="1:33" x14ac:dyDescent="0.2">
      <c r="A2395" s="6" t="s">
        <v>71</v>
      </c>
      <c r="B2395" s="25" t="s">
        <v>64</v>
      </c>
      <c r="C2395" s="3">
        <v>2018</v>
      </c>
      <c r="D2395" s="3">
        <v>0</v>
      </c>
      <c r="E2395" s="3">
        <v>251</v>
      </c>
      <c r="F2395" s="3">
        <v>0</v>
      </c>
      <c r="G2395" s="3">
        <v>1309</v>
      </c>
      <c r="H2395" s="3">
        <v>2012</v>
      </c>
      <c r="I2395" s="3">
        <v>0</v>
      </c>
      <c r="J2395" s="3">
        <v>4975</v>
      </c>
      <c r="K2395" s="3">
        <v>0</v>
      </c>
      <c r="L2395" s="3">
        <v>209</v>
      </c>
      <c r="M2395" s="3">
        <v>0</v>
      </c>
      <c r="N2395" s="3">
        <v>243</v>
      </c>
      <c r="O2395" s="3">
        <v>0</v>
      </c>
      <c r="P2395" s="3">
        <v>0</v>
      </c>
      <c r="Q2395" s="3">
        <v>0</v>
      </c>
      <c r="R2395" s="3">
        <v>48</v>
      </c>
      <c r="S2395" s="3">
        <v>104</v>
      </c>
      <c r="T2395" s="3">
        <v>1925</v>
      </c>
      <c r="U2395" s="3">
        <v>1129</v>
      </c>
      <c r="V2395" s="3">
        <v>213</v>
      </c>
      <c r="W2395" s="3">
        <v>211</v>
      </c>
      <c r="X2395" s="3">
        <v>751</v>
      </c>
      <c r="Y2395" s="3">
        <v>0</v>
      </c>
      <c r="Z2395" s="3">
        <v>0</v>
      </c>
      <c r="AA2395" s="3">
        <v>456</v>
      </c>
      <c r="AB2395" s="3">
        <v>107</v>
      </c>
      <c r="AC2395" s="3">
        <v>0</v>
      </c>
      <c r="AD2395" s="3">
        <v>5</v>
      </c>
      <c r="AE2395" s="3">
        <v>0</v>
      </c>
      <c r="AF2395">
        <f t="shared" si="38"/>
        <v>13948</v>
      </c>
    </row>
    <row r="2396" spans="1:33" x14ac:dyDescent="0.2">
      <c r="A2396" s="6" t="s">
        <v>71</v>
      </c>
      <c r="B2396" s="25" t="s">
        <v>65</v>
      </c>
      <c r="C2396" s="3">
        <v>2018</v>
      </c>
      <c r="D2396" s="3">
        <v>0</v>
      </c>
      <c r="E2396" s="3">
        <v>0</v>
      </c>
      <c r="F2396" s="3">
        <v>0</v>
      </c>
      <c r="G2396" s="3">
        <v>0</v>
      </c>
      <c r="H2396" s="3">
        <v>3025</v>
      </c>
      <c r="I2396" s="3">
        <v>0</v>
      </c>
      <c r="J2396" s="3">
        <v>0</v>
      </c>
      <c r="K2396" s="3">
        <v>0</v>
      </c>
      <c r="L2396" s="3">
        <v>0</v>
      </c>
      <c r="M2396" s="3">
        <v>0</v>
      </c>
      <c r="N2396" s="3">
        <v>0</v>
      </c>
      <c r="O2396" s="3">
        <v>0</v>
      </c>
      <c r="P2396" s="3">
        <v>0</v>
      </c>
      <c r="Q2396" s="3">
        <v>0</v>
      </c>
      <c r="R2396" s="3">
        <v>0</v>
      </c>
      <c r="S2396" s="3">
        <v>0</v>
      </c>
      <c r="T2396" s="3">
        <v>0</v>
      </c>
      <c r="U2396" s="3">
        <v>0</v>
      </c>
      <c r="V2396" s="3">
        <v>0</v>
      </c>
      <c r="W2396" s="3">
        <v>210</v>
      </c>
      <c r="X2396" s="3">
        <v>0</v>
      </c>
      <c r="Y2396" s="3">
        <v>0</v>
      </c>
      <c r="Z2396" s="3">
        <v>0</v>
      </c>
      <c r="AA2396" s="3">
        <v>0</v>
      </c>
      <c r="AB2396" s="3">
        <v>0</v>
      </c>
      <c r="AC2396" s="3">
        <v>0</v>
      </c>
      <c r="AD2396" s="3">
        <v>0</v>
      </c>
      <c r="AE2396" s="3">
        <v>0</v>
      </c>
      <c r="AF2396">
        <f t="shared" si="38"/>
        <v>3235</v>
      </c>
    </row>
    <row r="2397" spans="1:33" x14ac:dyDescent="0.2">
      <c r="A2397" s="6" t="s">
        <v>71</v>
      </c>
      <c r="B2397" s="25" t="s">
        <v>66</v>
      </c>
      <c r="C2397" s="3">
        <v>2018</v>
      </c>
      <c r="D2397" s="3">
        <v>0</v>
      </c>
      <c r="E2397" s="3">
        <v>369</v>
      </c>
      <c r="F2397" s="3">
        <v>22</v>
      </c>
      <c r="G2397" s="3">
        <v>741</v>
      </c>
      <c r="H2397" s="3">
        <v>1652</v>
      </c>
      <c r="I2397" s="3">
        <v>0</v>
      </c>
      <c r="J2397" s="3">
        <v>3590</v>
      </c>
      <c r="K2397" s="3">
        <v>0</v>
      </c>
      <c r="L2397" s="3">
        <v>669</v>
      </c>
      <c r="M2397" s="3">
        <v>13</v>
      </c>
      <c r="N2397" s="3">
        <v>981</v>
      </c>
      <c r="O2397" s="3">
        <v>0</v>
      </c>
      <c r="P2397" s="3">
        <v>0</v>
      </c>
      <c r="Q2397" s="3">
        <v>0</v>
      </c>
      <c r="R2397" s="3">
        <v>11</v>
      </c>
      <c r="S2397" s="3">
        <v>246</v>
      </c>
      <c r="T2397" s="3">
        <v>3491</v>
      </c>
      <c r="U2397" s="3">
        <v>0</v>
      </c>
      <c r="V2397" s="3">
        <v>0</v>
      </c>
      <c r="W2397" s="3">
        <v>0</v>
      </c>
      <c r="X2397" s="3">
        <v>2660</v>
      </c>
      <c r="Y2397" s="3">
        <v>0</v>
      </c>
      <c r="Z2397" s="3">
        <v>0</v>
      </c>
      <c r="AA2397" s="3">
        <v>1564</v>
      </c>
      <c r="AB2397" s="3">
        <v>184</v>
      </c>
      <c r="AC2397" s="3">
        <v>0</v>
      </c>
      <c r="AD2397" s="3">
        <v>167</v>
      </c>
      <c r="AE2397" s="3">
        <v>0</v>
      </c>
      <c r="AF2397">
        <f t="shared" si="38"/>
        <v>16360</v>
      </c>
    </row>
    <row r="2398" spans="1:33" x14ac:dyDescent="0.2">
      <c r="A2398" s="6" t="s">
        <v>71</v>
      </c>
      <c r="B2398" s="51" t="s">
        <v>67</v>
      </c>
      <c r="C2398" s="3">
        <v>2018</v>
      </c>
      <c r="D2398" s="3">
        <v>0</v>
      </c>
      <c r="E2398" s="3">
        <v>7</v>
      </c>
      <c r="F2398" s="3">
        <v>0</v>
      </c>
      <c r="G2398" s="3">
        <v>730</v>
      </c>
      <c r="H2398" s="3">
        <v>391</v>
      </c>
      <c r="I2398" s="3">
        <v>0</v>
      </c>
      <c r="J2398" s="3">
        <v>2</v>
      </c>
      <c r="K2398" s="3">
        <v>0</v>
      </c>
      <c r="L2398" s="3">
        <v>0</v>
      </c>
      <c r="M2398" s="3">
        <v>0</v>
      </c>
      <c r="N2398" s="3">
        <v>0</v>
      </c>
      <c r="O2398" s="3">
        <v>0</v>
      </c>
      <c r="P2398" s="3">
        <v>0</v>
      </c>
      <c r="Q2398" s="3">
        <v>0</v>
      </c>
      <c r="R2398" s="3">
        <v>0</v>
      </c>
      <c r="S2398" s="3">
        <v>52</v>
      </c>
      <c r="T2398" s="3">
        <v>582</v>
      </c>
      <c r="U2398" s="3">
        <v>3</v>
      </c>
      <c r="V2398" s="3">
        <v>62</v>
      </c>
      <c r="W2398" s="3">
        <v>247</v>
      </c>
      <c r="X2398" s="3">
        <v>123</v>
      </c>
      <c r="Y2398" s="3">
        <v>0</v>
      </c>
      <c r="Z2398" s="3">
        <v>0</v>
      </c>
      <c r="AA2398" s="3">
        <v>170</v>
      </c>
      <c r="AB2398" s="3">
        <v>0</v>
      </c>
      <c r="AC2398" s="3">
        <v>0</v>
      </c>
      <c r="AD2398" s="3">
        <v>26</v>
      </c>
      <c r="AE2398" s="3">
        <v>0</v>
      </c>
      <c r="AF2398">
        <f t="shared" si="38"/>
        <v>2395</v>
      </c>
    </row>
    <row r="2399" spans="1:33" x14ac:dyDescent="0.2">
      <c r="A2399" s="6" t="s">
        <v>71</v>
      </c>
      <c r="B2399" s="25" t="s">
        <v>68</v>
      </c>
      <c r="C2399" s="3">
        <v>2018</v>
      </c>
      <c r="D2399" s="3">
        <v>0</v>
      </c>
      <c r="E2399" s="3">
        <v>955</v>
      </c>
      <c r="F2399" s="3">
        <v>0</v>
      </c>
      <c r="G2399" s="3">
        <v>1582</v>
      </c>
      <c r="H2399" s="3">
        <v>0</v>
      </c>
      <c r="I2399" s="3">
        <v>0</v>
      </c>
      <c r="J2399" s="3">
        <v>0</v>
      </c>
      <c r="K2399" s="3">
        <v>0</v>
      </c>
      <c r="L2399" s="3">
        <v>0</v>
      </c>
      <c r="M2399" s="3">
        <v>0</v>
      </c>
      <c r="N2399" s="3">
        <v>0</v>
      </c>
      <c r="O2399" s="3">
        <v>0</v>
      </c>
      <c r="P2399" s="3">
        <v>0</v>
      </c>
      <c r="Q2399" s="3">
        <v>0</v>
      </c>
      <c r="R2399" s="3">
        <v>1344</v>
      </c>
      <c r="S2399" s="3">
        <v>241</v>
      </c>
      <c r="T2399" s="3">
        <v>1435</v>
      </c>
      <c r="U2399" s="3">
        <v>0</v>
      </c>
      <c r="V2399" s="3">
        <v>0</v>
      </c>
      <c r="W2399" s="3">
        <v>0</v>
      </c>
      <c r="X2399" s="3">
        <v>0</v>
      </c>
      <c r="Y2399" s="3">
        <v>0</v>
      </c>
      <c r="Z2399" s="3">
        <v>0</v>
      </c>
      <c r="AA2399" s="3">
        <v>0</v>
      </c>
      <c r="AB2399" s="3">
        <v>0</v>
      </c>
      <c r="AC2399" s="3">
        <v>0</v>
      </c>
      <c r="AD2399" s="3">
        <v>39</v>
      </c>
      <c r="AE2399" s="3">
        <v>0</v>
      </c>
      <c r="AF2399">
        <f t="shared" si="38"/>
        <v>5596</v>
      </c>
      <c r="AG2399" s="3">
        <f>SUM(AF2351:AF2399)</f>
        <v>2778955</v>
      </c>
    </row>
  </sheetData>
  <sheetProtection algorithmName="SHA-512" hashValue="zB3RYt16S5fOi84Dz1rjndRilOJRqxn6e+8ggaJT6wmTzSEAUMhwnlEurVOGbGVr52m5/dBfyITWEVQIoThC5w==" saltValue="LHwzEv1ohSl+5NMa42pOZg==" spinCount="100000" sheet="1" autoFilter="0"/>
  <autoFilter ref="A1:AE2252" xr:uid="{00000000-0009-0000-0000-000002000000}"/>
  <dataConsolidate/>
  <phoneticPr fontId="0" type="noConversion"/>
  <pageMargins left="0.75" right="0.75" top="1" bottom="1" header="0.5" footer="0.5"/>
  <pageSetup orientation="portrait" r:id="rId1"/>
  <headerFooter alignWithMargins="0"/>
  <ignoredErrors>
    <ignoredError sqref="AF2326 AF23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E68"/>
  <sheetViews>
    <sheetView workbookViewId="0">
      <pane xSplit="2" ySplit="6" topLeftCell="C40" activePane="bottomRight" state="frozen"/>
      <selection pane="topRight" activeCell="C1" sqref="C1"/>
      <selection pane="bottomLeft" activeCell="A5" sqref="A5"/>
      <selection pane="bottomRight" activeCell="G52" sqref="G52:G64"/>
    </sheetView>
  </sheetViews>
  <sheetFormatPr defaultColWidth="8.85546875" defaultRowHeight="12.75" x14ac:dyDescent="0.2"/>
  <cols>
    <col min="1" max="1" width="11.28515625" style="8" customWidth="1"/>
    <col min="2" max="2" width="13.42578125" style="8" customWidth="1"/>
    <col min="3" max="23" width="9.7109375" style="8" customWidth="1"/>
    <col min="24" max="24" width="12.140625" style="8" customWidth="1"/>
    <col min="25" max="25" width="15.140625" style="8" customWidth="1"/>
    <col min="26" max="26" width="12.42578125" style="8" customWidth="1"/>
    <col min="27" max="27" width="12.28515625" style="8" customWidth="1"/>
    <col min="28" max="30" width="9.7109375" style="8" customWidth="1"/>
    <col min="31" max="36" width="9.140625" style="8" customWidth="1"/>
    <col min="37" max="57" width="9.140625" style="3" customWidth="1"/>
  </cols>
  <sheetData>
    <row r="1" spans="1:57" ht="13.5" customHeight="1" thickBot="1" x14ac:dyDescent="0.25">
      <c r="A1" s="14" t="s">
        <v>105</v>
      </c>
      <c r="B1" s="9"/>
      <c r="C1" s="16"/>
      <c r="D1" s="16"/>
      <c r="E1" s="16"/>
      <c r="F1" s="16"/>
      <c r="G1" s="16"/>
    </row>
    <row r="2" spans="1:57" ht="13.5" customHeight="1" thickBot="1" x14ac:dyDescent="0.25">
      <c r="A2" s="15">
        <v>2018</v>
      </c>
      <c r="B2" s="10"/>
      <c r="C2" s="16"/>
      <c r="D2" s="16"/>
      <c r="E2" s="16"/>
      <c r="F2" s="16"/>
      <c r="G2" s="16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</row>
    <row r="3" spans="1:57" ht="6.75" customHeight="1" x14ac:dyDescent="0.2">
      <c r="A3" s="22"/>
      <c r="C3" s="16"/>
      <c r="D3" s="16"/>
      <c r="E3" s="16"/>
      <c r="F3" s="16"/>
      <c r="G3" s="16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1:57" ht="15.75" x14ac:dyDescent="0.2">
      <c r="A4" s="59" t="s">
        <v>79</v>
      </c>
      <c r="B4" s="59"/>
    </row>
    <row r="5" spans="1:57" ht="15.75" x14ac:dyDescent="0.2">
      <c r="A5" s="59" t="str">
        <f>A2&amp;"-"&amp;(RIGHT(A2,LEN(A2)-2))+1&amp;" Season"</f>
        <v>2018-19 Season</v>
      </c>
      <c r="B5" s="59"/>
    </row>
    <row r="6" spans="1:57" x14ac:dyDescent="0.2">
      <c r="A6" s="11" t="s">
        <v>70</v>
      </c>
      <c r="B6" s="11" t="s">
        <v>69</v>
      </c>
      <c r="C6" s="11" t="str">
        <f>Data!D1</f>
        <v>Arctic Fox</v>
      </c>
      <c r="D6" s="11" t="str">
        <f>Data!E1</f>
        <v>Badger</v>
      </c>
      <c r="E6" s="11" t="str">
        <f>Data!F1</f>
        <v>Bassarisk</v>
      </c>
      <c r="F6" s="11" t="str">
        <f>Data!G1</f>
        <v>Beaver</v>
      </c>
      <c r="G6" s="11" t="str">
        <f>Data!H1</f>
        <v>Bobcat</v>
      </c>
      <c r="H6" s="11" t="str">
        <f>Data!I1</f>
        <v>Cougar</v>
      </c>
      <c r="I6" s="11" t="str">
        <f>Data!J1</f>
        <v>Coyote</v>
      </c>
      <c r="J6" s="11" t="str">
        <f>Data!K1</f>
        <v>Fisher</v>
      </c>
      <c r="K6" s="11" t="str">
        <f>Data!L1</f>
        <v>Fox, Gray</v>
      </c>
      <c r="L6" s="11" t="str">
        <f>Data!M1</f>
        <v>Fox, Kit</v>
      </c>
      <c r="M6" s="11" t="str">
        <f>Data!N1</f>
        <v>Fox, Red</v>
      </c>
      <c r="N6" s="11" t="str">
        <f>Data!O1</f>
        <v>Fox, Swift</v>
      </c>
      <c r="O6" s="11" t="str">
        <f>Data!P1</f>
        <v>Gray Wolf</v>
      </c>
      <c r="P6" s="11" t="str">
        <f>Data!Q1</f>
        <v>Lynx</v>
      </c>
      <c r="Q6" s="11" t="str">
        <f>Data!R1</f>
        <v>Marten</v>
      </c>
      <c r="R6" s="11" t="str">
        <f>Data!S1</f>
        <v>Mink</v>
      </c>
      <c r="S6" s="11" t="str">
        <f>Data!T1</f>
        <v>Muskrat</v>
      </c>
      <c r="T6" s="11" t="str">
        <f>Data!U1</f>
        <v>Nutria</v>
      </c>
      <c r="U6" s="11" t="str">
        <f>Data!V1</f>
        <v>Opossum</v>
      </c>
      <c r="V6" s="11" t="str">
        <f>Data!W1</f>
        <v>Otter</v>
      </c>
      <c r="W6" s="11" t="str">
        <f>Data!X1</f>
        <v>Raccoon</v>
      </c>
      <c r="X6" s="11" t="str">
        <f>Data!Y1</f>
        <v>Skunk, Hooded</v>
      </c>
      <c r="Y6" s="11" t="str">
        <f>Data!Z1</f>
        <v>Skunk, Hog-nosed</v>
      </c>
      <c r="Z6" s="11" t="str">
        <f>Data!AA1</f>
        <v>Skunk, Striped</v>
      </c>
      <c r="AA6" s="11" t="str">
        <f>Data!AB1</f>
        <v>Skunk, Spotted</v>
      </c>
      <c r="AB6" s="11" t="str">
        <f>Data!AC1</f>
        <v>Squirrel</v>
      </c>
      <c r="AC6" s="11" t="str">
        <f>Data!AD1</f>
        <v>Weasel</v>
      </c>
      <c r="AD6" s="11" t="str">
        <f>Data!AE1</f>
        <v>Wolverine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7" x14ac:dyDescent="0.2">
      <c r="A7" s="12" t="s">
        <v>72</v>
      </c>
      <c r="B7" s="12" t="s">
        <v>20</v>
      </c>
      <c r="C7" s="13">
        <f>SUMIF(Drop_List_Codes!$F:$F,$B7&amp;$A$2,Data!D:D)</f>
        <v>0</v>
      </c>
      <c r="D7" s="13">
        <f>SUMIF(Drop_List_Codes!$F:$F,$B7&amp;$A$2,Data!E:E)</f>
        <v>37</v>
      </c>
      <c r="E7" s="13">
        <f>SUMIF(Drop_List_Codes!$F:$F,$B7&amp;$A$2,Data!F:F)</f>
        <v>0</v>
      </c>
      <c r="F7" s="13">
        <f>SUMIF(Drop_List_Codes!$F:$F,$B7&amp;$A$2,Data!G:G)</f>
        <v>3749</v>
      </c>
      <c r="G7" s="13">
        <f>SUMIF(Drop_List_Codes!$F:$F,$B7&amp;$A$2,Data!H:H)</f>
        <v>306</v>
      </c>
      <c r="H7" s="13">
        <f>SUMIF(Drop_List_Codes!$F:$F,$B7&amp;$A$2,Data!I:I)</f>
        <v>0</v>
      </c>
      <c r="I7" s="13">
        <f>SUMIF(Drop_List_Codes!$F:$F,$B7&amp;$A$2,Data!J:J)</f>
        <v>8994</v>
      </c>
      <c r="J7" s="13">
        <f>SUMIF(Drop_List_Codes!$F:$F,$B7&amp;$A$2,Data!K:K)</f>
        <v>0</v>
      </c>
      <c r="K7" s="13">
        <f>SUMIF(Drop_List_Codes!$F:$F,$B7&amp;$A$2,Data!L:L)</f>
        <v>4</v>
      </c>
      <c r="L7" s="13">
        <f>SUMIF(Drop_List_Codes!$F:$F,$B7&amp;$A$2,Data!M:M)</f>
        <v>0</v>
      </c>
      <c r="M7" s="13">
        <f>SUMIF(Drop_List_Codes!$F:$F,$B7&amp;$A$2,Data!N:N)</f>
        <v>380</v>
      </c>
      <c r="N7" s="13">
        <f>SUMIF(Drop_List_Codes!$F:$F,$B7&amp;$A$2,Data!O:O)</f>
        <v>0</v>
      </c>
      <c r="O7" s="13">
        <f>SUMIF(Drop_List_Codes!$F:$F,$B7&amp;$A$2,Data!P:P)</f>
        <v>0</v>
      </c>
      <c r="P7" s="13">
        <f>SUMIF(Drop_List_Codes!$F:$F,$B7&amp;$A$2,Data!Q:Q)</f>
        <v>0</v>
      </c>
      <c r="Q7" s="13">
        <f>SUMIF(Drop_List_Codes!$F:$F,$B7&amp;$A$2,Data!R:R)</f>
        <v>0</v>
      </c>
      <c r="R7" s="13">
        <f>SUMIF(Drop_List_Codes!$F:$F,$B7&amp;$A$2,Data!S:S)</f>
        <v>594</v>
      </c>
      <c r="S7" s="13">
        <f>SUMIF(Drop_List_Codes!$F:$F,$B7&amp;$A$2,Data!T:T)</f>
        <v>4615</v>
      </c>
      <c r="T7" s="13">
        <f>SUMIF(Drop_List_Codes!$F:$F,$B7&amp;$A$2,Data!U:U)</f>
        <v>0</v>
      </c>
      <c r="U7" s="13">
        <f>SUMIF(Drop_List_Codes!$F:$F,$B7&amp;$A$2,Data!V:V)</f>
        <v>295</v>
      </c>
      <c r="V7" s="13">
        <f>SUMIF(Drop_List_Codes!$F:$F,$B7&amp;$A$2,Data!W:W)</f>
        <v>1060</v>
      </c>
      <c r="W7" s="13">
        <f>SUMIF(Drop_List_Codes!$F:$F,$B7&amp;$A$2,Data!X:X)</f>
        <v>44889</v>
      </c>
      <c r="X7" s="13">
        <f>SUMIF(Drop_List_Codes!$F:$F,$B7&amp;$A$2,Data!Y:Y)</f>
        <v>0</v>
      </c>
      <c r="Y7" s="13">
        <f>SUMIF(Drop_List_Codes!$F:$F,$B7&amp;$A$2,Data!Z:Z)</f>
        <v>0</v>
      </c>
      <c r="Z7" s="13">
        <f>SUMIF(Drop_List_Codes!$F:$F,$B7&amp;$A$2,Data!AA:AA)</f>
        <v>355</v>
      </c>
      <c r="AA7" s="13">
        <f>SUMIF(Drop_List_Codes!$F:$F,$B7&amp;$A$2,Data!AB:AB)</f>
        <v>0</v>
      </c>
      <c r="AB7" s="13">
        <f>SUMIF(Drop_List_Codes!$F:$F,$B7&amp;$A$2,Data!AC:AC)</f>
        <v>0</v>
      </c>
      <c r="AC7" s="13">
        <f>SUMIF(Drop_List_Codes!$F:$F,$B7&amp;$A$2,Data!AD:AD)</f>
        <v>0</v>
      </c>
      <c r="AD7" s="13">
        <f>SUMIF(Drop_List_Codes!$F:$F,$B7&amp;$A$2,Data!AE:AE)</f>
        <v>0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57" x14ac:dyDescent="0.2">
      <c r="A8" s="12"/>
      <c r="B8" s="12" t="s">
        <v>21</v>
      </c>
      <c r="C8" s="13">
        <f>SUMIF(Drop_List_Codes!$F:$F,$B8&amp;$A$2,Data!D:D)</f>
        <v>0</v>
      </c>
      <c r="D8" s="13">
        <f>SUMIF(Drop_List_Codes!$F:$F,$B8&amp;$A$2,Data!E:E)</f>
        <v>0</v>
      </c>
      <c r="E8" s="13">
        <f>SUMIF(Drop_List_Codes!$F:$F,$B8&amp;$A$2,Data!F:F)</f>
        <v>0</v>
      </c>
      <c r="F8" s="13">
        <f>SUMIF(Drop_List_Codes!$F:$F,$B8&amp;$A$2,Data!G:G)</f>
        <v>0</v>
      </c>
      <c r="G8" s="13">
        <f>SUMIF(Drop_List_Codes!$F:$F,$B8&amp;$A$2,Data!H:H)</f>
        <v>0</v>
      </c>
      <c r="H8" s="13">
        <f>SUMIF(Drop_List_Codes!$F:$F,$B8&amp;$A$2,Data!I:I)</f>
        <v>0</v>
      </c>
      <c r="I8" s="13">
        <f>SUMIF(Drop_List_Codes!$F:$F,$B8&amp;$A$2,Data!J:J)</f>
        <v>0</v>
      </c>
      <c r="J8" s="13">
        <f>SUMIF(Drop_List_Codes!$F:$F,$B8&amp;$A$2,Data!K:K)</f>
        <v>0</v>
      </c>
      <c r="K8" s="13">
        <f>SUMIF(Drop_List_Codes!$F:$F,$B8&amp;$A$2,Data!L:L)</f>
        <v>0</v>
      </c>
      <c r="L8" s="13">
        <f>SUMIF(Drop_List_Codes!$F:$F,$B8&amp;$A$2,Data!M:M)</f>
        <v>0</v>
      </c>
      <c r="M8" s="13">
        <f>SUMIF(Drop_List_Codes!$F:$F,$B8&amp;$A$2,Data!N:N)</f>
        <v>0</v>
      </c>
      <c r="N8" s="13">
        <f>SUMIF(Drop_List_Codes!$F:$F,$B8&amp;$A$2,Data!O:O)</f>
        <v>0</v>
      </c>
      <c r="O8" s="13">
        <f>SUMIF(Drop_List_Codes!$F:$F,$B8&amp;$A$2,Data!P:P)</f>
        <v>0</v>
      </c>
      <c r="P8" s="13">
        <f>SUMIF(Drop_List_Codes!$F:$F,$B8&amp;$A$2,Data!Q:Q)</f>
        <v>0</v>
      </c>
      <c r="Q8" s="13">
        <f>SUMIF(Drop_List_Codes!$F:$F,$B8&amp;$A$2,Data!R:R)</f>
        <v>0</v>
      </c>
      <c r="R8" s="13">
        <f>SUMIF(Drop_List_Codes!$F:$F,$B8&amp;$A$2,Data!S:S)</f>
        <v>0</v>
      </c>
      <c r="S8" s="13">
        <f>SUMIF(Drop_List_Codes!$F:$F,$B8&amp;$A$2,Data!T:T)</f>
        <v>0</v>
      </c>
      <c r="T8" s="13">
        <f>SUMIF(Drop_List_Codes!$F:$F,$B8&amp;$A$2,Data!U:U)</f>
        <v>0</v>
      </c>
      <c r="U8" s="13">
        <f>SUMIF(Drop_List_Codes!$F:$F,$B8&amp;$A$2,Data!V:V)</f>
        <v>0</v>
      </c>
      <c r="V8" s="13">
        <f>SUMIF(Drop_List_Codes!$F:$F,$B8&amp;$A$2,Data!W:W)</f>
        <v>0</v>
      </c>
      <c r="W8" s="13">
        <f>SUMIF(Drop_List_Codes!$F:$F,$B8&amp;$A$2,Data!X:X)</f>
        <v>0</v>
      </c>
      <c r="X8" s="13">
        <f>SUMIF(Drop_List_Codes!$F:$F,$B8&amp;$A$2,Data!Y:Y)</f>
        <v>0</v>
      </c>
      <c r="Y8" s="13">
        <f>SUMIF(Drop_List_Codes!$F:$F,$B8&amp;$A$2,Data!Z:Z)</f>
        <v>0</v>
      </c>
      <c r="Z8" s="13">
        <f>SUMIF(Drop_List_Codes!$F:$F,$B8&amp;$A$2,Data!AA:AA)</f>
        <v>0</v>
      </c>
      <c r="AA8" s="13">
        <f>SUMIF(Drop_List_Codes!$F:$F,$B8&amp;$A$2,Data!AB:AB)</f>
        <v>0</v>
      </c>
      <c r="AB8" s="13">
        <f>SUMIF(Drop_List_Codes!$F:$F,$B8&amp;$A$2,Data!AC:AC)</f>
        <v>0</v>
      </c>
      <c r="AC8" s="13">
        <f>SUMIF(Drop_List_Codes!$F:$F,$B8&amp;$A$2,Data!AD:AD)</f>
        <v>0</v>
      </c>
      <c r="AD8" s="13">
        <f>SUMIF(Drop_List_Codes!$F:$F,$B8&amp;$A$2,Data!AE:AE)</f>
        <v>0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1:57" x14ac:dyDescent="0.2">
      <c r="A9" s="12"/>
      <c r="B9" s="12" t="s">
        <v>22</v>
      </c>
      <c r="C9" s="13">
        <f>SUMIF(Drop_List_Codes!$F:$F,$B9&amp;$A$2,Data!D:D)</f>
        <v>0</v>
      </c>
      <c r="D9" s="13">
        <f>SUMIF(Drop_List_Codes!$F:$F,$B9&amp;$A$2,Data!E:E)</f>
        <v>0</v>
      </c>
      <c r="E9" s="13">
        <f>SUMIF(Drop_List_Codes!$F:$F,$B9&amp;$A$2,Data!F:F)</f>
        <v>0</v>
      </c>
      <c r="F9" s="13">
        <f>SUMIF(Drop_List_Codes!$F:$F,$B9&amp;$A$2,Data!G:G)</f>
        <v>0</v>
      </c>
      <c r="G9" s="13">
        <f>SUMIF(Drop_List_Codes!$F:$F,$B9&amp;$A$2,Data!H:H)</f>
        <v>0</v>
      </c>
      <c r="H9" s="13">
        <f>SUMIF(Drop_List_Codes!$F:$F,$B9&amp;$A$2,Data!I:I)</f>
        <v>0</v>
      </c>
      <c r="I9" s="13">
        <f>SUMIF(Drop_List_Codes!$F:$F,$B9&amp;$A$2,Data!J:J)</f>
        <v>0</v>
      </c>
      <c r="J9" s="13">
        <f>SUMIF(Drop_List_Codes!$F:$F,$B9&amp;$A$2,Data!K:K)</f>
        <v>0</v>
      </c>
      <c r="K9" s="13">
        <f>SUMIF(Drop_List_Codes!$F:$F,$B9&amp;$A$2,Data!L:L)</f>
        <v>0</v>
      </c>
      <c r="L9" s="13">
        <f>SUMIF(Drop_List_Codes!$F:$F,$B9&amp;$A$2,Data!M:M)</f>
        <v>0</v>
      </c>
      <c r="M9" s="13">
        <f>SUMIF(Drop_List_Codes!$F:$F,$B9&amp;$A$2,Data!N:N)</f>
        <v>0</v>
      </c>
      <c r="N9" s="13">
        <f>SUMIF(Drop_List_Codes!$F:$F,$B9&amp;$A$2,Data!O:O)</f>
        <v>0</v>
      </c>
      <c r="O9" s="13">
        <f>SUMIF(Drop_List_Codes!$F:$F,$B9&amp;$A$2,Data!P:P)</f>
        <v>0</v>
      </c>
      <c r="P9" s="13">
        <f>SUMIF(Drop_List_Codes!$F:$F,$B9&amp;$A$2,Data!Q:Q)</f>
        <v>0</v>
      </c>
      <c r="Q9" s="13">
        <f>SUMIF(Drop_List_Codes!$F:$F,$B9&amp;$A$2,Data!R:R)</f>
        <v>0</v>
      </c>
      <c r="R9" s="13">
        <f>SUMIF(Drop_List_Codes!$F:$F,$B9&amp;$A$2,Data!S:S)</f>
        <v>0</v>
      </c>
      <c r="S9" s="13">
        <f>SUMIF(Drop_List_Codes!$F:$F,$B9&amp;$A$2,Data!T:T)</f>
        <v>0</v>
      </c>
      <c r="T9" s="13">
        <f>SUMIF(Drop_List_Codes!$F:$F,$B9&amp;$A$2,Data!U:U)</f>
        <v>0</v>
      </c>
      <c r="U9" s="13">
        <f>SUMIF(Drop_List_Codes!$F:$F,$B9&amp;$A$2,Data!V:V)</f>
        <v>0</v>
      </c>
      <c r="V9" s="13">
        <f>SUMIF(Drop_List_Codes!$F:$F,$B9&amp;$A$2,Data!W:W)</f>
        <v>0</v>
      </c>
      <c r="W9" s="13">
        <f>SUMIF(Drop_List_Codes!$F:$F,$B9&amp;$A$2,Data!X:X)</f>
        <v>0</v>
      </c>
      <c r="X9" s="13">
        <f>SUMIF(Drop_List_Codes!$F:$F,$B9&amp;$A$2,Data!Y:Y)</f>
        <v>0</v>
      </c>
      <c r="Y9" s="13">
        <f>SUMIF(Drop_List_Codes!$F:$F,$B9&amp;$A$2,Data!Z:Z)</f>
        <v>0</v>
      </c>
      <c r="Z9" s="13">
        <f>SUMIF(Drop_List_Codes!$F:$F,$B9&amp;$A$2,Data!AA:AA)</f>
        <v>0</v>
      </c>
      <c r="AA9" s="13">
        <f>SUMIF(Drop_List_Codes!$F:$F,$B9&amp;$A$2,Data!AB:AB)</f>
        <v>0</v>
      </c>
      <c r="AB9" s="13">
        <f>SUMIF(Drop_List_Codes!$F:$F,$B9&amp;$A$2,Data!AC:AC)</f>
        <v>0</v>
      </c>
      <c r="AC9" s="13">
        <f>SUMIF(Drop_List_Codes!$F:$F,$B9&amp;$A$2,Data!AD:AD)</f>
        <v>0</v>
      </c>
      <c r="AD9" s="13">
        <f>SUMIF(Drop_List_Codes!$F:$F,$B9&amp;$A$2,Data!AE:AE)</f>
        <v>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57" x14ac:dyDescent="0.2">
      <c r="A10" s="12"/>
      <c r="B10" s="12" t="s">
        <v>23</v>
      </c>
      <c r="C10" s="13">
        <f>SUMIF(Drop_List_Codes!$F:$F,$B10&amp;$A$2,Data!D:D)</f>
        <v>0</v>
      </c>
      <c r="D10" s="13">
        <f>SUMIF(Drop_List_Codes!$F:$F,$B10&amp;$A$2,Data!E:E)</f>
        <v>1406</v>
      </c>
      <c r="E10" s="13">
        <f>SUMIF(Drop_List_Codes!$F:$F,$B10&amp;$A$2,Data!F:F)</f>
        <v>0</v>
      </c>
      <c r="F10" s="13">
        <f>SUMIF(Drop_List_Codes!$F:$F,$B10&amp;$A$2,Data!G:G)</f>
        <v>6776</v>
      </c>
      <c r="G10" s="13">
        <f>SUMIF(Drop_List_Codes!$F:$F,$B10&amp;$A$2,Data!H:H)</f>
        <v>3065</v>
      </c>
      <c r="H10" s="13">
        <f>SUMIF(Drop_List_Codes!$F:$F,$B10&amp;$A$2,Data!I:I)</f>
        <v>0</v>
      </c>
      <c r="I10" s="13">
        <f>SUMIF(Drop_List_Codes!$F:$F,$B10&amp;$A$2,Data!J:J)</f>
        <v>53657</v>
      </c>
      <c r="J10" s="13">
        <f>SUMIF(Drop_List_Codes!$F:$F,$B10&amp;$A$2,Data!K:K)</f>
        <v>0</v>
      </c>
      <c r="K10" s="13">
        <f>SUMIF(Drop_List_Codes!$F:$F,$B10&amp;$A$2,Data!L:L)</f>
        <v>5</v>
      </c>
      <c r="L10" s="13">
        <f>SUMIF(Drop_List_Codes!$F:$F,$B10&amp;$A$2,Data!M:M)</f>
        <v>0</v>
      </c>
      <c r="M10" s="13">
        <f>SUMIF(Drop_List_Codes!$F:$F,$B10&amp;$A$2,Data!N:N)</f>
        <v>507</v>
      </c>
      <c r="N10" s="13">
        <f>SUMIF(Drop_List_Codes!$F:$F,$B10&amp;$A$2,Data!O:O)</f>
        <v>62</v>
      </c>
      <c r="O10" s="13">
        <f>SUMIF(Drop_List_Codes!$F:$F,$B10&amp;$A$2,Data!P:P)</f>
        <v>0</v>
      </c>
      <c r="P10" s="13">
        <f>SUMIF(Drop_List_Codes!$F:$F,$B10&amp;$A$2,Data!Q:Q)</f>
        <v>0</v>
      </c>
      <c r="Q10" s="13">
        <f>SUMIF(Drop_List_Codes!$F:$F,$B10&amp;$A$2,Data!R:R)</f>
        <v>0</v>
      </c>
      <c r="R10" s="13">
        <f>SUMIF(Drop_List_Codes!$F:$F,$B10&amp;$A$2,Data!S:S)</f>
        <v>293</v>
      </c>
      <c r="S10" s="13">
        <f>SUMIF(Drop_List_Codes!$F:$F,$B10&amp;$A$2,Data!T:T)</f>
        <v>7530</v>
      </c>
      <c r="T10" s="13">
        <f>SUMIF(Drop_List_Codes!$F:$F,$B10&amp;$A$2,Data!U:U)</f>
        <v>0</v>
      </c>
      <c r="U10" s="13">
        <f>SUMIF(Drop_List_Codes!$F:$F,$B10&amp;$A$2,Data!V:V)</f>
        <v>19359</v>
      </c>
      <c r="V10" s="13">
        <f>SUMIF(Drop_List_Codes!$F:$F,$B10&amp;$A$2,Data!W:W)</f>
        <v>128</v>
      </c>
      <c r="W10" s="13">
        <f>SUMIF(Drop_List_Codes!$F:$F,$B10&amp;$A$2,Data!X:X)</f>
        <v>39370</v>
      </c>
      <c r="X10" s="13">
        <f>SUMIF(Drop_List_Codes!$F:$F,$B10&amp;$A$2,Data!Y:Y)</f>
        <v>0</v>
      </c>
      <c r="Y10" s="13">
        <f>SUMIF(Drop_List_Codes!$F:$F,$B10&amp;$A$2,Data!Z:Z)</f>
        <v>0</v>
      </c>
      <c r="Z10" s="13">
        <f>SUMIF(Drop_List_Codes!$F:$F,$B10&amp;$A$2,Data!AA:AA)</f>
        <v>5588</v>
      </c>
      <c r="AA10" s="13">
        <f>SUMIF(Drop_List_Codes!$F:$F,$B10&amp;$A$2,Data!AB:AB)</f>
        <v>0</v>
      </c>
      <c r="AB10" s="13">
        <f>SUMIF(Drop_List_Codes!$F:$F,$B10&amp;$A$2,Data!AC:AC)</f>
        <v>0</v>
      </c>
      <c r="AC10" s="13">
        <f>SUMIF(Drop_List_Codes!$F:$F,$B10&amp;$A$2,Data!AD:AD)</f>
        <v>5</v>
      </c>
      <c r="AD10" s="13">
        <f>SUMIF(Drop_List_Codes!$F:$F,$B10&amp;$A$2,Data!AE:AE)</f>
        <v>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1:57" x14ac:dyDescent="0.2">
      <c r="A11" s="12"/>
      <c r="B11" s="12" t="s">
        <v>24</v>
      </c>
      <c r="C11" s="13">
        <f>SUMIF(Drop_List_Codes!$F:$F,$B11&amp;$A$2,Data!D:D)</f>
        <v>0</v>
      </c>
      <c r="D11" s="13">
        <f>SUMIF(Drop_List_Codes!$F:$F,$B11&amp;$A$2,Data!E:E)</f>
        <v>0</v>
      </c>
      <c r="E11" s="13">
        <f>SUMIF(Drop_List_Codes!$F:$F,$B11&amp;$A$2,Data!F:F)</f>
        <v>0</v>
      </c>
      <c r="F11" s="13">
        <f>SUMIF(Drop_List_Codes!$F:$F,$B11&amp;$A$2,Data!G:G)</f>
        <v>19714</v>
      </c>
      <c r="G11" s="13">
        <f>SUMIF(Drop_List_Codes!$F:$F,$B11&amp;$A$2,Data!H:H)</f>
        <v>793</v>
      </c>
      <c r="H11" s="13">
        <f>SUMIF(Drop_List_Codes!$F:$F,$B11&amp;$A$2,Data!I:I)</f>
        <v>0</v>
      </c>
      <c r="I11" s="13">
        <f>SUMIF(Drop_List_Codes!$F:$F,$B11&amp;$A$2,Data!J:J)</f>
        <v>22475</v>
      </c>
      <c r="J11" s="13">
        <f>SUMIF(Drop_List_Codes!$F:$F,$B11&amp;$A$2,Data!K:K)</f>
        <v>224</v>
      </c>
      <c r="K11" s="13">
        <f>SUMIF(Drop_List_Codes!$F:$F,$B11&amp;$A$2,Data!L:L)</f>
        <v>322</v>
      </c>
      <c r="L11" s="13">
        <f>SUMIF(Drop_List_Codes!$F:$F,$B11&amp;$A$2,Data!M:M)</f>
        <v>0</v>
      </c>
      <c r="M11" s="13">
        <f>SUMIF(Drop_List_Codes!$F:$F,$B11&amp;$A$2,Data!N:N)</f>
        <v>5015</v>
      </c>
      <c r="N11" s="13">
        <f>SUMIF(Drop_List_Codes!$F:$F,$B11&amp;$A$2,Data!O:O)</f>
        <v>0</v>
      </c>
      <c r="O11" s="13">
        <f>SUMIF(Drop_List_Codes!$F:$F,$B11&amp;$A$2,Data!P:P)</f>
        <v>0</v>
      </c>
      <c r="P11" s="13">
        <f>SUMIF(Drop_List_Codes!$F:$F,$B11&amp;$A$2,Data!Q:Q)</f>
        <v>0</v>
      </c>
      <c r="Q11" s="13">
        <f>SUMIF(Drop_List_Codes!$F:$F,$B11&amp;$A$2,Data!R:R)</f>
        <v>319</v>
      </c>
      <c r="R11" s="13">
        <f>SUMIF(Drop_List_Codes!$F:$F,$B11&amp;$A$2,Data!S:S)</f>
        <v>5452</v>
      </c>
      <c r="S11" s="13">
        <f>SUMIF(Drop_List_Codes!$F:$F,$B11&amp;$A$2,Data!T:T)</f>
        <v>74440</v>
      </c>
      <c r="T11" s="13">
        <f>SUMIF(Drop_List_Codes!$F:$F,$B11&amp;$A$2,Data!U:U)</f>
        <v>0</v>
      </c>
      <c r="U11" s="13">
        <f>SUMIF(Drop_List_Codes!$F:$F,$B11&amp;$A$2,Data!V:V)</f>
        <v>12324</v>
      </c>
      <c r="V11" s="13">
        <f>SUMIF(Drop_List_Codes!$F:$F,$B11&amp;$A$2,Data!W:W)</f>
        <v>864</v>
      </c>
      <c r="W11" s="13">
        <f>SUMIF(Drop_List_Codes!$F:$F,$B11&amp;$A$2,Data!X:X)</f>
        <v>59262</v>
      </c>
      <c r="X11" s="13">
        <f>SUMIF(Drop_List_Codes!$F:$F,$B11&amp;$A$2,Data!Y:Y)</f>
        <v>0</v>
      </c>
      <c r="Y11" s="13">
        <f>SUMIF(Drop_List_Codes!$F:$F,$B11&amp;$A$2,Data!Z:Z)</f>
        <v>0</v>
      </c>
      <c r="Z11" s="13">
        <f>SUMIF(Drop_List_Codes!$F:$F,$B11&amp;$A$2,Data!AA:AA)</f>
        <v>3730</v>
      </c>
      <c r="AA11" s="13">
        <f>SUMIF(Drop_List_Codes!$F:$F,$B11&amp;$A$2,Data!AB:AB)</f>
        <v>0</v>
      </c>
      <c r="AB11" s="13">
        <f>SUMIF(Drop_List_Codes!$F:$F,$B11&amp;$A$2,Data!AC:AC)</f>
        <v>0</v>
      </c>
      <c r="AC11" s="13">
        <f>SUMIF(Drop_List_Codes!$F:$F,$B11&amp;$A$2,Data!AD:AD)</f>
        <v>829</v>
      </c>
      <c r="AD11" s="13">
        <f>SUMIF(Drop_List_Codes!$F:$F,$B11&amp;$A$2,Data!AE:AE)</f>
        <v>0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1:57" x14ac:dyDescent="0.2">
      <c r="A12" s="12"/>
      <c r="B12" s="12" t="s">
        <v>25</v>
      </c>
      <c r="C12" s="13">
        <f>SUMIF(Drop_List_Codes!$F:$F,$B12&amp;$A$2,Data!D:D)</f>
        <v>0</v>
      </c>
      <c r="D12" s="13">
        <f>SUMIF(Drop_List_Codes!$F:$F,$B12&amp;$A$2,Data!E:E)</f>
        <v>221</v>
      </c>
      <c r="E12" s="13">
        <f>SUMIF(Drop_List_Codes!$F:$F,$B12&amp;$A$2,Data!F:F)</f>
        <v>0</v>
      </c>
      <c r="F12" s="13">
        <f>SUMIF(Drop_List_Codes!$F:$F,$B12&amp;$A$2,Data!G:G)</f>
        <v>31586</v>
      </c>
      <c r="G12" s="13">
        <f>SUMIF(Drop_List_Codes!$F:$F,$B12&amp;$A$2,Data!H:H)</f>
        <v>1015</v>
      </c>
      <c r="H12" s="13">
        <f>SUMIF(Drop_List_Codes!$F:$F,$B12&amp;$A$2,Data!I:I)</f>
        <v>0</v>
      </c>
      <c r="I12" s="13">
        <f>SUMIF(Drop_List_Codes!$F:$F,$B12&amp;$A$2,Data!J:J)</f>
        <v>11359</v>
      </c>
      <c r="J12" s="13">
        <f>SUMIF(Drop_List_Codes!$F:$F,$B12&amp;$A$2,Data!K:K)</f>
        <v>510</v>
      </c>
      <c r="K12" s="13">
        <f>SUMIF(Drop_List_Codes!$F:$F,$B12&amp;$A$2,Data!L:L)</f>
        <v>611</v>
      </c>
      <c r="L12" s="13">
        <f>SUMIF(Drop_List_Codes!$F:$F,$B12&amp;$A$2,Data!M:M)</f>
        <v>0</v>
      </c>
      <c r="M12" s="13">
        <f>SUMIF(Drop_List_Codes!$F:$F,$B12&amp;$A$2,Data!N:N)</f>
        <v>3530</v>
      </c>
      <c r="N12" s="13">
        <f>SUMIF(Drop_List_Codes!$F:$F,$B12&amp;$A$2,Data!O:O)</f>
        <v>0</v>
      </c>
      <c r="O12" s="13">
        <f>SUMIF(Drop_List_Codes!$F:$F,$B12&amp;$A$2,Data!P:P)</f>
        <v>0</v>
      </c>
      <c r="P12" s="13">
        <f>SUMIF(Drop_List_Codes!$F:$F,$B12&amp;$A$2,Data!Q:Q)</f>
        <v>0</v>
      </c>
      <c r="Q12" s="13">
        <f>SUMIF(Drop_List_Codes!$F:$F,$B12&amp;$A$2,Data!R:R)</f>
        <v>665</v>
      </c>
      <c r="R12" s="13">
        <f>SUMIF(Drop_List_Codes!$F:$F,$B12&amp;$A$2,Data!S:S)</f>
        <v>4412</v>
      </c>
      <c r="S12" s="13">
        <f>SUMIF(Drop_List_Codes!$F:$F,$B12&amp;$A$2,Data!T:T)</f>
        <v>63021</v>
      </c>
      <c r="T12" s="13">
        <f>SUMIF(Drop_List_Codes!$F:$F,$B12&amp;$A$2,Data!U:U)</f>
        <v>0</v>
      </c>
      <c r="U12" s="13">
        <f>SUMIF(Drop_List_Codes!$F:$F,$B12&amp;$A$2,Data!V:V)</f>
        <v>5248</v>
      </c>
      <c r="V12" s="13">
        <f>SUMIF(Drop_List_Codes!$F:$F,$B12&amp;$A$2,Data!W:W)</f>
        <v>1351</v>
      </c>
      <c r="W12" s="13">
        <f>SUMIF(Drop_List_Codes!$F:$F,$B12&amp;$A$2,Data!X:X)</f>
        <v>24845</v>
      </c>
      <c r="X12" s="13">
        <f>SUMIF(Drop_List_Codes!$F:$F,$B12&amp;$A$2,Data!Y:Y)</f>
        <v>0</v>
      </c>
      <c r="Y12" s="13">
        <f>SUMIF(Drop_List_Codes!$F:$F,$B12&amp;$A$2,Data!Z:Z)</f>
        <v>0</v>
      </c>
      <c r="Z12" s="13">
        <f>SUMIF(Drop_List_Codes!$F:$F,$B12&amp;$A$2,Data!AA:AA)</f>
        <v>3961</v>
      </c>
      <c r="AA12" s="13">
        <f>SUMIF(Drop_List_Codes!$F:$F,$B12&amp;$A$2,Data!AB:AB)</f>
        <v>0</v>
      </c>
      <c r="AB12" s="13">
        <f>SUMIF(Drop_List_Codes!$F:$F,$B12&amp;$A$2,Data!AC:AC)</f>
        <v>0</v>
      </c>
      <c r="AC12" s="13">
        <f>SUMIF(Drop_List_Codes!$F:$F,$B12&amp;$A$2,Data!AD:AD)</f>
        <v>1335</v>
      </c>
      <c r="AD12" s="13">
        <f>SUMIF(Drop_List_Codes!$F:$F,$B12&amp;$A$2,Data!AE:AE)</f>
        <v>0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1:57" x14ac:dyDescent="0.2">
      <c r="A13" s="12"/>
      <c r="B13" s="12" t="s">
        <v>26</v>
      </c>
      <c r="C13" s="13">
        <f>SUMIF(Drop_List_Codes!$F:$F,$B13&amp;$A$2,Data!D:D)</f>
        <v>0</v>
      </c>
      <c r="D13" s="13">
        <f>SUMIF(Drop_List_Codes!$F:$F,$B13&amp;$A$2,Data!E:E)</f>
        <v>18</v>
      </c>
      <c r="E13" s="13">
        <f>SUMIF(Drop_List_Codes!$F:$F,$B13&amp;$A$2,Data!F:F)</f>
        <v>0</v>
      </c>
      <c r="F13" s="13">
        <f>SUMIF(Drop_List_Codes!$F:$F,$B13&amp;$A$2,Data!G:G)</f>
        <v>2094</v>
      </c>
      <c r="G13" s="13">
        <f>SUMIF(Drop_List_Codes!$F:$F,$B13&amp;$A$2,Data!H:H)</f>
        <v>2161</v>
      </c>
      <c r="H13" s="13">
        <f>SUMIF(Drop_List_Codes!$F:$F,$B13&amp;$A$2,Data!I:I)</f>
        <v>0</v>
      </c>
      <c r="I13" s="13">
        <f>SUMIF(Drop_List_Codes!$F:$F,$B13&amp;$A$2,Data!J:J)</f>
        <v>5164</v>
      </c>
      <c r="J13" s="13">
        <f>SUMIF(Drop_List_Codes!$F:$F,$B13&amp;$A$2,Data!K:K)</f>
        <v>0</v>
      </c>
      <c r="K13" s="13">
        <f>SUMIF(Drop_List_Codes!$F:$F,$B13&amp;$A$2,Data!L:L)</f>
        <v>242</v>
      </c>
      <c r="L13" s="13">
        <f>SUMIF(Drop_List_Codes!$F:$F,$B13&amp;$A$2,Data!M:M)</f>
        <v>0</v>
      </c>
      <c r="M13" s="13">
        <f>SUMIF(Drop_List_Codes!$F:$F,$B13&amp;$A$2,Data!N:N)</f>
        <v>562</v>
      </c>
      <c r="N13" s="13">
        <f>SUMIF(Drop_List_Codes!$F:$F,$B13&amp;$A$2,Data!O:O)</f>
        <v>0</v>
      </c>
      <c r="O13" s="13">
        <f>SUMIF(Drop_List_Codes!$F:$F,$B13&amp;$A$2,Data!P:P)</f>
        <v>0</v>
      </c>
      <c r="P13" s="13">
        <f>SUMIF(Drop_List_Codes!$F:$F,$B13&amp;$A$2,Data!Q:Q)</f>
        <v>0</v>
      </c>
      <c r="Q13" s="13">
        <f>SUMIF(Drop_List_Codes!$F:$F,$B13&amp;$A$2,Data!R:R)</f>
        <v>0</v>
      </c>
      <c r="R13" s="13">
        <f>SUMIF(Drop_List_Codes!$F:$F,$B13&amp;$A$2,Data!S:S)</f>
        <v>163</v>
      </c>
      <c r="S13" s="13">
        <f>SUMIF(Drop_List_Codes!$F:$F,$B13&amp;$A$2,Data!T:T)</f>
        <v>3344</v>
      </c>
      <c r="T13" s="13">
        <f>SUMIF(Drop_List_Codes!$F:$F,$B13&amp;$A$2,Data!U:U)</f>
        <v>0</v>
      </c>
      <c r="U13" s="13">
        <f>SUMIF(Drop_List_Codes!$F:$F,$B13&amp;$A$2,Data!V:V)</f>
        <v>593</v>
      </c>
      <c r="V13" s="13">
        <f>SUMIF(Drop_List_Codes!$F:$F,$B13&amp;$A$2,Data!W:W)</f>
        <v>1412</v>
      </c>
      <c r="W13" s="13">
        <f>SUMIF(Drop_List_Codes!$F:$F,$B13&amp;$A$2,Data!X:X)</f>
        <v>22562</v>
      </c>
      <c r="X13" s="13">
        <f>SUMIF(Drop_List_Codes!$F:$F,$B13&amp;$A$2,Data!Y:Y)</f>
        <v>0</v>
      </c>
      <c r="Y13" s="13">
        <f>SUMIF(Drop_List_Codes!$F:$F,$B13&amp;$A$2,Data!Z:Z)</f>
        <v>0</v>
      </c>
      <c r="Z13" s="13">
        <f>SUMIF(Drop_List_Codes!$F:$F,$B13&amp;$A$2,Data!AA:AA)</f>
        <v>156</v>
      </c>
      <c r="AA13" s="13">
        <f>SUMIF(Drop_List_Codes!$F:$F,$B13&amp;$A$2,Data!AB:AB)</f>
        <v>0</v>
      </c>
      <c r="AB13" s="13">
        <f>SUMIF(Drop_List_Codes!$F:$F,$B13&amp;$A$2,Data!AC:AC)</f>
        <v>0</v>
      </c>
      <c r="AC13" s="13">
        <f>SUMIF(Drop_List_Codes!$F:$F,$B13&amp;$A$2,Data!AD:AD)</f>
        <v>0</v>
      </c>
      <c r="AD13" s="13">
        <f>SUMIF(Drop_List_Codes!$F:$F,$B13&amp;$A$2,Data!AE:AE)</f>
        <v>0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1:57" x14ac:dyDescent="0.2">
      <c r="A14" s="12"/>
      <c r="B14" s="12" t="s">
        <v>27</v>
      </c>
      <c r="C14" s="13">
        <f>SUMIF(Drop_List_Codes!$F:$F,$B14&amp;$A$2,Data!D:D)</f>
        <v>0</v>
      </c>
      <c r="D14" s="13">
        <f>SUMIF(Drop_List_Codes!$F:$F,$B14&amp;$A$2,Data!E:E)</f>
        <v>3149</v>
      </c>
      <c r="E14" s="13">
        <f>SUMIF(Drop_List_Codes!$F:$F,$B14&amp;$A$2,Data!F:F)</f>
        <v>0</v>
      </c>
      <c r="F14" s="13">
        <f>SUMIF(Drop_List_Codes!$F:$F,$B14&amp;$A$2,Data!G:G)</f>
        <v>5148</v>
      </c>
      <c r="G14" s="13">
        <f>SUMIF(Drop_List_Codes!$F:$F,$B14&amp;$A$2,Data!H:H)</f>
        <v>1372</v>
      </c>
      <c r="H14" s="13">
        <f>SUMIF(Drop_List_Codes!$F:$F,$B14&amp;$A$2,Data!I:I)</f>
        <v>0</v>
      </c>
      <c r="I14" s="13">
        <f>SUMIF(Drop_List_Codes!$F:$F,$B14&amp;$A$2,Data!J:J)</f>
        <v>43703</v>
      </c>
      <c r="J14" s="13">
        <f>SUMIF(Drop_List_Codes!$F:$F,$B14&amp;$A$2,Data!K:K)</f>
        <v>0</v>
      </c>
      <c r="K14" s="13">
        <f>SUMIF(Drop_List_Codes!$F:$F,$B14&amp;$A$2,Data!L:L)</f>
        <v>0</v>
      </c>
      <c r="L14" s="13">
        <f>SUMIF(Drop_List_Codes!$F:$F,$B14&amp;$A$2,Data!M:M)</f>
        <v>0</v>
      </c>
      <c r="M14" s="13">
        <f>SUMIF(Drop_List_Codes!$F:$F,$B14&amp;$A$2,Data!N:N)</f>
        <v>2502</v>
      </c>
      <c r="N14" s="13">
        <f>SUMIF(Drop_List_Codes!$F:$F,$B14&amp;$A$2,Data!O:O)</f>
        <v>0</v>
      </c>
      <c r="O14" s="13">
        <f>SUMIF(Drop_List_Codes!$F:$F,$B14&amp;$A$2,Data!P:P)</f>
        <v>0</v>
      </c>
      <c r="P14" s="13">
        <f>SUMIF(Drop_List_Codes!$F:$F,$B14&amp;$A$2,Data!Q:Q)</f>
        <v>0</v>
      </c>
      <c r="Q14" s="13">
        <f>SUMIF(Drop_List_Codes!$F:$F,$B14&amp;$A$2,Data!R:R)</f>
        <v>0</v>
      </c>
      <c r="R14" s="13">
        <f>SUMIF(Drop_List_Codes!$F:$F,$B14&amp;$A$2,Data!S:S)</f>
        <v>698</v>
      </c>
      <c r="S14" s="13">
        <f>SUMIF(Drop_List_Codes!$F:$F,$B14&amp;$A$2,Data!T:T)</f>
        <v>14827</v>
      </c>
      <c r="T14" s="13">
        <f>SUMIF(Drop_List_Codes!$F:$F,$B14&amp;$A$2,Data!U:U)</f>
        <v>0</v>
      </c>
      <c r="U14" s="13">
        <f>SUMIF(Drop_List_Codes!$F:$F,$B14&amp;$A$2,Data!V:V)</f>
        <v>19648</v>
      </c>
      <c r="V14" s="13">
        <f>SUMIF(Drop_List_Codes!$F:$F,$B14&amp;$A$2,Data!W:W)</f>
        <v>0</v>
      </c>
      <c r="W14" s="13">
        <f>SUMIF(Drop_List_Codes!$F:$F,$B14&amp;$A$2,Data!X:X)</f>
        <v>99122</v>
      </c>
      <c r="X14" s="13">
        <f>SUMIF(Drop_List_Codes!$F:$F,$B14&amp;$A$2,Data!Y:Y)</f>
        <v>0</v>
      </c>
      <c r="Y14" s="13">
        <f>SUMIF(Drop_List_Codes!$F:$F,$B14&amp;$A$2,Data!Z:Z)</f>
        <v>0</v>
      </c>
      <c r="Z14" s="13">
        <f>SUMIF(Drop_List_Codes!$F:$F,$B14&amp;$A$2,Data!AA:AA)</f>
        <v>10038</v>
      </c>
      <c r="AA14" s="13">
        <f>SUMIF(Drop_List_Codes!$F:$F,$B14&amp;$A$2,Data!AB:AB)</f>
        <v>0</v>
      </c>
      <c r="AB14" s="13">
        <f>SUMIF(Drop_List_Codes!$F:$F,$B14&amp;$A$2,Data!AC:AC)</f>
        <v>0</v>
      </c>
      <c r="AC14" s="13">
        <f>SUMIF(Drop_List_Codes!$F:$F,$B14&amp;$A$2,Data!AD:AD)</f>
        <v>0</v>
      </c>
      <c r="AD14" s="13">
        <f>SUMIF(Drop_List_Codes!$F:$F,$B14&amp;$A$2,Data!AE:AE)</f>
        <v>0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1:57" x14ac:dyDescent="0.2">
      <c r="A15" s="12"/>
      <c r="B15" s="12" t="s">
        <v>28</v>
      </c>
      <c r="C15" s="13">
        <f>SUMIF(Drop_List_Codes!$F:$F,$B15&amp;$A$2,Data!D:D)</f>
        <v>0</v>
      </c>
      <c r="D15" s="13">
        <f>SUMIF(Drop_List_Codes!$F:$F,$B15&amp;$A$2,Data!E:E)</f>
        <v>2064</v>
      </c>
      <c r="E15" s="13">
        <f>SUMIF(Drop_List_Codes!$F:$F,$B15&amp;$A$2,Data!F:F)</f>
        <v>0</v>
      </c>
      <c r="F15" s="13">
        <f>SUMIF(Drop_List_Codes!$F:$F,$B15&amp;$A$2,Data!G:G)</f>
        <v>3024</v>
      </c>
      <c r="G15" s="13">
        <f>SUMIF(Drop_List_Codes!$F:$F,$B15&amp;$A$2,Data!H:H)</f>
        <v>65</v>
      </c>
      <c r="H15" s="13">
        <f>SUMIF(Drop_List_Codes!$F:$F,$B15&amp;$A$2,Data!I:I)</f>
        <v>14</v>
      </c>
      <c r="I15" s="13">
        <f>SUMIF(Drop_List_Codes!$F:$F,$B15&amp;$A$2,Data!J:J)</f>
        <v>47642</v>
      </c>
      <c r="J15" s="13">
        <f>SUMIF(Drop_List_Codes!$F:$F,$B15&amp;$A$2,Data!K:K)</f>
        <v>26</v>
      </c>
      <c r="K15" s="13">
        <f>SUMIF(Drop_List_Codes!$F:$F,$B15&amp;$A$2,Data!L:L)</f>
        <v>0</v>
      </c>
      <c r="L15" s="13">
        <f>SUMIF(Drop_List_Codes!$F:$F,$B15&amp;$A$2,Data!M:M)</f>
        <v>0</v>
      </c>
      <c r="M15" s="13">
        <f>SUMIF(Drop_List_Codes!$F:$F,$B15&amp;$A$2,Data!N:N)</f>
        <v>3665</v>
      </c>
      <c r="N15" s="13">
        <f>SUMIF(Drop_List_Codes!$F:$F,$B15&amp;$A$2,Data!O:O)</f>
        <v>0</v>
      </c>
      <c r="O15" s="13">
        <f>SUMIF(Drop_List_Codes!$F:$F,$B15&amp;$A$2,Data!P:P)</f>
        <v>0</v>
      </c>
      <c r="P15" s="13">
        <f>SUMIF(Drop_List_Codes!$F:$F,$B15&amp;$A$2,Data!Q:Q)</f>
        <v>0</v>
      </c>
      <c r="Q15" s="13">
        <f>SUMIF(Drop_List_Codes!$F:$F,$B15&amp;$A$2,Data!R:R)</f>
        <v>0</v>
      </c>
      <c r="R15" s="13">
        <f>SUMIF(Drop_List_Codes!$F:$F,$B15&amp;$A$2,Data!S:S)</f>
        <v>925</v>
      </c>
      <c r="S15" s="13">
        <f>SUMIF(Drop_List_Codes!$F:$F,$B15&amp;$A$2,Data!T:T)</f>
        <v>1601</v>
      </c>
      <c r="T15" s="13">
        <f>SUMIF(Drop_List_Codes!$F:$F,$B15&amp;$A$2,Data!U:U)</f>
        <v>0</v>
      </c>
      <c r="U15" s="13">
        <f>SUMIF(Drop_List_Codes!$F:$F,$B15&amp;$A$2,Data!V:V)</f>
        <v>0</v>
      </c>
      <c r="V15" s="13">
        <f>SUMIF(Drop_List_Codes!$F:$F,$B15&amp;$A$2,Data!W:W)</f>
        <v>17</v>
      </c>
      <c r="W15" s="13">
        <f>SUMIF(Drop_List_Codes!$F:$F,$B15&amp;$A$2,Data!X:X)</f>
        <v>12061</v>
      </c>
      <c r="X15" s="13">
        <f>SUMIF(Drop_List_Codes!$F:$F,$B15&amp;$A$2,Data!Y:Y)</f>
        <v>0</v>
      </c>
      <c r="Y15" s="13">
        <f>SUMIF(Drop_List_Codes!$F:$F,$B15&amp;$A$2,Data!Z:Z)</f>
        <v>0</v>
      </c>
      <c r="Z15" s="13">
        <f>SUMIF(Drop_List_Codes!$F:$F,$B15&amp;$A$2,Data!AA:AA)</f>
        <v>7330</v>
      </c>
      <c r="AA15" s="13">
        <f>SUMIF(Drop_List_Codes!$F:$F,$B15&amp;$A$2,Data!AB:AB)</f>
        <v>0</v>
      </c>
      <c r="AB15" s="13">
        <f>SUMIF(Drop_List_Codes!$F:$F,$B15&amp;$A$2,Data!AC:AC)</f>
        <v>0</v>
      </c>
      <c r="AC15" s="13">
        <f>SUMIF(Drop_List_Codes!$F:$F,$B15&amp;$A$2,Data!AD:AD)</f>
        <v>0</v>
      </c>
      <c r="AD15" s="13">
        <f>SUMIF(Drop_List_Codes!$F:$F,$B15&amp;$A$2,Data!AE:AE)</f>
        <v>0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1:57" x14ac:dyDescent="0.2">
      <c r="A16" s="12"/>
      <c r="B16" s="12" t="s">
        <v>29</v>
      </c>
      <c r="C16" s="13">
        <f>SUMIF(Drop_List_Codes!$F:$F,$B16&amp;$A$2,Data!D:D)</f>
        <v>0</v>
      </c>
      <c r="D16" s="13">
        <f>SUMIF(Drop_List_Codes!$F:$F,$B16&amp;$A$2,Data!E:E)</f>
        <v>0</v>
      </c>
      <c r="E16" s="13">
        <f>SUMIF(Drop_List_Codes!$F:$F,$B16&amp;$A$2,Data!F:F)</f>
        <v>0</v>
      </c>
      <c r="F16" s="13">
        <f>SUMIF(Drop_List_Codes!$F:$F,$B16&amp;$A$2,Data!G:G)</f>
        <v>1270</v>
      </c>
      <c r="G16" s="13">
        <f>SUMIF(Drop_List_Codes!$F:$F,$B16&amp;$A$2,Data!H:H)</f>
        <v>0</v>
      </c>
      <c r="H16" s="13">
        <f>SUMIF(Drop_List_Codes!$F:$F,$B16&amp;$A$2,Data!I:I)</f>
        <v>0</v>
      </c>
      <c r="I16" s="13">
        <f>SUMIF(Drop_List_Codes!$F:$F,$B16&amp;$A$2,Data!J:J)</f>
        <v>1730</v>
      </c>
      <c r="J16" s="13">
        <f>SUMIF(Drop_List_Codes!$F:$F,$B16&amp;$A$2,Data!K:K)</f>
        <v>0</v>
      </c>
      <c r="K16" s="13">
        <f>SUMIF(Drop_List_Codes!$F:$F,$B16&amp;$A$2,Data!L:L)</f>
        <v>44</v>
      </c>
      <c r="L16" s="13">
        <f>SUMIF(Drop_List_Codes!$F:$F,$B16&amp;$A$2,Data!M:M)</f>
        <v>0</v>
      </c>
      <c r="M16" s="13">
        <f>SUMIF(Drop_List_Codes!$F:$F,$B16&amp;$A$2,Data!N:N)</f>
        <v>445</v>
      </c>
      <c r="N16" s="13">
        <f>SUMIF(Drop_List_Codes!$F:$F,$B16&amp;$A$2,Data!O:O)</f>
        <v>0</v>
      </c>
      <c r="O16" s="13">
        <f>SUMIF(Drop_List_Codes!$F:$F,$B16&amp;$A$2,Data!P:P)</f>
        <v>0</v>
      </c>
      <c r="P16" s="13">
        <f>SUMIF(Drop_List_Codes!$F:$F,$B16&amp;$A$2,Data!Q:Q)</f>
        <v>0</v>
      </c>
      <c r="Q16" s="13">
        <f>SUMIF(Drop_List_Codes!$F:$F,$B16&amp;$A$2,Data!R:R)</f>
        <v>0</v>
      </c>
      <c r="R16" s="13">
        <f>SUMIF(Drop_List_Codes!$F:$F,$B16&amp;$A$2,Data!S:S)</f>
        <v>876</v>
      </c>
      <c r="S16" s="13">
        <f>SUMIF(Drop_List_Codes!$F:$F,$B16&amp;$A$2,Data!T:T)</f>
        <v>22254</v>
      </c>
      <c r="T16" s="13">
        <f>SUMIF(Drop_List_Codes!$F:$F,$B16&amp;$A$2,Data!U:U)</f>
        <v>0</v>
      </c>
      <c r="U16" s="13">
        <f>SUMIF(Drop_List_Codes!$F:$F,$B16&amp;$A$2,Data!V:V)</f>
        <v>798</v>
      </c>
      <c r="V16" s="13">
        <f>SUMIF(Drop_List_Codes!$F:$F,$B16&amp;$A$2,Data!W:W)</f>
        <v>193</v>
      </c>
      <c r="W16" s="13">
        <f>SUMIF(Drop_List_Codes!$F:$F,$B16&amp;$A$2,Data!X:X)</f>
        <v>23568</v>
      </c>
      <c r="X16" s="13">
        <f>SUMIF(Drop_List_Codes!$F:$F,$B16&amp;$A$2,Data!Y:Y)</f>
        <v>0</v>
      </c>
      <c r="Y16" s="13">
        <f>SUMIF(Drop_List_Codes!$F:$F,$B16&amp;$A$2,Data!Z:Z)</f>
        <v>0</v>
      </c>
      <c r="Z16" s="13">
        <f>SUMIF(Drop_List_Codes!$F:$F,$B16&amp;$A$2,Data!AA:AA)</f>
        <v>78</v>
      </c>
      <c r="AA16" s="13">
        <f>SUMIF(Drop_List_Codes!$F:$F,$B16&amp;$A$2,Data!AB:AB)</f>
        <v>0</v>
      </c>
      <c r="AB16" s="13">
        <f>SUMIF(Drop_List_Codes!$F:$F,$B16&amp;$A$2,Data!AC:AC)</f>
        <v>0</v>
      </c>
      <c r="AC16" s="13">
        <f>SUMIF(Drop_List_Codes!$F:$F,$B16&amp;$A$2,Data!AD:AD)</f>
        <v>0</v>
      </c>
      <c r="AD16" s="13">
        <f>SUMIF(Drop_List_Codes!$F:$F,$B16&amp;$A$2,Data!AE:AE)</f>
        <v>0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1:57" x14ac:dyDescent="0.2">
      <c r="A17" s="12"/>
      <c r="B17" s="12" t="s">
        <v>30</v>
      </c>
      <c r="C17" s="13">
        <f>SUMIF(Drop_List_Codes!$F:$F,$B17&amp;$A$2,Data!D:D)</f>
        <v>0</v>
      </c>
      <c r="D17" s="13">
        <f>SUMIF(Drop_List_Codes!$F:$F,$B17&amp;$A$2,Data!E:E)</f>
        <v>50</v>
      </c>
      <c r="E17" s="13">
        <f>SUMIF(Drop_List_Codes!$F:$F,$B17&amp;$A$2,Data!F:F)</f>
        <v>0</v>
      </c>
      <c r="F17" s="13">
        <f>SUMIF(Drop_List_Codes!$F:$F,$B17&amp;$A$2,Data!G:G)</f>
        <v>883</v>
      </c>
      <c r="G17" s="13">
        <f>SUMIF(Drop_List_Codes!$F:$F,$B17&amp;$A$2,Data!H:H)</f>
        <v>3422</v>
      </c>
      <c r="H17" s="13">
        <f>SUMIF(Drop_List_Codes!$F:$F,$B17&amp;$A$2,Data!I:I)</f>
        <v>0</v>
      </c>
      <c r="I17" s="13">
        <f>SUMIF(Drop_List_Codes!$F:$F,$B17&amp;$A$2,Data!J:J)</f>
        <v>2631</v>
      </c>
      <c r="J17" s="13">
        <f>SUMIF(Drop_List_Codes!$F:$F,$B17&amp;$A$2,Data!K:K)</f>
        <v>0</v>
      </c>
      <c r="K17" s="13">
        <f>SUMIF(Drop_List_Codes!$F:$F,$B17&amp;$A$2,Data!L:L)</f>
        <v>159</v>
      </c>
      <c r="L17" s="13">
        <f>SUMIF(Drop_List_Codes!$F:$F,$B17&amp;$A$2,Data!M:M)</f>
        <v>0</v>
      </c>
      <c r="M17" s="13">
        <f>SUMIF(Drop_List_Codes!$F:$F,$B17&amp;$A$2,Data!N:N)</f>
        <v>5</v>
      </c>
      <c r="N17" s="13">
        <f>SUMIF(Drop_List_Codes!$F:$F,$B17&amp;$A$2,Data!O:O)</f>
        <v>0</v>
      </c>
      <c r="O17" s="13">
        <f>SUMIF(Drop_List_Codes!$F:$F,$B17&amp;$A$2,Data!P:P)</f>
        <v>0</v>
      </c>
      <c r="P17" s="13">
        <f>SUMIF(Drop_List_Codes!$F:$F,$B17&amp;$A$2,Data!Q:Q)</f>
        <v>0</v>
      </c>
      <c r="Q17" s="13">
        <f>SUMIF(Drop_List_Codes!$F:$F,$B17&amp;$A$2,Data!R:R)</f>
        <v>0</v>
      </c>
      <c r="R17" s="13">
        <f>SUMIF(Drop_List_Codes!$F:$F,$B17&amp;$A$2,Data!S:S)</f>
        <v>8</v>
      </c>
      <c r="S17" s="13">
        <f>SUMIF(Drop_List_Codes!$F:$F,$B17&amp;$A$2,Data!T:T)</f>
        <v>21</v>
      </c>
      <c r="T17" s="13">
        <f>SUMIF(Drop_List_Codes!$F:$F,$B17&amp;$A$2,Data!U:U)</f>
        <v>0</v>
      </c>
      <c r="U17" s="13">
        <f>SUMIF(Drop_List_Codes!$F:$F,$B17&amp;$A$2,Data!V:V)</f>
        <v>116</v>
      </c>
      <c r="V17" s="13">
        <f>SUMIF(Drop_List_Codes!$F:$F,$B17&amp;$A$2,Data!W:W)</f>
        <v>397</v>
      </c>
      <c r="W17" s="13">
        <f>SUMIF(Drop_List_Codes!$F:$F,$B17&amp;$A$2,Data!X:X)</f>
        <v>1471</v>
      </c>
      <c r="X17" s="13">
        <f>SUMIF(Drop_List_Codes!$F:$F,$B17&amp;$A$2,Data!Y:Y)</f>
        <v>0</v>
      </c>
      <c r="Y17" s="13">
        <f>SUMIF(Drop_List_Codes!$F:$F,$B17&amp;$A$2,Data!Z:Z)</f>
        <v>0</v>
      </c>
      <c r="Z17" s="13">
        <f>SUMIF(Drop_List_Codes!$F:$F,$B17&amp;$A$2,Data!AA:AA)</f>
        <v>72</v>
      </c>
      <c r="AA17" s="13">
        <f>SUMIF(Drop_List_Codes!$F:$F,$B17&amp;$A$2,Data!AB:AB)</f>
        <v>0</v>
      </c>
      <c r="AB17" s="13">
        <f>SUMIF(Drop_List_Codes!$F:$F,$B17&amp;$A$2,Data!AC:AC)</f>
        <v>0</v>
      </c>
      <c r="AC17" s="13">
        <f>SUMIF(Drop_List_Codes!$F:$F,$B17&amp;$A$2,Data!AD:AD)</f>
        <v>0</v>
      </c>
      <c r="AD17" s="13">
        <f>SUMIF(Drop_List_Codes!$F:$F,$B17&amp;$A$2,Data!AE:AE)</f>
        <v>0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1:57" x14ac:dyDescent="0.2">
      <c r="A18" s="12"/>
      <c r="B18" s="12" t="s">
        <v>31</v>
      </c>
      <c r="C18" s="13">
        <f>SUMIF(Drop_List_Codes!$F:$F,$B18&amp;$A$2,Data!D:D)</f>
        <v>0</v>
      </c>
      <c r="D18" s="13">
        <f>SUMIF(Drop_List_Codes!$F:$F,$B18&amp;$A$2,Data!E:E)</f>
        <v>1570</v>
      </c>
      <c r="E18" s="13">
        <f>SUMIF(Drop_List_Codes!$F:$F,$B18&amp;$A$2,Data!F:F)</f>
        <v>0</v>
      </c>
      <c r="F18" s="13">
        <f>SUMIF(Drop_List_Codes!$F:$F,$B18&amp;$A$2,Data!G:G)</f>
        <v>1529</v>
      </c>
      <c r="G18" s="13">
        <f>SUMIF(Drop_List_Codes!$F:$F,$B18&amp;$A$2,Data!H:H)</f>
        <v>335</v>
      </c>
      <c r="H18" s="13">
        <f>SUMIF(Drop_List_Codes!$F:$F,$B18&amp;$A$2,Data!I:I)</f>
        <v>0</v>
      </c>
      <c r="I18" s="13">
        <f>SUMIF(Drop_List_Codes!$F:$F,$B18&amp;$A$2,Data!J:J)</f>
        <v>19657</v>
      </c>
      <c r="J18" s="13">
        <f>SUMIF(Drop_List_Codes!$F:$F,$B18&amp;$A$2,Data!K:K)</f>
        <v>0</v>
      </c>
      <c r="K18" s="13">
        <f>SUMIF(Drop_List_Codes!$F:$F,$B18&amp;$A$2,Data!L:L)</f>
        <v>0</v>
      </c>
      <c r="L18" s="13">
        <f>SUMIF(Drop_List_Codes!$F:$F,$B18&amp;$A$2,Data!M:M)</f>
        <v>0</v>
      </c>
      <c r="M18" s="13">
        <f>SUMIF(Drop_List_Codes!$F:$F,$B18&amp;$A$2,Data!N:N)</f>
        <v>1184</v>
      </c>
      <c r="N18" s="13">
        <f>SUMIF(Drop_List_Codes!$F:$F,$B18&amp;$A$2,Data!O:O)</f>
        <v>0</v>
      </c>
      <c r="O18" s="13">
        <f>SUMIF(Drop_List_Codes!$F:$F,$B18&amp;$A$2,Data!P:P)</f>
        <v>0</v>
      </c>
      <c r="P18" s="13">
        <f>SUMIF(Drop_List_Codes!$F:$F,$B18&amp;$A$2,Data!Q:Q)</f>
        <v>0</v>
      </c>
      <c r="Q18" s="13">
        <f>SUMIF(Drop_List_Codes!$F:$F,$B18&amp;$A$2,Data!R:R)</f>
        <v>0</v>
      </c>
      <c r="R18" s="13">
        <f>SUMIF(Drop_List_Codes!$F:$F,$B18&amp;$A$2,Data!S:S)</f>
        <v>329</v>
      </c>
      <c r="S18" s="13">
        <f>SUMIF(Drop_List_Codes!$F:$F,$B18&amp;$A$2,Data!T:T)</f>
        <v>23679</v>
      </c>
      <c r="T18" s="13">
        <f>SUMIF(Drop_List_Codes!$F:$F,$B18&amp;$A$2,Data!U:U)</f>
        <v>0</v>
      </c>
      <c r="U18" s="13">
        <f>SUMIF(Drop_List_Codes!$F:$F,$B18&amp;$A$2,Data!V:V)</f>
        <v>5252</v>
      </c>
      <c r="V18" s="13">
        <f>SUMIF(Drop_List_Codes!$F:$F,$B18&amp;$A$2,Data!W:W)</f>
        <v>0</v>
      </c>
      <c r="W18" s="13">
        <f>SUMIF(Drop_List_Codes!$F:$F,$B18&amp;$A$2,Data!X:X)</f>
        <v>28204</v>
      </c>
      <c r="X18" s="13">
        <f>SUMIF(Drop_List_Codes!$F:$F,$B18&amp;$A$2,Data!Y:Y)</f>
        <v>0</v>
      </c>
      <c r="Y18" s="13">
        <f>SUMIF(Drop_List_Codes!$F:$F,$B18&amp;$A$2,Data!Z:Z)</f>
        <v>0</v>
      </c>
      <c r="Z18" s="13">
        <f>SUMIF(Drop_List_Codes!$F:$F,$B18&amp;$A$2,Data!AA:AA)</f>
        <v>7281</v>
      </c>
      <c r="AA18" s="13">
        <f>SUMIF(Drop_List_Codes!$F:$F,$B18&amp;$A$2,Data!AB:AB)</f>
        <v>156</v>
      </c>
      <c r="AB18" s="13">
        <f>SUMIF(Drop_List_Codes!$F:$F,$B18&amp;$A$2,Data!AC:AC)</f>
        <v>0</v>
      </c>
      <c r="AC18" s="13">
        <f>SUMIF(Drop_List_Codes!$F:$F,$B18&amp;$A$2,Data!AD:AD)</f>
        <v>44</v>
      </c>
      <c r="AD18" s="13">
        <f>SUMIF(Drop_List_Codes!$F:$F,$B18&amp;$A$2,Data!AE:AE)</f>
        <v>0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1:57" x14ac:dyDescent="0.2">
      <c r="A19" s="12"/>
      <c r="B19" s="12" t="s">
        <v>32</v>
      </c>
      <c r="C19" s="13">
        <f>SUMIF(Drop_List_Codes!$F:$F,$B19&amp;$A$2,Data!D:D)</f>
        <v>0</v>
      </c>
      <c r="D19" s="13">
        <f>SUMIF(Drop_List_Codes!$F:$F,$B19&amp;$A$2,Data!E:E)</f>
        <v>0</v>
      </c>
      <c r="E19" s="13">
        <f>SUMIF(Drop_List_Codes!$F:$F,$B19&amp;$A$2,Data!F:F)</f>
        <v>0</v>
      </c>
      <c r="F19" s="13">
        <f>SUMIF(Drop_List_Codes!$F:$F,$B19&amp;$A$2,Data!G:G)</f>
        <v>20569</v>
      </c>
      <c r="G19" s="13">
        <f>SUMIF(Drop_List_Codes!$F:$F,$B19&amp;$A$2,Data!H:H)</f>
        <v>581</v>
      </c>
      <c r="H19" s="13">
        <f>SUMIF(Drop_List_Codes!$F:$F,$B19&amp;$A$2,Data!I:I)</f>
        <v>0</v>
      </c>
      <c r="I19" s="13">
        <f>SUMIF(Drop_List_Codes!$F:$F,$B19&amp;$A$2,Data!J:J)</f>
        <v>45540</v>
      </c>
      <c r="J19" s="13">
        <f>SUMIF(Drop_List_Codes!$F:$F,$B19&amp;$A$2,Data!K:K)</f>
        <v>1137</v>
      </c>
      <c r="K19" s="13">
        <f>SUMIF(Drop_List_Codes!$F:$F,$B19&amp;$A$2,Data!L:L)</f>
        <v>6797</v>
      </c>
      <c r="L19" s="13">
        <f>SUMIF(Drop_List_Codes!$F:$F,$B19&amp;$A$2,Data!M:M)</f>
        <v>0</v>
      </c>
      <c r="M19" s="13">
        <f>SUMIF(Drop_List_Codes!$F:$F,$B19&amp;$A$2,Data!N:N)</f>
        <v>4928</v>
      </c>
      <c r="N19" s="13">
        <f>SUMIF(Drop_List_Codes!$F:$F,$B19&amp;$A$2,Data!O:O)</f>
        <v>0</v>
      </c>
      <c r="O19" s="13">
        <f>SUMIF(Drop_List_Codes!$F:$F,$B19&amp;$A$2,Data!P:P)</f>
        <v>0</v>
      </c>
      <c r="P19" s="13">
        <f>SUMIF(Drop_List_Codes!$F:$F,$B19&amp;$A$2,Data!Q:Q)</f>
        <v>0</v>
      </c>
      <c r="Q19" s="13">
        <f>SUMIF(Drop_List_Codes!$F:$F,$B19&amp;$A$2,Data!R:R)</f>
        <v>0</v>
      </c>
      <c r="R19" s="13">
        <f>SUMIF(Drop_List_Codes!$F:$F,$B19&amp;$A$2,Data!S:S)</f>
        <v>4299</v>
      </c>
      <c r="S19" s="13">
        <f>SUMIF(Drop_List_Codes!$F:$F,$B19&amp;$A$2,Data!T:T)</f>
        <v>117756</v>
      </c>
      <c r="T19" s="13">
        <f>SUMIF(Drop_List_Codes!$F:$F,$B19&amp;$A$2,Data!U:U)</f>
        <v>0</v>
      </c>
      <c r="U19" s="13">
        <f>SUMIF(Drop_List_Codes!$F:$F,$B19&amp;$A$2,Data!V:V)</f>
        <v>11693</v>
      </c>
      <c r="V19" s="13">
        <f>SUMIF(Drop_List_Codes!$F:$F,$B19&amp;$A$2,Data!W:W)</f>
        <v>1531</v>
      </c>
      <c r="W19" s="13">
        <f>SUMIF(Drop_List_Codes!$F:$F,$B19&amp;$A$2,Data!X:X)</f>
        <v>102234</v>
      </c>
      <c r="X19" s="13">
        <f>SUMIF(Drop_List_Codes!$F:$F,$B19&amp;$A$2,Data!Y:Y)</f>
        <v>0</v>
      </c>
      <c r="Y19" s="13">
        <f>SUMIF(Drop_List_Codes!$F:$F,$B19&amp;$A$2,Data!Z:Z)</f>
        <v>0</v>
      </c>
      <c r="Z19" s="13">
        <f>SUMIF(Drop_List_Codes!$F:$F,$B19&amp;$A$2,Data!AA:AA)</f>
        <v>5205</v>
      </c>
      <c r="AA19" s="13">
        <f>SUMIF(Drop_List_Codes!$F:$F,$B19&amp;$A$2,Data!AB:AB)</f>
        <v>0</v>
      </c>
      <c r="AB19" s="13">
        <f>SUMIF(Drop_List_Codes!$F:$F,$B19&amp;$A$2,Data!AC:AC)</f>
        <v>305986</v>
      </c>
      <c r="AC19" s="13">
        <f>SUMIF(Drop_List_Codes!$F:$F,$B19&amp;$A$2,Data!AD:AD)</f>
        <v>1709</v>
      </c>
      <c r="AD19" s="13">
        <f>SUMIF(Drop_List_Codes!$F:$F,$B19&amp;$A$2,Data!AE:AE)</f>
        <v>0</v>
      </c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1:57" x14ac:dyDescent="0.2">
      <c r="A20" s="12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1:57" x14ac:dyDescent="0.2">
      <c r="A21" s="12"/>
      <c r="B21" s="12" t="s">
        <v>84</v>
      </c>
      <c r="C21" s="13">
        <f>SUM(C7:C19)</f>
        <v>0</v>
      </c>
      <c r="D21" s="13">
        <f>SUM(D7:D19)</f>
        <v>8515</v>
      </c>
      <c r="E21" s="13">
        <f t="shared" ref="E21:AD21" si="0">SUM(E7:E19)</f>
        <v>0</v>
      </c>
      <c r="F21" s="13">
        <f t="shared" si="0"/>
        <v>96342</v>
      </c>
      <c r="G21" s="13">
        <f t="shared" si="0"/>
        <v>13115</v>
      </c>
      <c r="H21" s="13">
        <f t="shared" si="0"/>
        <v>14</v>
      </c>
      <c r="I21" s="13">
        <f t="shared" si="0"/>
        <v>262552</v>
      </c>
      <c r="J21" s="13">
        <f t="shared" si="0"/>
        <v>1897</v>
      </c>
      <c r="K21" s="13">
        <f t="shared" si="0"/>
        <v>8184</v>
      </c>
      <c r="L21" s="13">
        <f t="shared" si="0"/>
        <v>0</v>
      </c>
      <c r="M21" s="13">
        <f t="shared" si="0"/>
        <v>22723</v>
      </c>
      <c r="N21" s="13">
        <f t="shared" si="0"/>
        <v>62</v>
      </c>
      <c r="O21" s="13">
        <f t="shared" si="0"/>
        <v>0</v>
      </c>
      <c r="P21" s="13">
        <f t="shared" si="0"/>
        <v>0</v>
      </c>
      <c r="Q21" s="13">
        <f t="shared" si="0"/>
        <v>984</v>
      </c>
      <c r="R21" s="13">
        <f t="shared" si="0"/>
        <v>18049</v>
      </c>
      <c r="S21" s="13">
        <f t="shared" si="0"/>
        <v>333088</v>
      </c>
      <c r="T21" s="13">
        <f t="shared" si="0"/>
        <v>0</v>
      </c>
      <c r="U21" s="13">
        <f t="shared" si="0"/>
        <v>75326</v>
      </c>
      <c r="V21" s="13">
        <f t="shared" si="0"/>
        <v>6953</v>
      </c>
      <c r="W21" s="13">
        <f t="shared" si="0"/>
        <v>457588</v>
      </c>
      <c r="X21" s="13">
        <f t="shared" si="0"/>
        <v>0</v>
      </c>
      <c r="Y21" s="13">
        <f t="shared" si="0"/>
        <v>0</v>
      </c>
      <c r="Z21" s="13">
        <f t="shared" si="0"/>
        <v>43794</v>
      </c>
      <c r="AA21" s="13">
        <f t="shared" si="0"/>
        <v>156</v>
      </c>
      <c r="AB21" s="13">
        <f t="shared" si="0"/>
        <v>305986</v>
      </c>
      <c r="AC21" s="13">
        <f t="shared" si="0"/>
        <v>3922</v>
      </c>
      <c r="AD21" s="13">
        <f t="shared" si="0"/>
        <v>0</v>
      </c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1:57" x14ac:dyDescent="0.2">
      <c r="A22" s="12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1:57" x14ac:dyDescent="0.2">
      <c r="A23" s="12" t="s">
        <v>73</v>
      </c>
      <c r="B23" s="12" t="s">
        <v>33</v>
      </c>
      <c r="C23" s="13">
        <f>SUMIF(Drop_List_Codes!$F:$F,$B23&amp;$A$2,Data!D:D)</f>
        <v>0</v>
      </c>
      <c r="D23" s="13">
        <f>SUMIF(Drop_List_Codes!$F:$F,$B23&amp;$A$2,Data!E:E)</f>
        <v>0</v>
      </c>
      <c r="E23" s="13">
        <f>SUMIF(Drop_List_Codes!$F:$F,$B23&amp;$A$2,Data!F:F)</f>
        <v>0</v>
      </c>
      <c r="F23" s="13">
        <f>SUMIF(Drop_List_Codes!$F:$F,$B23&amp;$A$2,Data!G:G)</f>
        <v>782</v>
      </c>
      <c r="G23" s="13">
        <f>SUMIF(Drop_List_Codes!$F:$F,$B23&amp;$A$2,Data!H:H)</f>
        <v>0</v>
      </c>
      <c r="H23" s="13">
        <f>SUMIF(Drop_List_Codes!$F:$F,$B23&amp;$A$2,Data!I:I)</f>
        <v>0</v>
      </c>
      <c r="I23" s="13">
        <f>SUMIF(Drop_List_Codes!$F:$F,$B23&amp;$A$2,Data!J:J)</f>
        <v>123</v>
      </c>
      <c r="J23" s="13">
        <f>SUMIF(Drop_List_Codes!$F:$F,$B23&amp;$A$2,Data!K:K)</f>
        <v>20</v>
      </c>
      <c r="K23" s="13">
        <f>SUMIF(Drop_List_Codes!$F:$F,$B23&amp;$A$2,Data!L:L)</f>
        <v>22</v>
      </c>
      <c r="L23" s="13">
        <f>SUMIF(Drop_List_Codes!$F:$F,$B23&amp;$A$2,Data!M:M)</f>
        <v>0</v>
      </c>
      <c r="M23" s="13">
        <f>SUMIF(Drop_List_Codes!$F:$F,$B23&amp;$A$2,Data!N:N)</f>
        <v>79</v>
      </c>
      <c r="N23" s="13">
        <f>SUMIF(Drop_List_Codes!$F:$F,$B23&amp;$A$2,Data!O:O)</f>
        <v>0</v>
      </c>
      <c r="O23" s="13">
        <f>SUMIF(Drop_List_Codes!$F:$F,$B23&amp;$A$2,Data!P:P)</f>
        <v>0</v>
      </c>
      <c r="P23" s="13">
        <f>SUMIF(Drop_List_Codes!$F:$F,$B23&amp;$A$2,Data!Q:Q)</f>
        <v>0</v>
      </c>
      <c r="Q23" s="13">
        <f>SUMIF(Drop_List_Codes!$F:$F,$B23&amp;$A$2,Data!R:R)</f>
        <v>0</v>
      </c>
      <c r="R23" s="13">
        <f>SUMIF(Drop_List_Codes!$F:$F,$B23&amp;$A$2,Data!S:S)</f>
        <v>60</v>
      </c>
      <c r="S23" s="13">
        <f>SUMIF(Drop_List_Codes!$F:$F,$B23&amp;$A$2,Data!T:T)</f>
        <v>333</v>
      </c>
      <c r="T23" s="13">
        <f>SUMIF(Drop_List_Codes!$F:$F,$B23&amp;$A$2,Data!U:U)</f>
        <v>0</v>
      </c>
      <c r="U23" s="13">
        <f>SUMIF(Drop_List_Codes!$F:$F,$B23&amp;$A$2,Data!V:V)</f>
        <v>55</v>
      </c>
      <c r="V23" s="13">
        <f>SUMIF(Drop_List_Codes!$F:$F,$B23&amp;$A$2,Data!W:W)</f>
        <v>124</v>
      </c>
      <c r="W23" s="13">
        <f>SUMIF(Drop_List_Codes!$F:$F,$B23&amp;$A$2,Data!X:X)</f>
        <v>333</v>
      </c>
      <c r="X23" s="13">
        <f>SUMIF(Drop_List_Codes!$F:$F,$B23&amp;$A$2,Data!Y:Y)</f>
        <v>0</v>
      </c>
      <c r="Y23" s="13">
        <f>SUMIF(Drop_List_Codes!$F:$F,$B23&amp;$A$2,Data!Z:Z)</f>
        <v>0</v>
      </c>
      <c r="Z23" s="13">
        <f>SUMIF(Drop_List_Codes!$F:$F,$B23&amp;$A$2,Data!AA:AA)</f>
        <v>27</v>
      </c>
      <c r="AA23" s="13">
        <f>SUMIF(Drop_List_Codes!$F:$F,$B23&amp;$A$2,Data!AB:AB)</f>
        <v>0</v>
      </c>
      <c r="AB23" s="13">
        <f>SUMIF(Drop_List_Codes!$F:$F,$B23&amp;$A$2,Data!AC:AC)</f>
        <v>0</v>
      </c>
      <c r="AC23" s="13">
        <f>SUMIF(Drop_List_Codes!$F:$F,$B23&amp;$A$2,Data!AD:AD)</f>
        <v>0</v>
      </c>
      <c r="AD23" s="13">
        <f>SUMIF(Drop_List_Codes!$F:$F,$B23&amp;$A$2,Data!AE:AE)</f>
        <v>0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x14ac:dyDescent="0.2">
      <c r="A24" s="12"/>
      <c r="B24" s="12" t="s">
        <v>34</v>
      </c>
      <c r="C24" s="13">
        <f>SUMIF(Drop_List_Codes!$F:$F,$B24&amp;$A$2,Data!D:D)</f>
        <v>0</v>
      </c>
      <c r="D24" s="13">
        <f>SUMIF(Drop_List_Codes!$F:$F,$B24&amp;$A$2,Data!E:E)</f>
        <v>0</v>
      </c>
      <c r="E24" s="13">
        <f>SUMIF(Drop_List_Codes!$F:$F,$B24&amp;$A$2,Data!F:F)</f>
        <v>0</v>
      </c>
      <c r="F24" s="13">
        <f>SUMIF(Drop_List_Codes!$F:$F,$B24&amp;$A$2,Data!G:G)</f>
        <v>88</v>
      </c>
      <c r="G24" s="13">
        <f>SUMIF(Drop_List_Codes!$F:$F,$B24&amp;$A$2,Data!H:H)</f>
        <v>0</v>
      </c>
      <c r="H24" s="13">
        <f>SUMIF(Drop_List_Codes!$F:$F,$B24&amp;$A$2,Data!I:I)</f>
        <v>0</v>
      </c>
      <c r="I24" s="13">
        <f>SUMIF(Drop_List_Codes!$F:$F,$B24&amp;$A$2,Data!J:J)</f>
        <v>3</v>
      </c>
      <c r="J24" s="13">
        <f>SUMIF(Drop_List_Codes!$F:$F,$B24&amp;$A$2,Data!K:K)</f>
        <v>0</v>
      </c>
      <c r="K24" s="13">
        <f>SUMIF(Drop_List_Codes!$F:$F,$B24&amp;$A$2,Data!L:L)</f>
        <v>2</v>
      </c>
      <c r="L24" s="13">
        <f>SUMIF(Drop_List_Codes!$F:$F,$B24&amp;$A$2,Data!M:M)</f>
        <v>0</v>
      </c>
      <c r="M24" s="13">
        <f>SUMIF(Drop_List_Codes!$F:$F,$B24&amp;$A$2,Data!N:N)</f>
        <v>3160</v>
      </c>
      <c r="N24" s="13">
        <f>SUMIF(Drop_List_Codes!$F:$F,$B24&amp;$A$2,Data!O:O)</f>
        <v>0</v>
      </c>
      <c r="O24" s="13">
        <f>SUMIF(Drop_List_Codes!$F:$F,$B24&amp;$A$2,Data!P:P)</f>
        <v>0</v>
      </c>
      <c r="P24" s="13">
        <f>SUMIF(Drop_List_Codes!$F:$F,$B24&amp;$A$2,Data!Q:Q)</f>
        <v>0</v>
      </c>
      <c r="Q24" s="13">
        <f>SUMIF(Drop_List_Codes!$F:$F,$B24&amp;$A$2,Data!R:R)</f>
        <v>0</v>
      </c>
      <c r="R24" s="13">
        <f>SUMIF(Drop_List_Codes!$F:$F,$B24&amp;$A$2,Data!S:S)</f>
        <v>16</v>
      </c>
      <c r="S24" s="13">
        <f>SUMIF(Drop_List_Codes!$F:$F,$B24&amp;$A$2,Data!T:T)</f>
        <v>10278</v>
      </c>
      <c r="T24" s="13">
        <f>SUMIF(Drop_List_Codes!$F:$F,$B24&amp;$A$2,Data!U:U)</f>
        <v>0</v>
      </c>
      <c r="U24" s="13">
        <f>SUMIF(Drop_List_Codes!$F:$F,$B24&amp;$A$2,Data!V:V)</f>
        <v>95</v>
      </c>
      <c r="V24" s="13">
        <f>SUMIF(Drop_List_Codes!$F:$F,$B24&amp;$A$2,Data!W:W)</f>
        <v>23</v>
      </c>
      <c r="W24" s="13">
        <f>SUMIF(Drop_List_Codes!$F:$F,$B24&amp;$A$2,Data!X:X)</f>
        <v>1284</v>
      </c>
      <c r="X24" s="13">
        <f>SUMIF(Drop_List_Codes!$F:$F,$B24&amp;$A$2,Data!Y:Y)</f>
        <v>0</v>
      </c>
      <c r="Y24" s="13">
        <f>SUMIF(Drop_List_Codes!$F:$F,$B24&amp;$A$2,Data!Z:Z)</f>
        <v>0</v>
      </c>
      <c r="Z24" s="13">
        <f>SUMIF(Drop_List_Codes!$F:$F,$B24&amp;$A$2,Data!AA:AA)</f>
        <v>16</v>
      </c>
      <c r="AA24" s="13">
        <f>SUMIF(Drop_List_Codes!$F:$F,$B24&amp;$A$2,Data!AB:AB)</f>
        <v>0</v>
      </c>
      <c r="AB24" s="13">
        <f>SUMIF(Drop_List_Codes!$F:$F,$B24&amp;$A$2,Data!AC:AC)</f>
        <v>0</v>
      </c>
      <c r="AC24" s="13">
        <f>SUMIF(Drop_List_Codes!$F:$F,$B24&amp;$A$2,Data!AD:AD)</f>
        <v>0</v>
      </c>
      <c r="AD24" s="13">
        <f>SUMIF(Drop_List_Codes!$F:$F,$B24&amp;$A$2,Data!AE:AE)</f>
        <v>0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 x14ac:dyDescent="0.2">
      <c r="A25" s="12"/>
      <c r="B25" s="12" t="s">
        <v>35</v>
      </c>
      <c r="C25" s="13">
        <f>SUMIF(Drop_List_Codes!$F:$F,$B25&amp;$A$2,Data!D:D)</f>
        <v>0</v>
      </c>
      <c r="D25" s="13">
        <f>SUMIF(Drop_List_Codes!$F:$F,$B25&amp;$A$2,Data!E:E)</f>
        <v>0</v>
      </c>
      <c r="E25" s="13">
        <f>SUMIF(Drop_List_Codes!$F:$F,$B25&amp;$A$2,Data!F:F)</f>
        <v>0</v>
      </c>
      <c r="F25" s="13">
        <f>SUMIF(Drop_List_Codes!$F:$F,$B25&amp;$A$2,Data!G:G)</f>
        <v>4067</v>
      </c>
      <c r="G25" s="13">
        <f>SUMIF(Drop_List_Codes!$F:$F,$B25&amp;$A$2,Data!H:H)</f>
        <v>270</v>
      </c>
      <c r="H25" s="13">
        <f>SUMIF(Drop_List_Codes!$F:$F,$B25&amp;$A$2,Data!I:I)</f>
        <v>0</v>
      </c>
      <c r="I25" s="13">
        <f>SUMIF(Drop_List_Codes!$F:$F,$B25&amp;$A$2,Data!J:J)</f>
        <v>1934</v>
      </c>
      <c r="J25" s="13">
        <f>SUMIF(Drop_List_Codes!$F:$F,$B25&amp;$A$2,Data!K:K)</f>
        <v>659</v>
      </c>
      <c r="K25" s="13">
        <f>SUMIF(Drop_List_Codes!$F:$F,$B25&amp;$A$2,Data!L:L)</f>
        <v>191</v>
      </c>
      <c r="L25" s="13">
        <f>SUMIF(Drop_List_Codes!$F:$F,$B25&amp;$A$2,Data!M:M)</f>
        <v>0</v>
      </c>
      <c r="M25" s="13">
        <f>SUMIF(Drop_List_Codes!$F:$F,$B25&amp;$A$2,Data!N:N)</f>
        <v>710</v>
      </c>
      <c r="N25" s="13">
        <f>SUMIF(Drop_List_Codes!$F:$F,$B25&amp;$A$2,Data!O:O)</f>
        <v>0</v>
      </c>
      <c r="O25" s="13">
        <f>SUMIF(Drop_List_Codes!$F:$F,$B25&amp;$A$2,Data!P:P)</f>
        <v>0</v>
      </c>
      <c r="P25" s="13">
        <f>SUMIF(Drop_List_Codes!$F:$F,$B25&amp;$A$2,Data!Q:Q)</f>
        <v>0</v>
      </c>
      <c r="Q25" s="13">
        <f>SUMIF(Drop_List_Codes!$F:$F,$B25&amp;$A$2,Data!R:R)</f>
        <v>946</v>
      </c>
      <c r="R25" s="13">
        <f>SUMIF(Drop_List_Codes!$F:$F,$B25&amp;$A$2,Data!S:S)</f>
        <v>281</v>
      </c>
      <c r="S25" s="13">
        <f>SUMIF(Drop_List_Codes!$F:$F,$B25&amp;$A$2,Data!T:T)</f>
        <v>0</v>
      </c>
      <c r="T25" s="13">
        <f>SUMIF(Drop_List_Codes!$F:$F,$B25&amp;$A$2,Data!U:U)</f>
        <v>0</v>
      </c>
      <c r="U25" s="13">
        <f>SUMIF(Drop_List_Codes!$F:$F,$B25&amp;$A$2,Data!V:V)</f>
        <v>0</v>
      </c>
      <c r="V25" s="13">
        <f>SUMIF(Drop_List_Codes!$F:$F,$B25&amp;$A$2,Data!W:W)</f>
        <v>390</v>
      </c>
      <c r="W25" s="13">
        <f>SUMIF(Drop_List_Codes!$F:$F,$B25&amp;$A$2,Data!X:X)</f>
        <v>0</v>
      </c>
      <c r="X25" s="13">
        <f>SUMIF(Drop_List_Codes!$F:$F,$B25&amp;$A$2,Data!Y:Y)</f>
        <v>0</v>
      </c>
      <c r="Y25" s="13">
        <f>SUMIF(Drop_List_Codes!$F:$F,$B25&amp;$A$2,Data!Z:Z)</f>
        <v>0</v>
      </c>
      <c r="Z25" s="13">
        <f>SUMIF(Drop_List_Codes!$F:$F,$B25&amp;$A$2,Data!AA:AA)</f>
        <v>0</v>
      </c>
      <c r="AA25" s="13">
        <f>SUMIF(Drop_List_Codes!$F:$F,$B25&amp;$A$2,Data!AB:AB)</f>
        <v>0</v>
      </c>
      <c r="AB25" s="13">
        <f>SUMIF(Drop_List_Codes!$F:$F,$B25&amp;$A$2,Data!AC:AC)</f>
        <v>0</v>
      </c>
      <c r="AC25" s="13">
        <f>SUMIF(Drop_List_Codes!$F:$F,$B25&amp;$A$2,Data!AD:AD)</f>
        <v>0</v>
      </c>
      <c r="AD25" s="13">
        <f>SUMIF(Drop_List_Codes!$F:$F,$B25&amp;$A$2,Data!AE:AE)</f>
        <v>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1:57" x14ac:dyDescent="0.2">
      <c r="A26" s="12"/>
      <c r="B26" s="12" t="s">
        <v>36</v>
      </c>
      <c r="C26" s="13">
        <f>SUMIF(Drop_List_Codes!$F:$F,$B26&amp;$A$2,Data!D:D)</f>
        <v>0</v>
      </c>
      <c r="D26" s="13">
        <f>SUMIF(Drop_List_Codes!$F:$F,$B26&amp;$A$2,Data!E:E)</f>
        <v>0</v>
      </c>
      <c r="E26" s="13">
        <f>SUMIF(Drop_List_Codes!$F:$F,$B26&amp;$A$2,Data!F:F)</f>
        <v>0</v>
      </c>
      <c r="F26" s="13">
        <f>SUMIF(Drop_List_Codes!$F:$F,$B26&amp;$A$2,Data!G:G)</f>
        <v>0</v>
      </c>
      <c r="G26" s="13">
        <f>SUMIF(Drop_List_Codes!$F:$F,$B26&amp;$A$2,Data!H:H)</f>
        <v>0</v>
      </c>
      <c r="H26" s="13">
        <f>SUMIF(Drop_List_Codes!$F:$F,$B26&amp;$A$2,Data!I:I)</f>
        <v>0</v>
      </c>
      <c r="I26" s="13">
        <f>SUMIF(Drop_List_Codes!$F:$F,$B26&amp;$A$2,Data!J:J)</f>
        <v>0</v>
      </c>
      <c r="J26" s="13">
        <f>SUMIF(Drop_List_Codes!$F:$F,$B26&amp;$A$2,Data!K:K)</f>
        <v>35</v>
      </c>
      <c r="K26" s="13">
        <f>SUMIF(Drop_List_Codes!$F:$F,$B26&amp;$A$2,Data!L:L)</f>
        <v>0</v>
      </c>
      <c r="L26" s="13">
        <f>SUMIF(Drop_List_Codes!$F:$F,$B26&amp;$A$2,Data!M:M)</f>
        <v>0</v>
      </c>
      <c r="M26" s="13">
        <f>SUMIF(Drop_List_Codes!$F:$F,$B26&amp;$A$2,Data!N:N)</f>
        <v>0</v>
      </c>
      <c r="N26" s="13">
        <f>SUMIF(Drop_List_Codes!$F:$F,$B26&amp;$A$2,Data!O:O)</f>
        <v>0</v>
      </c>
      <c r="O26" s="13">
        <f>SUMIF(Drop_List_Codes!$F:$F,$B26&amp;$A$2,Data!P:P)</f>
        <v>0</v>
      </c>
      <c r="P26" s="13">
        <f>SUMIF(Drop_List_Codes!$F:$F,$B26&amp;$A$2,Data!Q:Q)</f>
        <v>0</v>
      </c>
      <c r="Q26" s="13">
        <f>SUMIF(Drop_List_Codes!$F:$F,$B26&amp;$A$2,Data!R:R)</f>
        <v>0</v>
      </c>
      <c r="R26" s="13">
        <f>SUMIF(Drop_List_Codes!$F:$F,$B26&amp;$A$2,Data!S:S)</f>
        <v>0</v>
      </c>
      <c r="S26" s="13">
        <f>SUMIF(Drop_List_Codes!$F:$F,$B26&amp;$A$2,Data!T:T)</f>
        <v>0</v>
      </c>
      <c r="T26" s="13">
        <f>SUMIF(Drop_List_Codes!$F:$F,$B26&amp;$A$2,Data!U:U)</f>
        <v>0</v>
      </c>
      <c r="U26" s="13">
        <f>SUMIF(Drop_List_Codes!$F:$F,$B26&amp;$A$2,Data!V:V)</f>
        <v>0</v>
      </c>
      <c r="V26" s="13">
        <f>SUMIF(Drop_List_Codes!$F:$F,$B26&amp;$A$2,Data!W:W)</f>
        <v>165</v>
      </c>
      <c r="W26" s="13">
        <f>SUMIF(Drop_List_Codes!$F:$F,$B26&amp;$A$2,Data!X:X)</f>
        <v>0</v>
      </c>
      <c r="X26" s="13">
        <f>SUMIF(Drop_List_Codes!$F:$F,$B26&amp;$A$2,Data!Y:Y)</f>
        <v>0</v>
      </c>
      <c r="Y26" s="13">
        <f>SUMIF(Drop_List_Codes!$F:$F,$B26&amp;$A$2,Data!Z:Z)</f>
        <v>0</v>
      </c>
      <c r="Z26" s="13">
        <f>SUMIF(Drop_List_Codes!$F:$F,$B26&amp;$A$2,Data!AA:AA)</f>
        <v>0</v>
      </c>
      <c r="AA26" s="13">
        <f>SUMIF(Drop_List_Codes!$F:$F,$B26&amp;$A$2,Data!AB:AB)</f>
        <v>0</v>
      </c>
      <c r="AB26" s="13">
        <f>SUMIF(Drop_List_Codes!$F:$F,$B26&amp;$A$2,Data!AC:AC)</f>
        <v>0</v>
      </c>
      <c r="AC26" s="13">
        <f>SUMIF(Drop_List_Codes!$F:$F,$B26&amp;$A$2,Data!AD:AD)</f>
        <v>0</v>
      </c>
      <c r="AD26" s="13">
        <f>SUMIF(Drop_List_Codes!$F:$F,$B26&amp;$A$2,Data!AE:AE)</f>
        <v>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1:57" x14ac:dyDescent="0.2">
      <c r="A27" s="12"/>
      <c r="B27" s="12" t="s">
        <v>37</v>
      </c>
      <c r="C27" s="13">
        <f>SUMIF(Drop_List_Codes!$F:$F,$B27&amp;$A$2,Data!D:D)</f>
        <v>0</v>
      </c>
      <c r="D27" s="13">
        <f>SUMIF(Drop_List_Codes!$F:$F,$B27&amp;$A$2,Data!E:E)</f>
        <v>0</v>
      </c>
      <c r="E27" s="13">
        <f>SUMIF(Drop_List_Codes!$F:$F,$B27&amp;$A$2,Data!F:F)</f>
        <v>0</v>
      </c>
      <c r="F27" s="13">
        <f>SUMIF(Drop_List_Codes!$F:$F,$B27&amp;$A$2,Data!G:G)</f>
        <v>567</v>
      </c>
      <c r="G27" s="13">
        <f>SUMIF(Drop_List_Codes!$F:$F,$B27&amp;$A$2,Data!H:H)</f>
        <v>109</v>
      </c>
      <c r="H27" s="13">
        <f>SUMIF(Drop_List_Codes!$F:$F,$B27&amp;$A$2,Data!I:I)</f>
        <v>0</v>
      </c>
      <c r="I27" s="13">
        <f>SUMIF(Drop_List_Codes!$F:$F,$B27&amp;$A$2,Data!J:J)</f>
        <v>759</v>
      </c>
      <c r="J27" s="13">
        <f>SUMIF(Drop_List_Codes!$F:$F,$B27&amp;$A$2,Data!K:K)</f>
        <v>109</v>
      </c>
      <c r="K27" s="13">
        <f>SUMIF(Drop_List_Codes!$F:$F,$B27&amp;$A$2,Data!L:L)</f>
        <v>32</v>
      </c>
      <c r="L27" s="13">
        <f>SUMIF(Drop_List_Codes!$F:$F,$B27&amp;$A$2,Data!M:M)</f>
        <v>0</v>
      </c>
      <c r="M27" s="13">
        <f>SUMIF(Drop_List_Codes!$F:$F,$B27&amp;$A$2,Data!N:N)</f>
        <v>126</v>
      </c>
      <c r="N27" s="13">
        <f>SUMIF(Drop_List_Codes!$F:$F,$B27&amp;$A$2,Data!O:O)</f>
        <v>0</v>
      </c>
      <c r="O27" s="13">
        <f>SUMIF(Drop_List_Codes!$F:$F,$B27&amp;$A$2,Data!P:P)</f>
        <v>0</v>
      </c>
      <c r="P27" s="13">
        <f>SUMIF(Drop_List_Codes!$F:$F,$B27&amp;$A$2,Data!Q:Q)</f>
        <v>0</v>
      </c>
      <c r="Q27" s="13">
        <f>SUMIF(Drop_List_Codes!$F:$F,$B27&amp;$A$2,Data!R:R)</f>
        <v>0</v>
      </c>
      <c r="R27" s="13">
        <f>SUMIF(Drop_List_Codes!$F:$F,$B27&amp;$A$2,Data!S:S)</f>
        <v>18</v>
      </c>
      <c r="S27" s="13">
        <f>SUMIF(Drop_List_Codes!$F:$F,$B27&amp;$A$2,Data!T:T)</f>
        <v>32</v>
      </c>
      <c r="T27" s="13">
        <f>SUMIF(Drop_List_Codes!$F:$F,$B27&amp;$A$2,Data!U:U)</f>
        <v>0</v>
      </c>
      <c r="U27" s="13">
        <f>SUMIF(Drop_List_Codes!$F:$F,$B27&amp;$A$2,Data!V:V)</f>
        <v>20</v>
      </c>
      <c r="V27" s="13">
        <f>SUMIF(Drop_List_Codes!$F:$F,$B27&amp;$A$2,Data!W:W)</f>
        <v>35</v>
      </c>
      <c r="W27" s="13">
        <f>SUMIF(Drop_List_Codes!$F:$F,$B27&amp;$A$2,Data!X:X)</f>
        <v>97</v>
      </c>
      <c r="X27" s="13">
        <f>SUMIF(Drop_List_Codes!$F:$F,$B27&amp;$A$2,Data!Y:Y)</f>
        <v>0</v>
      </c>
      <c r="Y27" s="13">
        <f>SUMIF(Drop_List_Codes!$F:$F,$B27&amp;$A$2,Data!Z:Z)</f>
        <v>0</v>
      </c>
      <c r="Z27" s="13">
        <f>SUMIF(Drop_List_Codes!$F:$F,$B27&amp;$A$2,Data!AA:AA)</f>
        <v>23</v>
      </c>
      <c r="AA27" s="13">
        <f>SUMIF(Drop_List_Codes!$F:$F,$B27&amp;$A$2,Data!AB:AB)</f>
        <v>0</v>
      </c>
      <c r="AB27" s="13">
        <f>SUMIF(Drop_List_Codes!$F:$F,$B27&amp;$A$2,Data!AC:AC)</f>
        <v>0</v>
      </c>
      <c r="AC27" s="13">
        <f>SUMIF(Drop_List_Codes!$F:$F,$B27&amp;$A$2,Data!AD:AD)</f>
        <v>2</v>
      </c>
      <c r="AD27" s="13">
        <f>SUMIF(Drop_List_Codes!$F:$F,$B27&amp;$A$2,Data!AE:AE)</f>
        <v>0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1:57" x14ac:dyDescent="0.2">
      <c r="A28" s="12"/>
      <c r="B28" s="12" t="s">
        <v>38</v>
      </c>
      <c r="C28" s="13">
        <f>SUMIF(Drop_List_Codes!$F:$F,$B28&amp;$A$2,Data!D:D)</f>
        <v>0</v>
      </c>
      <c r="D28" s="13">
        <f>SUMIF(Drop_List_Codes!$F:$F,$B28&amp;$A$2,Data!E:E)</f>
        <v>0</v>
      </c>
      <c r="E28" s="13">
        <f>SUMIF(Drop_List_Codes!$F:$F,$B28&amp;$A$2,Data!F:F)</f>
        <v>0</v>
      </c>
      <c r="F28" s="13">
        <f>SUMIF(Drop_List_Codes!$F:$F,$B28&amp;$A$2,Data!G:G)</f>
        <v>1147</v>
      </c>
      <c r="G28" s="13">
        <f>SUMIF(Drop_List_Codes!$F:$F,$B28&amp;$A$2,Data!H:H)</f>
        <v>0</v>
      </c>
      <c r="H28" s="13">
        <f>SUMIF(Drop_List_Codes!$F:$F,$B28&amp;$A$2,Data!I:I)</f>
        <v>0</v>
      </c>
      <c r="I28" s="13">
        <f>SUMIF(Drop_List_Codes!$F:$F,$B28&amp;$A$2,Data!J:J)</f>
        <v>313</v>
      </c>
      <c r="J28" s="13">
        <f>SUMIF(Drop_List_Codes!$F:$F,$B28&amp;$A$2,Data!K:K)</f>
        <v>42</v>
      </c>
      <c r="K28" s="13">
        <f>SUMIF(Drop_List_Codes!$F:$F,$B28&amp;$A$2,Data!L:L)</f>
        <v>35</v>
      </c>
      <c r="L28" s="13">
        <f>SUMIF(Drop_List_Codes!$F:$F,$B28&amp;$A$2,Data!M:M)</f>
        <v>0</v>
      </c>
      <c r="M28" s="13">
        <f>SUMIF(Drop_List_Codes!$F:$F,$B28&amp;$A$2,Data!N:N)</f>
        <v>129</v>
      </c>
      <c r="N28" s="13">
        <f>SUMIF(Drop_List_Codes!$F:$F,$B28&amp;$A$2,Data!O:O)</f>
        <v>0</v>
      </c>
      <c r="O28" s="13">
        <f>SUMIF(Drop_List_Codes!$F:$F,$B28&amp;$A$2,Data!P:P)</f>
        <v>0</v>
      </c>
      <c r="P28" s="13">
        <f>SUMIF(Drop_List_Codes!$F:$F,$B28&amp;$A$2,Data!Q:Q)</f>
        <v>0</v>
      </c>
      <c r="Q28" s="13">
        <f>SUMIF(Drop_List_Codes!$F:$F,$B28&amp;$A$2,Data!R:R)</f>
        <v>0</v>
      </c>
      <c r="R28" s="13">
        <f>SUMIF(Drop_List_Codes!$F:$F,$B28&amp;$A$2,Data!S:S)</f>
        <v>77</v>
      </c>
      <c r="S28" s="13">
        <f>SUMIF(Drop_List_Codes!$F:$F,$B28&amp;$A$2,Data!T:T)</f>
        <v>544</v>
      </c>
      <c r="T28" s="13">
        <f>SUMIF(Drop_List_Codes!$F:$F,$B28&amp;$A$2,Data!U:U)</f>
        <v>0</v>
      </c>
      <c r="U28" s="13">
        <f>SUMIF(Drop_List_Codes!$F:$F,$B28&amp;$A$2,Data!V:V)</f>
        <v>45</v>
      </c>
      <c r="V28" s="13">
        <f>SUMIF(Drop_List_Codes!$F:$F,$B28&amp;$A$2,Data!W:W)</f>
        <v>89</v>
      </c>
      <c r="W28" s="13">
        <f>SUMIF(Drop_List_Codes!$F:$F,$B28&amp;$A$2,Data!X:X)</f>
        <v>290</v>
      </c>
      <c r="X28" s="13">
        <f>SUMIF(Drop_List_Codes!$F:$F,$B28&amp;$A$2,Data!Y:Y)</f>
        <v>0</v>
      </c>
      <c r="Y28" s="13">
        <f>SUMIF(Drop_List_Codes!$F:$F,$B28&amp;$A$2,Data!Z:Z)</f>
        <v>0</v>
      </c>
      <c r="Z28" s="13">
        <f>SUMIF(Drop_List_Codes!$F:$F,$B28&amp;$A$2,Data!AA:AA)</f>
        <v>0</v>
      </c>
      <c r="AA28" s="13">
        <f>SUMIF(Drop_List_Codes!$F:$F,$B28&amp;$A$2,Data!AB:AB)</f>
        <v>51</v>
      </c>
      <c r="AB28" s="13">
        <f>SUMIF(Drop_List_Codes!$F:$F,$B28&amp;$A$2,Data!AC:AC)</f>
        <v>0</v>
      </c>
      <c r="AC28" s="13">
        <f>SUMIF(Drop_List_Codes!$F:$F,$B28&amp;$A$2,Data!AD:AD)</f>
        <v>59</v>
      </c>
      <c r="AD28" s="13">
        <f>SUMIF(Drop_List_Codes!$F:$F,$B28&amp;$A$2,Data!AE:AE)</f>
        <v>0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1:57" x14ac:dyDescent="0.2">
      <c r="A29" s="12"/>
      <c r="B29" s="12" t="s">
        <v>39</v>
      </c>
      <c r="C29" s="13">
        <f>SUMIF(Drop_List_Codes!$F:$F,$B29&amp;$A$2,Data!D:D)</f>
        <v>0</v>
      </c>
      <c r="D29" s="13">
        <f>SUMIF(Drop_List_Codes!$F:$F,$B29&amp;$A$2,Data!E:E)</f>
        <v>0</v>
      </c>
      <c r="E29" s="13">
        <f>SUMIF(Drop_List_Codes!$F:$F,$B29&amp;$A$2,Data!F:F)</f>
        <v>0</v>
      </c>
      <c r="F29" s="13">
        <f>SUMIF(Drop_List_Codes!$F:$F,$B29&amp;$A$2,Data!G:G)</f>
        <v>608</v>
      </c>
      <c r="G29" s="13">
        <f>SUMIF(Drop_List_Codes!$F:$F,$B29&amp;$A$2,Data!H:H)</f>
        <v>0</v>
      </c>
      <c r="H29" s="13">
        <f>SUMIF(Drop_List_Codes!$F:$F,$B29&amp;$A$2,Data!I:I)</f>
        <v>0</v>
      </c>
      <c r="I29" s="13">
        <f>SUMIF(Drop_List_Codes!$F:$F,$B29&amp;$A$2,Data!J:J)</f>
        <v>144</v>
      </c>
      <c r="J29" s="13">
        <f>SUMIF(Drop_List_Codes!$F:$F,$B29&amp;$A$2,Data!K:K)</f>
        <v>0</v>
      </c>
      <c r="K29" s="13">
        <f>SUMIF(Drop_List_Codes!$F:$F,$B29&amp;$A$2,Data!L:L)</f>
        <v>130</v>
      </c>
      <c r="L29" s="13">
        <f>SUMIF(Drop_List_Codes!$F:$F,$B29&amp;$A$2,Data!M:M)</f>
        <v>0</v>
      </c>
      <c r="M29" s="13">
        <f>SUMIF(Drop_List_Codes!$F:$F,$B29&amp;$A$2,Data!N:N)</f>
        <v>3613</v>
      </c>
      <c r="N29" s="13">
        <f>SUMIF(Drop_List_Codes!$F:$F,$B29&amp;$A$2,Data!O:O)</f>
        <v>0</v>
      </c>
      <c r="O29" s="13">
        <f>SUMIF(Drop_List_Codes!$F:$F,$B29&amp;$A$2,Data!P:P)</f>
        <v>0</v>
      </c>
      <c r="P29" s="13">
        <f>SUMIF(Drop_List_Codes!$F:$F,$B29&amp;$A$2,Data!Q:Q)</f>
        <v>0</v>
      </c>
      <c r="Q29" s="13">
        <f>SUMIF(Drop_List_Codes!$F:$F,$B29&amp;$A$2,Data!R:R)</f>
        <v>0</v>
      </c>
      <c r="R29" s="13">
        <f>SUMIF(Drop_List_Codes!$F:$F,$B29&amp;$A$2,Data!S:S)</f>
        <v>1027</v>
      </c>
      <c r="S29" s="13">
        <f>SUMIF(Drop_List_Codes!$F:$F,$B29&amp;$A$2,Data!T:T)</f>
        <v>4558</v>
      </c>
      <c r="T29" s="13">
        <f>SUMIF(Drop_List_Codes!$F:$F,$B29&amp;$A$2,Data!U:U)</f>
        <v>0</v>
      </c>
      <c r="U29" s="13">
        <f>SUMIF(Drop_List_Codes!$F:$F,$B29&amp;$A$2,Data!V:V)</f>
        <v>649</v>
      </c>
      <c r="V29" s="13">
        <f>SUMIF(Drop_List_Codes!$F:$F,$B29&amp;$A$2,Data!W:W)</f>
        <v>39</v>
      </c>
      <c r="W29" s="13">
        <f>SUMIF(Drop_List_Codes!$F:$F,$B29&amp;$A$2,Data!X:X)</f>
        <v>3277</v>
      </c>
      <c r="X29" s="13">
        <f>SUMIF(Drop_List_Codes!$F:$F,$B29&amp;$A$2,Data!Y:Y)</f>
        <v>0</v>
      </c>
      <c r="Y29" s="13">
        <f>SUMIF(Drop_List_Codes!$F:$F,$B29&amp;$A$2,Data!Z:Z)</f>
        <v>0</v>
      </c>
      <c r="Z29" s="13">
        <f>SUMIF(Drop_List_Codes!$F:$F,$B29&amp;$A$2,Data!AA:AA)</f>
        <v>289</v>
      </c>
      <c r="AA29" s="13">
        <f>SUMIF(Drop_List_Codes!$F:$F,$B29&amp;$A$2,Data!AB:AB)</f>
        <v>0</v>
      </c>
      <c r="AB29" s="13">
        <f>SUMIF(Drop_List_Codes!$F:$F,$B29&amp;$A$2,Data!AC:AC)</f>
        <v>0</v>
      </c>
      <c r="AC29" s="13">
        <f>SUMIF(Drop_List_Codes!$F:$F,$B29&amp;$A$2,Data!AD:AD)</f>
        <v>12</v>
      </c>
      <c r="AD29" s="13">
        <f>SUMIF(Drop_List_Codes!$F:$F,$B29&amp;$A$2,Data!AE:AE)</f>
        <v>0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 x14ac:dyDescent="0.2">
      <c r="A30" s="12"/>
      <c r="B30" s="12" t="s">
        <v>40</v>
      </c>
      <c r="C30" s="13">
        <f>SUMIF(Drop_List_Codes!$F:$F,$B30&amp;$A$2,Data!D:D)</f>
        <v>0</v>
      </c>
      <c r="D30" s="13">
        <f>SUMIF(Drop_List_Codes!$F:$F,$B30&amp;$A$2,Data!E:E)</f>
        <v>0</v>
      </c>
      <c r="E30" s="13">
        <f>SUMIF(Drop_List_Codes!$F:$F,$B30&amp;$A$2,Data!F:F)</f>
        <v>0</v>
      </c>
      <c r="F30" s="13">
        <f>SUMIF(Drop_List_Codes!$F:$F,$B30&amp;$A$2,Data!G:G)</f>
        <v>20069</v>
      </c>
      <c r="G30" s="13">
        <f>SUMIF(Drop_List_Codes!$F:$F,$B30&amp;$A$2,Data!H:H)</f>
        <v>461</v>
      </c>
      <c r="H30" s="13">
        <f>SUMIF(Drop_List_Codes!$F:$F,$B30&amp;$A$2,Data!I:I)</f>
        <v>0</v>
      </c>
      <c r="I30" s="13">
        <f>SUMIF(Drop_List_Codes!$F:$F,$B30&amp;$A$2,Data!J:J)</f>
        <v>21567</v>
      </c>
      <c r="J30" s="13">
        <f>SUMIF(Drop_List_Codes!$F:$F,$B30&amp;$A$2,Data!K:K)</f>
        <v>1978</v>
      </c>
      <c r="K30" s="13">
        <f>SUMIF(Drop_List_Codes!$F:$F,$B30&amp;$A$2,Data!L:L)</f>
        <v>3792</v>
      </c>
      <c r="L30" s="13">
        <f>SUMIF(Drop_List_Codes!$F:$F,$B30&amp;$A$2,Data!M:M)</f>
        <v>0</v>
      </c>
      <c r="M30" s="13">
        <f>SUMIF(Drop_List_Codes!$F:$F,$B30&amp;$A$2,Data!N:N)</f>
        <v>14215</v>
      </c>
      <c r="N30" s="13">
        <f>SUMIF(Drop_List_Codes!$F:$F,$B30&amp;$A$2,Data!O:O)</f>
        <v>0</v>
      </c>
      <c r="O30" s="13">
        <f>SUMIF(Drop_List_Codes!$F:$F,$B30&amp;$A$2,Data!P:P)</f>
        <v>0</v>
      </c>
      <c r="P30" s="13">
        <f>SUMIF(Drop_List_Codes!$F:$F,$B30&amp;$A$2,Data!Q:Q)</f>
        <v>0</v>
      </c>
      <c r="Q30" s="13">
        <f>SUMIF(Drop_List_Codes!$F:$F,$B30&amp;$A$2,Data!R:R)</f>
        <v>219</v>
      </c>
      <c r="R30" s="13">
        <f>SUMIF(Drop_List_Codes!$F:$F,$B30&amp;$A$2,Data!S:S)</f>
        <v>5720</v>
      </c>
      <c r="S30" s="13">
        <f>SUMIF(Drop_List_Codes!$F:$F,$B30&amp;$A$2,Data!T:T)</f>
        <v>67017</v>
      </c>
      <c r="T30" s="13">
        <f>SUMIF(Drop_List_Codes!$F:$F,$B30&amp;$A$2,Data!U:U)</f>
        <v>0</v>
      </c>
      <c r="U30" s="13">
        <f>SUMIF(Drop_List_Codes!$F:$F,$B30&amp;$A$2,Data!V:V)</f>
        <v>8586</v>
      </c>
      <c r="V30" s="13">
        <f>SUMIF(Drop_List_Codes!$F:$F,$B30&amp;$A$2,Data!W:W)</f>
        <v>635</v>
      </c>
      <c r="W30" s="13">
        <f>SUMIF(Drop_List_Codes!$F:$F,$B30&amp;$A$2,Data!X:X)</f>
        <v>33161</v>
      </c>
      <c r="X30" s="13">
        <f>SUMIF(Drop_List_Codes!$F:$F,$B30&amp;$A$2,Data!Y:Y)</f>
        <v>0</v>
      </c>
      <c r="Y30" s="13">
        <f>SUMIF(Drop_List_Codes!$F:$F,$B30&amp;$A$2,Data!Z:Z)</f>
        <v>0</v>
      </c>
      <c r="Z30" s="13">
        <f>SUMIF(Drop_List_Codes!$F:$F,$B30&amp;$A$2,Data!AA:AA)</f>
        <v>3775</v>
      </c>
      <c r="AA30" s="13">
        <f>SUMIF(Drop_List_Codes!$F:$F,$B30&amp;$A$2,Data!AB:AB)</f>
        <v>0</v>
      </c>
      <c r="AB30" s="13">
        <f>SUMIF(Drop_List_Codes!$F:$F,$B30&amp;$A$2,Data!AC:AC)</f>
        <v>114022</v>
      </c>
      <c r="AC30" s="13">
        <f>SUMIF(Drop_List_Codes!$F:$F,$B30&amp;$A$2,Data!AD:AD)</f>
        <v>829</v>
      </c>
      <c r="AD30" s="13">
        <f>SUMIF(Drop_List_Codes!$F:$F,$B30&amp;$A$2,Data!AE:AE)</f>
        <v>0</v>
      </c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</row>
    <row r="31" spans="1:57" x14ac:dyDescent="0.2">
      <c r="A31" s="12"/>
      <c r="B31" s="12" t="s">
        <v>41</v>
      </c>
      <c r="C31" s="13">
        <f>SUMIF(Drop_List_Codes!$F:$F,$B31&amp;$A$2,Data!D:D)</f>
        <v>0</v>
      </c>
      <c r="D31" s="13">
        <f>SUMIF(Drop_List_Codes!$F:$F,$B31&amp;$A$2,Data!E:E)</f>
        <v>0</v>
      </c>
      <c r="E31" s="13">
        <f>SUMIF(Drop_List_Codes!$F:$F,$B31&amp;$A$2,Data!F:F)</f>
        <v>0</v>
      </c>
      <c r="F31" s="13">
        <f>SUMIF(Drop_List_Codes!$F:$F,$B31&amp;$A$2,Data!G:G)</f>
        <v>11418</v>
      </c>
      <c r="G31" s="13">
        <f>SUMIF(Drop_List_Codes!$F:$F,$B31&amp;$A$2,Data!H:H)</f>
        <v>925</v>
      </c>
      <c r="H31" s="13">
        <f>SUMIF(Drop_List_Codes!$F:$F,$B31&amp;$A$2,Data!I:I)</f>
        <v>0</v>
      </c>
      <c r="I31" s="13">
        <f>SUMIF(Drop_List_Codes!$F:$F,$B31&amp;$A$2,Data!J:J)</f>
        <v>20814</v>
      </c>
      <c r="J31" s="13">
        <f>SUMIF(Drop_List_Codes!$F:$F,$B31&amp;$A$2,Data!K:K)</f>
        <v>504</v>
      </c>
      <c r="K31" s="13">
        <f>SUMIF(Drop_List_Codes!$F:$F,$B31&amp;$A$2,Data!L:L)</f>
        <v>11724</v>
      </c>
      <c r="L31" s="13">
        <f>SUMIF(Drop_List_Codes!$F:$F,$B31&amp;$A$2,Data!M:M)</f>
        <v>0</v>
      </c>
      <c r="M31" s="13">
        <f>SUMIF(Drop_List_Codes!$F:$F,$B31&amp;$A$2,Data!N:N)</f>
        <v>46600</v>
      </c>
      <c r="N31" s="13">
        <f>SUMIF(Drop_List_Codes!$F:$F,$B31&amp;$A$2,Data!O:O)</f>
        <v>0</v>
      </c>
      <c r="O31" s="13">
        <f>SUMIF(Drop_List_Codes!$F:$F,$B31&amp;$A$2,Data!P:P)</f>
        <v>0</v>
      </c>
      <c r="P31" s="13">
        <f>SUMIF(Drop_List_Codes!$F:$F,$B31&amp;$A$2,Data!Q:Q)</f>
        <v>0</v>
      </c>
      <c r="Q31" s="13">
        <f>SUMIF(Drop_List_Codes!$F:$F,$B31&amp;$A$2,Data!R:R)</f>
        <v>0</v>
      </c>
      <c r="R31" s="13">
        <f>SUMIF(Drop_List_Codes!$F:$F,$B31&amp;$A$2,Data!S:S)</f>
        <v>4647</v>
      </c>
      <c r="S31" s="13">
        <f>SUMIF(Drop_List_Codes!$F:$F,$B31&amp;$A$2,Data!T:T)</f>
        <v>33230</v>
      </c>
      <c r="T31" s="13">
        <f>SUMIF(Drop_List_Codes!$F:$F,$B31&amp;$A$2,Data!U:U)</f>
        <v>0</v>
      </c>
      <c r="U31" s="13">
        <f>SUMIF(Drop_List_Codes!$F:$F,$B31&amp;$A$2,Data!V:V)</f>
        <v>26590</v>
      </c>
      <c r="V31" s="13">
        <f>SUMIF(Drop_List_Codes!$F:$F,$B31&amp;$A$2,Data!W:W)</f>
        <v>28</v>
      </c>
      <c r="W31" s="13">
        <f>SUMIF(Drop_List_Codes!$F:$F,$B31&amp;$A$2,Data!X:X)</f>
        <v>93694</v>
      </c>
      <c r="X31" s="13">
        <f>SUMIF(Drop_List_Codes!$F:$F,$B31&amp;$A$2,Data!Y:Y)</f>
        <v>0</v>
      </c>
      <c r="Y31" s="13">
        <f>SUMIF(Drop_List_Codes!$F:$F,$B31&amp;$A$2,Data!Z:Z)</f>
        <v>0</v>
      </c>
      <c r="Z31" s="13">
        <f>SUMIF(Drop_List_Codes!$F:$F,$B31&amp;$A$2,Data!AA:AA)</f>
        <v>4193</v>
      </c>
      <c r="AA31" s="13">
        <f>SUMIF(Drop_List_Codes!$F:$F,$B31&amp;$A$2,Data!AB:AB)</f>
        <v>0</v>
      </c>
      <c r="AB31" s="13">
        <f>SUMIF(Drop_List_Codes!$F:$F,$B31&amp;$A$2,Data!AC:AC)</f>
        <v>0</v>
      </c>
      <c r="AC31" s="13">
        <f>SUMIF(Drop_List_Codes!$F:$F,$B31&amp;$A$2,Data!AD:AD)</f>
        <v>296</v>
      </c>
      <c r="AD31" s="13">
        <f>SUMIF(Drop_List_Codes!$F:$F,$B31&amp;$A$2,Data!AE:AE)</f>
        <v>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</row>
    <row r="32" spans="1:57" x14ac:dyDescent="0.2">
      <c r="A32" s="12"/>
      <c r="B32" s="12" t="s">
        <v>42</v>
      </c>
      <c r="C32" s="13">
        <f>SUMIF(Drop_List_Codes!$F:$F,$B32&amp;$A$2,Data!D:D)</f>
        <v>0</v>
      </c>
      <c r="D32" s="13">
        <f>SUMIF(Drop_List_Codes!$F:$F,$B32&amp;$A$2,Data!E:E)</f>
        <v>0</v>
      </c>
      <c r="E32" s="13">
        <f>SUMIF(Drop_List_Codes!$F:$F,$B32&amp;$A$2,Data!F:F)</f>
        <v>0</v>
      </c>
      <c r="F32" s="13">
        <f>SUMIF(Drop_List_Codes!$F:$F,$B32&amp;$A$2,Data!G:G)</f>
        <v>107</v>
      </c>
      <c r="G32" s="13">
        <f>SUMIF(Drop_List_Codes!$F:$F,$B32&amp;$A$2,Data!H:H)</f>
        <v>0</v>
      </c>
      <c r="H32" s="13">
        <f>SUMIF(Drop_List_Codes!$F:$F,$B32&amp;$A$2,Data!I:I)</f>
        <v>0</v>
      </c>
      <c r="I32" s="13">
        <f>SUMIF(Drop_List_Codes!$F:$F,$B32&amp;$A$2,Data!J:J)</f>
        <v>4</v>
      </c>
      <c r="J32" s="13">
        <f>SUMIF(Drop_List_Codes!$F:$F,$B32&amp;$A$2,Data!K:K)</f>
        <v>59</v>
      </c>
      <c r="K32" s="13">
        <f>SUMIF(Drop_List_Codes!$F:$F,$B32&amp;$A$2,Data!L:L)</f>
        <v>0</v>
      </c>
      <c r="L32" s="13">
        <f>SUMIF(Drop_List_Codes!$F:$F,$B32&amp;$A$2,Data!M:M)</f>
        <v>0</v>
      </c>
      <c r="M32" s="13">
        <f>SUMIF(Drop_List_Codes!$F:$F,$B32&amp;$A$2,Data!N:N)</f>
        <v>2</v>
      </c>
      <c r="N32" s="13">
        <f>SUMIF(Drop_List_Codes!$F:$F,$B32&amp;$A$2,Data!O:O)</f>
        <v>0</v>
      </c>
      <c r="O32" s="13">
        <f>SUMIF(Drop_List_Codes!$F:$F,$B32&amp;$A$2,Data!P:P)</f>
        <v>0</v>
      </c>
      <c r="P32" s="13">
        <f>SUMIF(Drop_List_Codes!$F:$F,$B32&amp;$A$2,Data!Q:Q)</f>
        <v>0</v>
      </c>
      <c r="Q32" s="13">
        <f>SUMIF(Drop_List_Codes!$F:$F,$B32&amp;$A$2,Data!R:R)</f>
        <v>0</v>
      </c>
      <c r="R32" s="13">
        <f>SUMIF(Drop_List_Codes!$F:$F,$B32&amp;$A$2,Data!S:S)</f>
        <v>14</v>
      </c>
      <c r="S32" s="13">
        <f>SUMIF(Drop_List_Codes!$F:$F,$B32&amp;$A$2,Data!T:T)</f>
        <v>117</v>
      </c>
      <c r="T32" s="13">
        <f>SUMIF(Drop_List_Codes!$F:$F,$B32&amp;$A$2,Data!U:U)</f>
        <v>0</v>
      </c>
      <c r="U32" s="13">
        <f>SUMIF(Drop_List_Codes!$F:$F,$B32&amp;$A$2,Data!V:V)</f>
        <v>52</v>
      </c>
      <c r="V32" s="13">
        <f>SUMIF(Drop_List_Codes!$F:$F,$B32&amp;$A$2,Data!W:W)</f>
        <v>0</v>
      </c>
      <c r="W32" s="13">
        <f>SUMIF(Drop_List_Codes!$F:$F,$B32&amp;$A$2,Data!X:X)</f>
        <v>105</v>
      </c>
      <c r="X32" s="13">
        <f>SUMIF(Drop_List_Codes!$F:$F,$B32&amp;$A$2,Data!Y:Y)</f>
        <v>0</v>
      </c>
      <c r="Y32" s="13">
        <f>SUMIF(Drop_List_Codes!$F:$F,$B32&amp;$A$2,Data!Z:Z)</f>
        <v>0</v>
      </c>
      <c r="Z32" s="13">
        <f>SUMIF(Drop_List_Codes!$F:$F,$B32&amp;$A$2,Data!AA:AA)</f>
        <v>34</v>
      </c>
      <c r="AA32" s="13">
        <f>SUMIF(Drop_List_Codes!$F:$F,$B32&amp;$A$2,Data!AB:AB)</f>
        <v>0</v>
      </c>
      <c r="AB32" s="13">
        <f>SUMIF(Drop_List_Codes!$F:$F,$B32&amp;$A$2,Data!AC:AC)</f>
        <v>0</v>
      </c>
      <c r="AC32" s="13">
        <f>SUMIF(Drop_List_Codes!$F:$F,$B32&amp;$A$2,Data!AD:AD)</f>
        <v>3</v>
      </c>
      <c r="AD32" s="13">
        <f>SUMIF(Drop_List_Codes!$F:$F,$B32&amp;$A$2,Data!AE:AE)</f>
        <v>0</v>
      </c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x14ac:dyDescent="0.2">
      <c r="A33" s="12"/>
      <c r="B33" s="12" t="s">
        <v>43</v>
      </c>
      <c r="C33" s="13">
        <f>SUMIF(Drop_List_Codes!$F:$F,$B33&amp;$A$2,Data!D:D)</f>
        <v>0</v>
      </c>
      <c r="D33" s="13">
        <f>SUMIF(Drop_List_Codes!$F:$F,$B33&amp;$A$2,Data!E:E)</f>
        <v>0</v>
      </c>
      <c r="E33" s="13">
        <f>SUMIF(Drop_List_Codes!$F:$F,$B33&amp;$A$2,Data!F:F)</f>
        <v>0</v>
      </c>
      <c r="F33" s="13">
        <f>SUMIF(Drop_List_Codes!$F:$F,$B33&amp;$A$2,Data!G:G)</f>
        <v>788</v>
      </c>
      <c r="G33" s="13">
        <f>SUMIF(Drop_List_Codes!$F:$F,$B33&amp;$A$2,Data!H:H)</f>
        <v>100</v>
      </c>
      <c r="H33" s="13">
        <f>SUMIF(Drop_List_Codes!$F:$F,$B33&amp;$A$2,Data!I:I)</f>
        <v>0</v>
      </c>
      <c r="I33" s="13">
        <f>SUMIF(Drop_List_Codes!$F:$F,$B33&amp;$A$2,Data!J:J)</f>
        <v>364</v>
      </c>
      <c r="J33" s="13">
        <f>SUMIF(Drop_List_Codes!$F:$F,$B33&amp;$A$2,Data!K:K)</f>
        <v>248</v>
      </c>
      <c r="K33" s="13">
        <f>SUMIF(Drop_List_Codes!$F:$F,$B33&amp;$A$2,Data!L:L)</f>
        <v>51</v>
      </c>
      <c r="L33" s="13">
        <f>SUMIF(Drop_List_Codes!$F:$F,$B33&amp;$A$2,Data!M:M)</f>
        <v>0</v>
      </c>
      <c r="M33" s="13">
        <f>SUMIF(Drop_List_Codes!$F:$F,$B33&amp;$A$2,Data!N:N)</f>
        <v>119</v>
      </c>
      <c r="N33" s="13">
        <f>SUMIF(Drop_List_Codes!$F:$F,$B33&amp;$A$2,Data!O:O)</f>
        <v>0</v>
      </c>
      <c r="O33" s="13">
        <f>SUMIF(Drop_List_Codes!$F:$F,$B33&amp;$A$2,Data!P:P)</f>
        <v>0</v>
      </c>
      <c r="P33" s="13">
        <f>SUMIF(Drop_List_Codes!$F:$F,$B33&amp;$A$2,Data!Q:Q)</f>
        <v>0</v>
      </c>
      <c r="Q33" s="13">
        <f>SUMIF(Drop_List_Codes!$F:$F,$B33&amp;$A$2,Data!R:R)</f>
        <v>0</v>
      </c>
      <c r="R33" s="13">
        <f>SUMIF(Drop_List_Codes!$F:$F,$B33&amp;$A$2,Data!S:S)</f>
        <v>95</v>
      </c>
      <c r="S33" s="13">
        <f>SUMIF(Drop_List_Codes!$F:$F,$B33&amp;$A$2,Data!T:T)</f>
        <v>1293</v>
      </c>
      <c r="T33" s="13">
        <f>SUMIF(Drop_List_Codes!$F:$F,$B33&amp;$A$2,Data!U:U)</f>
        <v>0</v>
      </c>
      <c r="U33" s="13">
        <f>SUMIF(Drop_List_Codes!$F:$F,$B33&amp;$A$2,Data!V:V)</f>
        <v>56</v>
      </c>
      <c r="V33" s="13">
        <f>SUMIF(Drop_List_Codes!$F:$F,$B33&amp;$A$2,Data!W:W)</f>
        <v>93</v>
      </c>
      <c r="W33" s="13">
        <f>SUMIF(Drop_List_Codes!$F:$F,$B33&amp;$A$2,Data!X:X)</f>
        <v>446</v>
      </c>
      <c r="X33" s="13">
        <f>SUMIF(Drop_List_Codes!$F:$F,$B33&amp;$A$2,Data!Y:Y)</f>
        <v>0</v>
      </c>
      <c r="Y33" s="13">
        <f>SUMIF(Drop_List_Codes!$F:$F,$B33&amp;$A$2,Data!Z:Z)</f>
        <v>0</v>
      </c>
      <c r="Z33" s="13">
        <f>SUMIF(Drop_List_Codes!$F:$F,$B33&amp;$A$2,Data!AA:AA)</f>
        <v>187</v>
      </c>
      <c r="AA33" s="13">
        <f>SUMIF(Drop_List_Codes!$F:$F,$B33&amp;$A$2,Data!AB:AB)</f>
        <v>0</v>
      </c>
      <c r="AB33" s="13">
        <f>SUMIF(Drop_List_Codes!$F:$F,$B33&amp;$A$2,Data!AC:AC)</f>
        <v>0</v>
      </c>
      <c r="AC33" s="13">
        <f>SUMIF(Drop_List_Codes!$F:$F,$B33&amp;$A$2,Data!AD:AD)</f>
        <v>54</v>
      </c>
      <c r="AD33" s="13">
        <f>SUMIF(Drop_List_Codes!$F:$F,$B33&amp;$A$2,Data!AE:AE)</f>
        <v>0</v>
      </c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x14ac:dyDescent="0.2">
      <c r="A34" s="12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x14ac:dyDescent="0.2">
      <c r="A35" s="12"/>
      <c r="B35" s="12" t="s">
        <v>83</v>
      </c>
      <c r="C35" s="13">
        <f>SUM(C23:C33)</f>
        <v>0</v>
      </c>
      <c r="D35" s="13">
        <f>SUM(D23:D33)</f>
        <v>0</v>
      </c>
      <c r="E35" s="13">
        <f t="shared" ref="E35:AD35" si="1">SUM(E23:E33)</f>
        <v>0</v>
      </c>
      <c r="F35" s="13">
        <f t="shared" si="1"/>
        <v>39641</v>
      </c>
      <c r="G35" s="13">
        <f t="shared" si="1"/>
        <v>1865</v>
      </c>
      <c r="H35" s="13">
        <f t="shared" si="1"/>
        <v>0</v>
      </c>
      <c r="I35" s="13">
        <f t="shared" si="1"/>
        <v>46025</v>
      </c>
      <c r="J35" s="13">
        <f t="shared" si="1"/>
        <v>3654</v>
      </c>
      <c r="K35" s="13">
        <f t="shared" si="1"/>
        <v>15979</v>
      </c>
      <c r="L35" s="13">
        <f t="shared" si="1"/>
        <v>0</v>
      </c>
      <c r="M35" s="13">
        <f t="shared" si="1"/>
        <v>68753</v>
      </c>
      <c r="N35" s="13">
        <f t="shared" si="1"/>
        <v>0</v>
      </c>
      <c r="O35" s="13">
        <f t="shared" si="1"/>
        <v>0</v>
      </c>
      <c r="P35" s="13">
        <f t="shared" si="1"/>
        <v>0</v>
      </c>
      <c r="Q35" s="13">
        <f t="shared" si="1"/>
        <v>1165</v>
      </c>
      <c r="R35" s="13">
        <f t="shared" si="1"/>
        <v>11955</v>
      </c>
      <c r="S35" s="13">
        <f t="shared" si="1"/>
        <v>117402</v>
      </c>
      <c r="T35" s="13">
        <f t="shared" si="1"/>
        <v>0</v>
      </c>
      <c r="U35" s="13">
        <f t="shared" si="1"/>
        <v>36148</v>
      </c>
      <c r="V35" s="13">
        <f t="shared" si="1"/>
        <v>1621</v>
      </c>
      <c r="W35" s="13">
        <f t="shared" si="1"/>
        <v>132687</v>
      </c>
      <c r="X35" s="13">
        <f t="shared" si="1"/>
        <v>0</v>
      </c>
      <c r="Y35" s="13">
        <f t="shared" si="1"/>
        <v>0</v>
      </c>
      <c r="Z35" s="13">
        <f t="shared" si="1"/>
        <v>8544</v>
      </c>
      <c r="AA35" s="13">
        <f t="shared" si="1"/>
        <v>51</v>
      </c>
      <c r="AB35" s="13">
        <f t="shared" si="1"/>
        <v>114022</v>
      </c>
      <c r="AC35" s="13">
        <f t="shared" si="1"/>
        <v>1255</v>
      </c>
      <c r="AD35" s="13">
        <f t="shared" si="1"/>
        <v>0</v>
      </c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x14ac:dyDescent="0.2">
      <c r="A36" s="12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57" x14ac:dyDescent="0.2">
      <c r="A37" s="12" t="s">
        <v>74</v>
      </c>
      <c r="B37" s="12" t="s">
        <v>44</v>
      </c>
      <c r="C37" s="13">
        <f>SUMIF(Drop_List_Codes!$F:$F,$B37&amp;$A$2,Data!D:D)</f>
        <v>0</v>
      </c>
      <c r="D37" s="13">
        <f>SUMIF(Drop_List_Codes!$F:$F,$B37&amp;$A$2,Data!E:E)</f>
        <v>0</v>
      </c>
      <c r="E37" s="13">
        <f>SUMIF(Drop_List_Codes!$F:$F,$B37&amp;$A$2,Data!F:F)</f>
        <v>0</v>
      </c>
      <c r="F37" s="13">
        <f>SUMIF(Drop_List_Codes!$F:$F,$B37&amp;$A$2,Data!G:G)</f>
        <v>18370</v>
      </c>
      <c r="G37" s="13">
        <f>SUMIF(Drop_List_Codes!$F:$F,$B37&amp;$A$2,Data!H:H)</f>
        <v>378</v>
      </c>
      <c r="H37" s="13">
        <f>SUMIF(Drop_List_Codes!$F:$F,$B37&amp;$A$2,Data!I:I)</f>
        <v>0</v>
      </c>
      <c r="I37" s="13">
        <f>SUMIF(Drop_List_Codes!$F:$F,$B37&amp;$A$2,Data!J:J)</f>
        <v>11870</v>
      </c>
      <c r="J37" s="13">
        <f>SUMIF(Drop_List_Codes!$F:$F,$B37&amp;$A$2,Data!K:K)</f>
        <v>0</v>
      </c>
      <c r="K37" s="13">
        <f>SUMIF(Drop_List_Codes!$F:$F,$B37&amp;$A$2,Data!L:L)</f>
        <v>1304</v>
      </c>
      <c r="L37" s="13">
        <f>SUMIF(Drop_List_Codes!$F:$F,$B37&amp;$A$2,Data!M:M)</f>
        <v>0</v>
      </c>
      <c r="M37" s="13">
        <f>SUMIF(Drop_List_Codes!$F:$F,$B37&amp;$A$2,Data!N:N)</f>
        <v>413</v>
      </c>
      <c r="N37" s="13">
        <f>SUMIF(Drop_List_Codes!$F:$F,$B37&amp;$A$2,Data!O:O)</f>
        <v>0</v>
      </c>
      <c r="O37" s="13">
        <f>SUMIF(Drop_List_Codes!$F:$F,$B37&amp;$A$2,Data!P:P)</f>
        <v>0</v>
      </c>
      <c r="P37" s="13">
        <f>SUMIF(Drop_List_Codes!$F:$F,$B37&amp;$A$2,Data!Q:Q)</f>
        <v>0</v>
      </c>
      <c r="Q37" s="13">
        <f>SUMIF(Drop_List_Codes!$F:$F,$B37&amp;$A$2,Data!R:R)</f>
        <v>0</v>
      </c>
      <c r="R37" s="13">
        <f>SUMIF(Drop_List_Codes!$F:$F,$B37&amp;$A$2,Data!S:S)</f>
        <v>65</v>
      </c>
      <c r="S37" s="13">
        <f>SUMIF(Drop_List_Codes!$F:$F,$B37&amp;$A$2,Data!T:T)</f>
        <v>12327</v>
      </c>
      <c r="T37" s="13">
        <f>SUMIF(Drop_List_Codes!$F:$F,$B37&amp;$A$2,Data!U:U)</f>
        <v>391</v>
      </c>
      <c r="U37" s="13">
        <f>SUMIF(Drop_List_Codes!$F:$F,$B37&amp;$A$2,Data!V:V)</f>
        <v>9066</v>
      </c>
      <c r="V37" s="13">
        <f>SUMIF(Drop_List_Codes!$F:$F,$B37&amp;$A$2,Data!W:W)</f>
        <v>188</v>
      </c>
      <c r="W37" s="13">
        <f>SUMIF(Drop_List_Codes!$F:$F,$B37&amp;$A$2,Data!X:X)</f>
        <v>17131</v>
      </c>
      <c r="X37" s="13">
        <f>SUMIF(Drop_List_Codes!$F:$F,$B37&amp;$A$2,Data!Y:Y)</f>
        <v>0</v>
      </c>
      <c r="Y37" s="13">
        <f>SUMIF(Drop_List_Codes!$F:$F,$B37&amp;$A$2,Data!Z:Z)</f>
        <v>0</v>
      </c>
      <c r="Z37" s="13">
        <f>SUMIF(Drop_List_Codes!$F:$F,$B37&amp;$A$2,Data!AA:AA)</f>
        <v>217</v>
      </c>
      <c r="AA37" s="13">
        <f>SUMIF(Drop_List_Codes!$F:$F,$B37&amp;$A$2,Data!AB:AB)</f>
        <v>22</v>
      </c>
      <c r="AB37" s="13">
        <f>SUMIF(Drop_List_Codes!$F:$F,$B37&amp;$A$2,Data!AC:AC)</f>
        <v>0</v>
      </c>
      <c r="AC37" s="13">
        <f>SUMIF(Drop_List_Codes!$F:$F,$B37&amp;$A$2,Data!AD:AD)</f>
        <v>0</v>
      </c>
      <c r="AD37" s="13">
        <f>SUMIF(Drop_List_Codes!$F:$F,$B37&amp;$A$2,Data!AE:AE)</f>
        <v>0</v>
      </c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x14ac:dyDescent="0.2">
      <c r="A38" s="12"/>
      <c r="B38" s="12" t="s">
        <v>45</v>
      </c>
      <c r="C38" s="13">
        <f>SUMIF(Drop_List_Codes!$F:$F,$B38&amp;$A$2,Data!D:D)</f>
        <v>0</v>
      </c>
      <c r="D38" s="13">
        <f>SUMIF(Drop_List_Codes!$F:$F,$B38&amp;$A$2,Data!E:E)</f>
        <v>0</v>
      </c>
      <c r="E38" s="13">
        <f>SUMIF(Drop_List_Codes!$F:$F,$B38&amp;$A$2,Data!F:F)</f>
        <v>0</v>
      </c>
      <c r="F38" s="13">
        <f>SUMIF(Drop_List_Codes!$F:$F,$B38&amp;$A$2,Data!G:G)</f>
        <v>3183</v>
      </c>
      <c r="G38" s="13">
        <f>SUMIF(Drop_List_Codes!$F:$F,$B38&amp;$A$2,Data!H:H)</f>
        <v>623</v>
      </c>
      <c r="H38" s="13">
        <f>SUMIF(Drop_List_Codes!$F:$F,$B38&amp;$A$2,Data!I:I)</f>
        <v>0</v>
      </c>
      <c r="I38" s="13">
        <f>SUMIF(Drop_List_Codes!$F:$F,$B38&amp;$A$2,Data!J:J)</f>
        <v>380</v>
      </c>
      <c r="J38" s="13">
        <f>SUMIF(Drop_List_Codes!$F:$F,$B38&amp;$A$2,Data!K:K)</f>
        <v>0</v>
      </c>
      <c r="K38" s="13">
        <f>SUMIF(Drop_List_Codes!$F:$F,$B38&amp;$A$2,Data!L:L)</f>
        <v>383</v>
      </c>
      <c r="L38" s="13">
        <f>SUMIF(Drop_List_Codes!$F:$F,$B38&amp;$A$2,Data!M:M)</f>
        <v>0</v>
      </c>
      <c r="M38" s="13">
        <f>SUMIF(Drop_List_Codes!$F:$F,$B38&amp;$A$2,Data!N:N)</f>
        <v>27</v>
      </c>
      <c r="N38" s="13">
        <f>SUMIF(Drop_List_Codes!$F:$F,$B38&amp;$A$2,Data!O:O)</f>
        <v>0</v>
      </c>
      <c r="O38" s="13">
        <f>SUMIF(Drop_List_Codes!$F:$F,$B38&amp;$A$2,Data!P:P)</f>
        <v>0</v>
      </c>
      <c r="P38" s="13">
        <f>SUMIF(Drop_List_Codes!$F:$F,$B38&amp;$A$2,Data!Q:Q)</f>
        <v>0</v>
      </c>
      <c r="Q38" s="13">
        <f>SUMIF(Drop_List_Codes!$F:$F,$B38&amp;$A$2,Data!R:R)</f>
        <v>0</v>
      </c>
      <c r="R38" s="13">
        <f>SUMIF(Drop_List_Codes!$F:$F,$B38&amp;$A$2,Data!S:S)</f>
        <v>174</v>
      </c>
      <c r="S38" s="13">
        <f>SUMIF(Drop_List_Codes!$F:$F,$B38&amp;$A$2,Data!T:T)</f>
        <v>176</v>
      </c>
      <c r="T38" s="13">
        <f>SUMIF(Drop_List_Codes!$F:$F,$B38&amp;$A$2,Data!U:U)</f>
        <v>34</v>
      </c>
      <c r="U38" s="13">
        <f>SUMIF(Drop_List_Codes!$F:$F,$B38&amp;$A$2,Data!V:V)</f>
        <v>281</v>
      </c>
      <c r="V38" s="13">
        <f>SUMIF(Drop_List_Codes!$F:$F,$B38&amp;$A$2,Data!W:W)</f>
        <v>727</v>
      </c>
      <c r="W38" s="13">
        <f>SUMIF(Drop_List_Codes!$F:$F,$B38&amp;$A$2,Data!X:X)</f>
        <v>2594</v>
      </c>
      <c r="X38" s="13">
        <f>SUMIF(Drop_List_Codes!$F:$F,$B38&amp;$A$2,Data!Y:Y)</f>
        <v>0</v>
      </c>
      <c r="Y38" s="13">
        <f>SUMIF(Drop_List_Codes!$F:$F,$B38&amp;$A$2,Data!Z:Z)</f>
        <v>0</v>
      </c>
      <c r="Z38" s="13">
        <f>SUMIF(Drop_List_Codes!$F:$F,$B38&amp;$A$2,Data!AA:AA)</f>
        <v>46</v>
      </c>
      <c r="AA38" s="13">
        <f>SUMIF(Drop_List_Codes!$F:$F,$B38&amp;$A$2,Data!AB:AB)</f>
        <v>0</v>
      </c>
      <c r="AB38" s="13">
        <f>SUMIF(Drop_List_Codes!$F:$F,$B38&amp;$A$2,Data!AC:AC)</f>
        <v>0</v>
      </c>
      <c r="AC38" s="13">
        <f>SUMIF(Drop_List_Codes!$F:$F,$B38&amp;$A$2,Data!AD:AD)</f>
        <v>0</v>
      </c>
      <c r="AD38" s="13">
        <f>SUMIF(Drop_List_Codes!$F:$F,$B38&amp;$A$2,Data!AE:AE)</f>
        <v>0</v>
      </c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57" x14ac:dyDescent="0.2">
      <c r="A39" s="12"/>
      <c r="B39" s="12" t="s">
        <v>46</v>
      </c>
      <c r="C39" s="13">
        <f>SUMIF(Drop_List_Codes!$F:$F,$B39&amp;$A$2,Data!D:D)</f>
        <v>0</v>
      </c>
      <c r="D39" s="13">
        <f>SUMIF(Drop_List_Codes!$F:$F,$B39&amp;$A$2,Data!E:E)</f>
        <v>0</v>
      </c>
      <c r="E39" s="13">
        <f>SUMIF(Drop_List_Codes!$F:$F,$B39&amp;$A$2,Data!F:F)</f>
        <v>0</v>
      </c>
      <c r="F39" s="13">
        <f>SUMIF(Drop_List_Codes!$F:$F,$B39&amp;$A$2,Data!G:G)</f>
        <v>0</v>
      </c>
      <c r="G39" s="13">
        <f>SUMIF(Drop_List_Codes!$F:$F,$B39&amp;$A$2,Data!H:H)</f>
        <v>70</v>
      </c>
      <c r="H39" s="13">
        <f>SUMIF(Drop_List_Codes!$F:$F,$B39&amp;$A$2,Data!I:I)</f>
        <v>0</v>
      </c>
      <c r="I39" s="13">
        <f>SUMIF(Drop_List_Codes!$F:$F,$B39&amp;$A$2,Data!J:J)</f>
        <v>108</v>
      </c>
      <c r="J39" s="13">
        <f>SUMIF(Drop_List_Codes!$F:$F,$B39&amp;$A$2,Data!K:K)</f>
        <v>0</v>
      </c>
      <c r="K39" s="13">
        <f>SUMIF(Drop_List_Codes!$F:$F,$B39&amp;$A$2,Data!L:L)</f>
        <v>0</v>
      </c>
      <c r="L39" s="13">
        <f>SUMIF(Drop_List_Codes!$F:$F,$B39&amp;$A$2,Data!M:M)</f>
        <v>0</v>
      </c>
      <c r="M39" s="13">
        <f>SUMIF(Drop_List_Codes!$F:$F,$B39&amp;$A$2,Data!N:N)</f>
        <v>0</v>
      </c>
      <c r="N39" s="13">
        <f>SUMIF(Drop_List_Codes!$F:$F,$B39&amp;$A$2,Data!O:O)</f>
        <v>0</v>
      </c>
      <c r="O39" s="13">
        <f>SUMIF(Drop_List_Codes!$F:$F,$B39&amp;$A$2,Data!P:P)</f>
        <v>0</v>
      </c>
      <c r="P39" s="13">
        <f>SUMIF(Drop_List_Codes!$F:$F,$B39&amp;$A$2,Data!Q:Q)</f>
        <v>0</v>
      </c>
      <c r="Q39" s="13">
        <f>SUMIF(Drop_List_Codes!$F:$F,$B39&amp;$A$2,Data!R:R)</f>
        <v>0</v>
      </c>
      <c r="R39" s="13">
        <f>SUMIF(Drop_List_Codes!$F:$F,$B39&amp;$A$2,Data!S:S)</f>
        <v>0</v>
      </c>
      <c r="S39" s="13">
        <f>SUMIF(Drop_List_Codes!$F:$F,$B39&amp;$A$2,Data!T:T)</f>
        <v>0</v>
      </c>
      <c r="T39" s="13">
        <f>SUMIF(Drop_List_Codes!$F:$F,$B39&amp;$A$2,Data!U:U)</f>
        <v>0</v>
      </c>
      <c r="U39" s="13">
        <f>SUMIF(Drop_List_Codes!$F:$F,$B39&amp;$A$2,Data!V:V)</f>
        <v>0</v>
      </c>
      <c r="V39" s="13">
        <f>SUMIF(Drop_List_Codes!$F:$F,$B39&amp;$A$2,Data!W:W)</f>
        <v>70</v>
      </c>
      <c r="W39" s="13">
        <f>SUMIF(Drop_List_Codes!$F:$F,$B39&amp;$A$2,Data!X:X)</f>
        <v>187</v>
      </c>
      <c r="X39" s="13">
        <f>SUMIF(Drop_List_Codes!$F:$F,$B39&amp;$A$2,Data!Y:Y)</f>
        <v>0</v>
      </c>
      <c r="Y39" s="13">
        <f>SUMIF(Drop_List_Codes!$F:$F,$B39&amp;$A$2,Data!Z:Z)</f>
        <v>0</v>
      </c>
      <c r="Z39" s="13">
        <f>SUMIF(Drop_List_Codes!$F:$F,$B39&amp;$A$2,Data!AA:AA)</f>
        <v>0</v>
      </c>
      <c r="AA39" s="13">
        <f>SUMIF(Drop_List_Codes!$F:$F,$B39&amp;$A$2,Data!AB:AB)</f>
        <v>0</v>
      </c>
      <c r="AB39" s="13">
        <f>SUMIF(Drop_List_Codes!$F:$F,$B39&amp;$A$2,Data!AC:AC)</f>
        <v>0</v>
      </c>
      <c r="AC39" s="13">
        <f>SUMIF(Drop_List_Codes!$F:$F,$B39&amp;$A$2,Data!AD:AD)</f>
        <v>0</v>
      </c>
      <c r="AD39" s="13">
        <f>SUMIF(Drop_List_Codes!$F:$F,$B39&amp;$A$2,Data!AE:AE)</f>
        <v>0</v>
      </c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x14ac:dyDescent="0.2">
      <c r="A40" s="12"/>
      <c r="B40" s="12" t="s">
        <v>47</v>
      </c>
      <c r="C40" s="13">
        <f>SUMIF(Drop_List_Codes!$F:$F,$B40&amp;$A$2,Data!D:D)</f>
        <v>0</v>
      </c>
      <c r="D40" s="13">
        <f>SUMIF(Drop_List_Codes!$F:$F,$B40&amp;$A$2,Data!E:E)</f>
        <v>0</v>
      </c>
      <c r="E40" s="13">
        <f>SUMIF(Drop_List_Codes!$F:$F,$B40&amp;$A$2,Data!F:F)</f>
        <v>0</v>
      </c>
      <c r="F40" s="13">
        <f>SUMIF(Drop_List_Codes!$F:$F,$B40&amp;$A$2,Data!G:G)</f>
        <v>2591</v>
      </c>
      <c r="G40" s="13">
        <f>SUMIF(Drop_List_Codes!$F:$F,$B40&amp;$A$2,Data!H:H)</f>
        <v>660</v>
      </c>
      <c r="H40" s="13">
        <f>SUMIF(Drop_List_Codes!$F:$F,$B40&amp;$A$2,Data!I:I)</f>
        <v>0</v>
      </c>
      <c r="I40" s="13">
        <f>SUMIF(Drop_List_Codes!$F:$F,$B40&amp;$A$2,Data!J:J)</f>
        <v>2511</v>
      </c>
      <c r="J40" s="13">
        <f>SUMIF(Drop_List_Codes!$F:$F,$B40&amp;$A$2,Data!K:K)</f>
        <v>0</v>
      </c>
      <c r="K40" s="13">
        <f>SUMIF(Drop_List_Codes!$F:$F,$B40&amp;$A$2,Data!L:L)</f>
        <v>724</v>
      </c>
      <c r="L40" s="13">
        <f>SUMIF(Drop_List_Codes!$F:$F,$B40&amp;$A$2,Data!M:M)</f>
        <v>0</v>
      </c>
      <c r="M40" s="13">
        <f>SUMIF(Drop_List_Codes!$F:$F,$B40&amp;$A$2,Data!N:N)</f>
        <v>330</v>
      </c>
      <c r="N40" s="13">
        <f>SUMIF(Drop_List_Codes!$F:$F,$B40&amp;$A$2,Data!O:O)</f>
        <v>0</v>
      </c>
      <c r="O40" s="13">
        <f>SUMIF(Drop_List_Codes!$F:$F,$B40&amp;$A$2,Data!P:P)</f>
        <v>0</v>
      </c>
      <c r="P40" s="13">
        <f>SUMIF(Drop_List_Codes!$F:$F,$B40&amp;$A$2,Data!Q:Q)</f>
        <v>0</v>
      </c>
      <c r="Q40" s="13">
        <f>SUMIF(Drop_List_Codes!$F:$F,$B40&amp;$A$2,Data!R:R)</f>
        <v>0</v>
      </c>
      <c r="R40" s="13">
        <f>SUMIF(Drop_List_Codes!$F:$F,$B40&amp;$A$2,Data!S:S)</f>
        <v>1</v>
      </c>
      <c r="S40" s="13">
        <f>SUMIF(Drop_List_Codes!$F:$F,$B40&amp;$A$2,Data!T:T)</f>
        <v>139</v>
      </c>
      <c r="T40" s="13">
        <f>SUMIF(Drop_List_Codes!$F:$F,$B40&amp;$A$2,Data!U:U)</f>
        <v>0</v>
      </c>
      <c r="U40" s="13">
        <f>SUMIF(Drop_List_Codes!$F:$F,$B40&amp;$A$2,Data!V:V)</f>
        <v>2799</v>
      </c>
      <c r="V40" s="13">
        <f>SUMIF(Drop_List_Codes!$F:$F,$B40&amp;$A$2,Data!W:W)</f>
        <v>492</v>
      </c>
      <c r="W40" s="13">
        <f>SUMIF(Drop_List_Codes!$F:$F,$B40&amp;$A$2,Data!X:X)</f>
        <v>3709</v>
      </c>
      <c r="X40" s="13">
        <f>SUMIF(Drop_List_Codes!$F:$F,$B40&amp;$A$2,Data!Y:Y)</f>
        <v>0</v>
      </c>
      <c r="Y40" s="13">
        <f>SUMIF(Drop_List_Codes!$F:$F,$B40&amp;$A$2,Data!Z:Z)</f>
        <v>0</v>
      </c>
      <c r="Z40" s="13">
        <f>SUMIF(Drop_List_Codes!$F:$F,$B40&amp;$A$2,Data!AA:AA)</f>
        <v>153</v>
      </c>
      <c r="AA40" s="13">
        <f>SUMIF(Drop_List_Codes!$F:$F,$B40&amp;$A$2,Data!AB:AB)</f>
        <v>7</v>
      </c>
      <c r="AB40" s="13">
        <f>SUMIF(Drop_List_Codes!$F:$F,$B40&amp;$A$2,Data!AC:AC)</f>
        <v>0</v>
      </c>
      <c r="AC40" s="13">
        <f>SUMIF(Drop_List_Codes!$F:$F,$B40&amp;$A$2,Data!AD:AD)</f>
        <v>1</v>
      </c>
      <c r="AD40" s="13">
        <f>SUMIF(Drop_List_Codes!$F:$F,$B40&amp;$A$2,Data!AE:AE)</f>
        <v>0</v>
      </c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57" x14ac:dyDescent="0.2">
      <c r="A41" s="12"/>
      <c r="B41" s="12" t="s">
        <v>48</v>
      </c>
      <c r="C41" s="13">
        <f>SUMIF(Drop_List_Codes!$F:$F,$B41&amp;$A$2,Data!D:D)</f>
        <v>0</v>
      </c>
      <c r="D41" s="13">
        <f>SUMIF(Drop_List_Codes!$F:$F,$B41&amp;$A$2,Data!E:E)</f>
        <v>0</v>
      </c>
      <c r="E41" s="13">
        <f>SUMIF(Drop_List_Codes!$F:$F,$B41&amp;$A$2,Data!F:F)</f>
        <v>0</v>
      </c>
      <c r="F41" s="13">
        <f>SUMIF(Drop_List_Codes!$F:$F,$B41&amp;$A$2,Data!G:G)</f>
        <v>0</v>
      </c>
      <c r="G41" s="13">
        <f>SUMIF(Drop_List_Codes!$F:$F,$B41&amp;$A$2,Data!H:H)</f>
        <v>0</v>
      </c>
      <c r="H41" s="13">
        <f>SUMIF(Drop_List_Codes!$F:$F,$B41&amp;$A$2,Data!I:I)</f>
        <v>0</v>
      </c>
      <c r="I41" s="13">
        <f>SUMIF(Drop_List_Codes!$F:$F,$B41&amp;$A$2,Data!J:J)</f>
        <v>0</v>
      </c>
      <c r="J41" s="13">
        <f>SUMIF(Drop_List_Codes!$F:$F,$B41&amp;$A$2,Data!K:K)</f>
        <v>0</v>
      </c>
      <c r="K41" s="13">
        <f>SUMIF(Drop_List_Codes!$F:$F,$B41&amp;$A$2,Data!L:L)</f>
        <v>0</v>
      </c>
      <c r="L41" s="13">
        <f>SUMIF(Drop_List_Codes!$F:$F,$B41&amp;$A$2,Data!M:M)</f>
        <v>0</v>
      </c>
      <c r="M41" s="13">
        <f>SUMIF(Drop_List_Codes!$F:$F,$B41&amp;$A$2,Data!N:N)</f>
        <v>0</v>
      </c>
      <c r="N41" s="13">
        <f>SUMIF(Drop_List_Codes!$F:$F,$B41&amp;$A$2,Data!O:O)</f>
        <v>0</v>
      </c>
      <c r="O41" s="13">
        <f>SUMIF(Drop_List_Codes!$F:$F,$B41&amp;$A$2,Data!P:P)</f>
        <v>0</v>
      </c>
      <c r="P41" s="13">
        <f>SUMIF(Drop_List_Codes!$F:$F,$B41&amp;$A$2,Data!Q:Q)</f>
        <v>0</v>
      </c>
      <c r="Q41" s="13">
        <f>SUMIF(Drop_List_Codes!$F:$F,$B41&amp;$A$2,Data!R:R)</f>
        <v>0</v>
      </c>
      <c r="R41" s="13">
        <f>SUMIF(Drop_List_Codes!$F:$F,$B41&amp;$A$2,Data!S:S)</f>
        <v>0</v>
      </c>
      <c r="S41" s="13">
        <f>SUMIF(Drop_List_Codes!$F:$F,$B41&amp;$A$2,Data!T:T)</f>
        <v>0</v>
      </c>
      <c r="T41" s="13">
        <f>SUMIF(Drop_List_Codes!$F:$F,$B41&amp;$A$2,Data!U:U)</f>
        <v>0</v>
      </c>
      <c r="U41" s="13">
        <f>SUMIF(Drop_List_Codes!$F:$F,$B41&amp;$A$2,Data!V:V)</f>
        <v>0</v>
      </c>
      <c r="V41" s="13">
        <f>SUMIF(Drop_List_Codes!$F:$F,$B41&amp;$A$2,Data!W:W)</f>
        <v>0</v>
      </c>
      <c r="W41" s="13">
        <f>SUMIF(Drop_List_Codes!$F:$F,$B41&amp;$A$2,Data!X:X)</f>
        <v>0</v>
      </c>
      <c r="X41" s="13">
        <f>SUMIF(Drop_List_Codes!$F:$F,$B41&amp;$A$2,Data!Y:Y)</f>
        <v>0</v>
      </c>
      <c r="Y41" s="13">
        <f>SUMIF(Drop_List_Codes!$F:$F,$B41&amp;$A$2,Data!Z:Z)</f>
        <v>0</v>
      </c>
      <c r="Z41" s="13">
        <f>SUMIF(Drop_List_Codes!$F:$F,$B41&amp;$A$2,Data!AA:AA)</f>
        <v>0</v>
      </c>
      <c r="AA41" s="13">
        <f>SUMIF(Drop_List_Codes!$F:$F,$B41&amp;$A$2,Data!AB:AB)</f>
        <v>0</v>
      </c>
      <c r="AB41" s="13">
        <f>SUMIF(Drop_List_Codes!$F:$F,$B41&amp;$A$2,Data!AC:AC)</f>
        <v>0</v>
      </c>
      <c r="AC41" s="13">
        <f>SUMIF(Drop_List_Codes!$F:$F,$B41&amp;$A$2,Data!AD:AD)</f>
        <v>0</v>
      </c>
      <c r="AD41" s="13">
        <f>SUMIF(Drop_List_Codes!$F:$F,$B41&amp;$A$2,Data!AE:AE)</f>
        <v>0</v>
      </c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57" x14ac:dyDescent="0.2">
      <c r="A42" s="12"/>
      <c r="B42" s="12" t="s">
        <v>49</v>
      </c>
      <c r="C42" s="13">
        <f>SUMIF(Drop_List_Codes!$F:$F,$B42&amp;$A$2,Data!D:D)</f>
        <v>0</v>
      </c>
      <c r="D42" s="13">
        <f>SUMIF(Drop_List_Codes!$F:$F,$B42&amp;$A$2,Data!E:E)</f>
        <v>0</v>
      </c>
      <c r="E42" s="13">
        <f>SUMIF(Drop_List_Codes!$F:$F,$B42&amp;$A$2,Data!F:F)</f>
        <v>0</v>
      </c>
      <c r="F42" s="13">
        <f>SUMIF(Drop_List_Codes!$F:$F,$B42&amp;$A$2,Data!G:G)</f>
        <v>1268</v>
      </c>
      <c r="G42" s="13">
        <f>SUMIF(Drop_List_Codes!$F:$F,$B42&amp;$A$2,Data!H:H)</f>
        <v>164</v>
      </c>
      <c r="H42" s="13">
        <f>SUMIF(Drop_List_Codes!$F:$F,$B42&amp;$A$2,Data!I:I)</f>
        <v>0</v>
      </c>
      <c r="I42" s="13">
        <f>SUMIF(Drop_List_Codes!$F:$F,$B42&amp;$A$2,Data!J:J)</f>
        <v>68</v>
      </c>
      <c r="J42" s="13">
        <f>SUMIF(Drop_List_Codes!$F:$F,$B42&amp;$A$2,Data!K:K)</f>
        <v>0</v>
      </c>
      <c r="K42" s="13">
        <f>SUMIF(Drop_List_Codes!$F:$F,$B42&amp;$A$2,Data!L:L)</f>
        <v>119</v>
      </c>
      <c r="L42" s="13">
        <f>SUMIF(Drop_List_Codes!$F:$F,$B42&amp;$A$2,Data!M:M)</f>
        <v>0</v>
      </c>
      <c r="M42" s="13">
        <f>SUMIF(Drop_List_Codes!$F:$F,$B42&amp;$A$2,Data!N:N)</f>
        <v>19</v>
      </c>
      <c r="N42" s="13">
        <f>SUMIF(Drop_List_Codes!$F:$F,$B42&amp;$A$2,Data!O:O)</f>
        <v>0</v>
      </c>
      <c r="O42" s="13">
        <f>SUMIF(Drop_List_Codes!$F:$F,$B42&amp;$A$2,Data!P:P)</f>
        <v>0</v>
      </c>
      <c r="P42" s="13">
        <f>SUMIF(Drop_List_Codes!$F:$F,$B42&amp;$A$2,Data!Q:Q)</f>
        <v>0</v>
      </c>
      <c r="Q42" s="13">
        <f>SUMIF(Drop_List_Codes!$F:$F,$B42&amp;$A$2,Data!R:R)</f>
        <v>0</v>
      </c>
      <c r="R42" s="13">
        <f>SUMIF(Drop_List_Codes!$F:$F,$B42&amp;$A$2,Data!S:S)</f>
        <v>272</v>
      </c>
      <c r="S42" s="13">
        <f>SUMIF(Drop_List_Codes!$F:$F,$B42&amp;$A$2,Data!T:T)</f>
        <v>5</v>
      </c>
      <c r="T42" s="13">
        <f>SUMIF(Drop_List_Codes!$F:$F,$B42&amp;$A$2,Data!U:U)</f>
        <v>223155</v>
      </c>
      <c r="U42" s="13">
        <f>SUMIF(Drop_List_Codes!$F:$F,$B42&amp;$A$2,Data!V:V)</f>
        <v>111</v>
      </c>
      <c r="V42" s="13">
        <f>SUMIF(Drop_List_Codes!$F:$F,$B42&amp;$A$2,Data!W:W)</f>
        <v>1091</v>
      </c>
      <c r="W42" s="13">
        <f>SUMIF(Drop_List_Codes!$F:$F,$B42&amp;$A$2,Data!X:X)</f>
        <v>2119</v>
      </c>
      <c r="X42" s="13">
        <f>SUMIF(Drop_List_Codes!$F:$F,$B42&amp;$A$2,Data!Y:Y)</f>
        <v>0</v>
      </c>
      <c r="Y42" s="13">
        <f>SUMIF(Drop_List_Codes!$F:$F,$B42&amp;$A$2,Data!Z:Z)</f>
        <v>0</v>
      </c>
      <c r="Z42" s="13">
        <f>SUMIF(Drop_List_Codes!$F:$F,$B42&amp;$A$2,Data!AA:AA)</f>
        <v>9</v>
      </c>
      <c r="AA42" s="13">
        <f>SUMIF(Drop_List_Codes!$F:$F,$B42&amp;$A$2,Data!AB:AB)</f>
        <v>0</v>
      </c>
      <c r="AB42" s="13">
        <f>SUMIF(Drop_List_Codes!$F:$F,$B42&amp;$A$2,Data!AC:AC)</f>
        <v>0</v>
      </c>
      <c r="AC42" s="13">
        <f>SUMIF(Drop_List_Codes!$F:$F,$B42&amp;$A$2,Data!AD:AD)</f>
        <v>0</v>
      </c>
      <c r="AD42" s="13">
        <f>SUMIF(Drop_List_Codes!$F:$F,$B42&amp;$A$2,Data!AE:AE)</f>
        <v>0</v>
      </c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57" x14ac:dyDescent="0.2">
      <c r="A43" s="12"/>
      <c r="B43" s="12" t="s">
        <v>50</v>
      </c>
      <c r="C43" s="13">
        <f>SUMIF(Drop_List_Codes!$F:$F,$B43&amp;$A$2,Data!D:D)</f>
        <v>0</v>
      </c>
      <c r="D43" s="13">
        <f>SUMIF(Drop_List_Codes!$F:$F,$B43&amp;$A$2,Data!E:E)</f>
        <v>0</v>
      </c>
      <c r="E43" s="13">
        <f>SUMIF(Drop_List_Codes!$F:$F,$B43&amp;$A$2,Data!F:F)</f>
        <v>0</v>
      </c>
      <c r="F43" s="13">
        <f>SUMIF(Drop_List_Codes!$F:$F,$B43&amp;$A$2,Data!G:G)</f>
        <v>5501</v>
      </c>
      <c r="G43" s="13">
        <f>SUMIF(Drop_List_Codes!$F:$F,$B43&amp;$A$2,Data!H:H)</f>
        <v>691</v>
      </c>
      <c r="H43" s="13">
        <f>SUMIF(Drop_List_Codes!$F:$F,$B43&amp;$A$2,Data!I:I)</f>
        <v>0</v>
      </c>
      <c r="I43" s="13">
        <f>SUMIF(Drop_List_Codes!$F:$F,$B43&amp;$A$2,Data!J:J)</f>
        <v>2677</v>
      </c>
      <c r="J43" s="13">
        <f>SUMIF(Drop_List_Codes!$F:$F,$B43&amp;$A$2,Data!K:K)</f>
        <v>0</v>
      </c>
      <c r="K43" s="13">
        <f>SUMIF(Drop_List_Codes!$F:$F,$B43&amp;$A$2,Data!L:L)</f>
        <v>553</v>
      </c>
      <c r="L43" s="13">
        <f>SUMIF(Drop_List_Codes!$F:$F,$B43&amp;$A$2,Data!M:M)</f>
        <v>0</v>
      </c>
      <c r="M43" s="13">
        <f>SUMIF(Drop_List_Codes!$F:$F,$B43&amp;$A$2,Data!N:N)</f>
        <v>193</v>
      </c>
      <c r="N43" s="13">
        <f>SUMIF(Drop_List_Codes!$F:$F,$B43&amp;$A$2,Data!O:O)</f>
        <v>0</v>
      </c>
      <c r="O43" s="13">
        <f>SUMIF(Drop_List_Codes!$F:$F,$B43&amp;$A$2,Data!P:P)</f>
        <v>0</v>
      </c>
      <c r="P43" s="13">
        <f>SUMIF(Drop_List_Codes!$F:$F,$B43&amp;$A$2,Data!Q:Q)</f>
        <v>0</v>
      </c>
      <c r="Q43" s="13">
        <f>SUMIF(Drop_List_Codes!$F:$F,$B43&amp;$A$2,Data!R:R)</f>
        <v>0</v>
      </c>
      <c r="R43" s="13">
        <f>SUMIF(Drop_List_Codes!$F:$F,$B43&amp;$A$2,Data!S:S)</f>
        <v>32</v>
      </c>
      <c r="S43" s="13">
        <f>SUMIF(Drop_List_Codes!$F:$F,$B43&amp;$A$2,Data!T:T)</f>
        <v>312</v>
      </c>
      <c r="T43" s="13">
        <f>SUMIF(Drop_List_Codes!$F:$F,$B43&amp;$A$2,Data!U:U)</f>
        <v>1018</v>
      </c>
      <c r="U43" s="13">
        <f>SUMIF(Drop_List_Codes!$F:$F,$B43&amp;$A$2,Data!V:V)</f>
        <v>5522</v>
      </c>
      <c r="V43" s="13">
        <f>SUMIF(Drop_List_Codes!$F:$F,$B43&amp;$A$2,Data!W:W)</f>
        <v>959</v>
      </c>
      <c r="W43" s="13">
        <f>SUMIF(Drop_List_Codes!$F:$F,$B43&amp;$A$2,Data!X:X)</f>
        <v>9020</v>
      </c>
      <c r="X43" s="13">
        <f>SUMIF(Drop_List_Codes!$F:$F,$B43&amp;$A$2,Data!Y:Y)</f>
        <v>0</v>
      </c>
      <c r="Y43" s="13">
        <f>SUMIF(Drop_List_Codes!$F:$F,$B43&amp;$A$2,Data!Z:Z)</f>
        <v>0</v>
      </c>
      <c r="Z43" s="13">
        <f>SUMIF(Drop_List_Codes!$F:$F,$B43&amp;$A$2,Data!AA:AA)</f>
        <v>281</v>
      </c>
      <c r="AA43" s="13">
        <f>SUMIF(Drop_List_Codes!$F:$F,$B43&amp;$A$2,Data!AB:AB)</f>
        <v>9</v>
      </c>
      <c r="AB43" s="13">
        <f>SUMIF(Drop_List_Codes!$F:$F,$B43&amp;$A$2,Data!AC:AC)</f>
        <v>0</v>
      </c>
      <c r="AC43" s="13">
        <f>SUMIF(Drop_List_Codes!$F:$F,$B43&amp;$A$2,Data!AD:AD)</f>
        <v>0</v>
      </c>
      <c r="AD43" s="13">
        <f>SUMIF(Drop_List_Codes!$F:$F,$B43&amp;$A$2,Data!AE:AE)</f>
        <v>0</v>
      </c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x14ac:dyDescent="0.2">
      <c r="A44" s="12"/>
      <c r="B44" s="12" t="s">
        <v>51</v>
      </c>
      <c r="C44" s="13">
        <f>SUMIF(Drop_List_Codes!$F:$F,$B44&amp;$A$2,Data!D:D)</f>
        <v>0</v>
      </c>
      <c r="D44" s="13">
        <f>SUMIF(Drop_List_Codes!$F:$F,$B44&amp;$A$2,Data!E:E)</f>
        <v>0</v>
      </c>
      <c r="E44" s="13">
        <f>SUMIF(Drop_List_Codes!$F:$F,$B44&amp;$A$2,Data!F:F)</f>
        <v>0</v>
      </c>
      <c r="F44" s="13">
        <f>SUMIF(Drop_List_Codes!$F:$F,$B44&amp;$A$2,Data!G:G)</f>
        <v>0</v>
      </c>
      <c r="G44" s="13">
        <f>SUMIF(Drop_List_Codes!$F:$F,$B44&amp;$A$2,Data!H:H)</f>
        <v>0</v>
      </c>
      <c r="H44" s="13">
        <f>SUMIF(Drop_List_Codes!$F:$F,$B44&amp;$A$2,Data!I:I)</f>
        <v>0</v>
      </c>
      <c r="I44" s="13">
        <f>SUMIF(Drop_List_Codes!$F:$F,$B44&amp;$A$2,Data!J:J)</f>
        <v>0</v>
      </c>
      <c r="J44" s="13">
        <f>SUMIF(Drop_List_Codes!$F:$F,$B44&amp;$A$2,Data!K:K)</f>
        <v>0</v>
      </c>
      <c r="K44" s="13">
        <f>SUMIF(Drop_List_Codes!$F:$F,$B44&amp;$A$2,Data!L:L)</f>
        <v>0</v>
      </c>
      <c r="L44" s="13">
        <f>SUMIF(Drop_List_Codes!$F:$F,$B44&amp;$A$2,Data!M:M)</f>
        <v>0</v>
      </c>
      <c r="M44" s="13">
        <f>SUMIF(Drop_List_Codes!$F:$F,$B44&amp;$A$2,Data!N:N)</f>
        <v>0</v>
      </c>
      <c r="N44" s="13">
        <f>SUMIF(Drop_List_Codes!$F:$F,$B44&amp;$A$2,Data!O:O)</f>
        <v>0</v>
      </c>
      <c r="O44" s="13">
        <f>SUMIF(Drop_List_Codes!$F:$F,$B44&amp;$A$2,Data!P:P)</f>
        <v>0</v>
      </c>
      <c r="P44" s="13">
        <f>SUMIF(Drop_List_Codes!$F:$F,$B44&amp;$A$2,Data!Q:Q)</f>
        <v>0</v>
      </c>
      <c r="Q44" s="13">
        <f>SUMIF(Drop_List_Codes!$F:$F,$B44&amp;$A$2,Data!R:R)</f>
        <v>0</v>
      </c>
      <c r="R44" s="13">
        <f>SUMIF(Drop_List_Codes!$F:$F,$B44&amp;$A$2,Data!S:S)</f>
        <v>0</v>
      </c>
      <c r="S44" s="13">
        <f>SUMIF(Drop_List_Codes!$F:$F,$B44&amp;$A$2,Data!T:T)</f>
        <v>0</v>
      </c>
      <c r="T44" s="13">
        <f>SUMIF(Drop_List_Codes!$F:$F,$B44&amp;$A$2,Data!U:U)</f>
        <v>0</v>
      </c>
      <c r="U44" s="13">
        <f>SUMIF(Drop_List_Codes!$F:$F,$B44&amp;$A$2,Data!V:V)</f>
        <v>0</v>
      </c>
      <c r="V44" s="13">
        <f>SUMIF(Drop_List_Codes!$F:$F,$B44&amp;$A$2,Data!W:W)</f>
        <v>0</v>
      </c>
      <c r="W44" s="13">
        <f>SUMIF(Drop_List_Codes!$F:$F,$B44&amp;$A$2,Data!X:X)</f>
        <v>0</v>
      </c>
      <c r="X44" s="13">
        <f>SUMIF(Drop_List_Codes!$F:$F,$B44&amp;$A$2,Data!Y:Y)</f>
        <v>0</v>
      </c>
      <c r="Y44" s="13">
        <f>SUMIF(Drop_List_Codes!$F:$F,$B44&amp;$A$2,Data!Z:Z)</f>
        <v>0</v>
      </c>
      <c r="Z44" s="13">
        <f>SUMIF(Drop_List_Codes!$F:$F,$B44&amp;$A$2,Data!AA:AA)</f>
        <v>0</v>
      </c>
      <c r="AA44" s="13">
        <f>SUMIF(Drop_List_Codes!$F:$F,$B44&amp;$A$2,Data!AB:AB)</f>
        <v>0</v>
      </c>
      <c r="AB44" s="13">
        <f>SUMIF(Drop_List_Codes!$F:$F,$B44&amp;$A$2,Data!AC:AC)</f>
        <v>0</v>
      </c>
      <c r="AC44" s="13">
        <f>SUMIF(Drop_List_Codes!$F:$F,$B44&amp;$A$2,Data!AD:AD)</f>
        <v>0</v>
      </c>
      <c r="AD44" s="13">
        <f>SUMIF(Drop_List_Codes!$F:$F,$B44&amp;$A$2,Data!AE:AE)</f>
        <v>0</v>
      </c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x14ac:dyDescent="0.2">
      <c r="A45" s="12"/>
      <c r="B45" s="12" t="s">
        <v>52</v>
      </c>
      <c r="C45" s="13">
        <f>SUMIF(Drop_List_Codes!$F:$F,$B45&amp;$A$2,Data!D:D)</f>
        <v>0</v>
      </c>
      <c r="D45" s="13">
        <f>SUMIF(Drop_List_Codes!$F:$F,$B45&amp;$A$2,Data!E:E)</f>
        <v>0</v>
      </c>
      <c r="E45" s="13">
        <f>SUMIF(Drop_List_Codes!$F:$F,$B45&amp;$A$2,Data!F:F)</f>
        <v>0</v>
      </c>
      <c r="F45" s="13">
        <f>SUMIF(Drop_List_Codes!$F:$F,$B45&amp;$A$2,Data!G:G)</f>
        <v>1057</v>
      </c>
      <c r="G45" s="13">
        <f>SUMIF(Drop_List_Codes!$F:$F,$B45&amp;$A$2,Data!H:H)</f>
        <v>457</v>
      </c>
      <c r="H45" s="13">
        <f>SUMIF(Drop_List_Codes!$F:$F,$B45&amp;$A$2,Data!I:I)</f>
        <v>0</v>
      </c>
      <c r="I45" s="13">
        <f>SUMIF(Drop_List_Codes!$F:$F,$B45&amp;$A$2,Data!J:J)</f>
        <v>2618</v>
      </c>
      <c r="J45" s="13">
        <f>SUMIF(Drop_List_Codes!$F:$F,$B45&amp;$A$2,Data!K:K)</f>
        <v>0</v>
      </c>
      <c r="K45" s="13">
        <f>SUMIF(Drop_List_Codes!$F:$F,$B45&amp;$A$2,Data!L:L)</f>
        <v>1074</v>
      </c>
      <c r="L45" s="13">
        <f>SUMIF(Drop_List_Codes!$F:$F,$B45&amp;$A$2,Data!M:M)</f>
        <v>0</v>
      </c>
      <c r="M45" s="13">
        <f>SUMIF(Drop_List_Codes!$F:$F,$B45&amp;$A$2,Data!N:N)</f>
        <v>476</v>
      </c>
      <c r="N45" s="13">
        <f>SUMIF(Drop_List_Codes!$F:$F,$B45&amp;$A$2,Data!O:O)</f>
        <v>0</v>
      </c>
      <c r="O45" s="13">
        <f>SUMIF(Drop_List_Codes!$F:$F,$B45&amp;$A$2,Data!P:P)</f>
        <v>0</v>
      </c>
      <c r="P45" s="13">
        <f>SUMIF(Drop_List_Codes!$F:$F,$B45&amp;$A$2,Data!Q:Q)</f>
        <v>0</v>
      </c>
      <c r="Q45" s="13">
        <f>SUMIF(Drop_List_Codes!$F:$F,$B45&amp;$A$2,Data!R:R)</f>
        <v>0</v>
      </c>
      <c r="R45" s="13">
        <f>SUMIF(Drop_List_Codes!$F:$F,$B45&amp;$A$2,Data!S:S)</f>
        <v>0</v>
      </c>
      <c r="S45" s="13">
        <f>SUMIF(Drop_List_Codes!$F:$F,$B45&amp;$A$2,Data!T:T)</f>
        <v>13</v>
      </c>
      <c r="T45" s="13">
        <f>SUMIF(Drop_List_Codes!$F:$F,$B45&amp;$A$2,Data!U:U)</f>
        <v>0</v>
      </c>
      <c r="U45" s="13">
        <f>SUMIF(Drop_List_Codes!$F:$F,$B45&amp;$A$2,Data!V:V)</f>
        <v>3428</v>
      </c>
      <c r="V45" s="13">
        <f>SUMIF(Drop_List_Codes!$F:$F,$B45&amp;$A$2,Data!W:W)</f>
        <v>154</v>
      </c>
      <c r="W45" s="13">
        <f>SUMIF(Drop_List_Codes!$F:$F,$B45&amp;$A$2,Data!X:X)</f>
        <v>3388</v>
      </c>
      <c r="X45" s="13">
        <f>SUMIF(Drop_List_Codes!$F:$F,$B45&amp;$A$2,Data!Y:Y)</f>
        <v>0</v>
      </c>
      <c r="Y45" s="13">
        <f>SUMIF(Drop_List_Codes!$F:$F,$B45&amp;$A$2,Data!Z:Z)</f>
        <v>0</v>
      </c>
      <c r="Z45" s="13">
        <f>SUMIF(Drop_List_Codes!$F:$F,$B45&amp;$A$2,Data!AA:AA)</f>
        <v>287</v>
      </c>
      <c r="AA45" s="13">
        <f>SUMIF(Drop_List_Codes!$F:$F,$B45&amp;$A$2,Data!AB:AB)</f>
        <v>0</v>
      </c>
      <c r="AB45" s="13">
        <f>SUMIF(Drop_List_Codes!$F:$F,$B45&amp;$A$2,Data!AC:AC)</f>
        <v>0</v>
      </c>
      <c r="AC45" s="13">
        <f>SUMIF(Drop_List_Codes!$F:$F,$B45&amp;$A$2,Data!AD:AD)</f>
        <v>0</v>
      </c>
      <c r="AD45" s="13">
        <f>SUMIF(Drop_List_Codes!$F:$F,$B45&amp;$A$2,Data!AE:AE)</f>
        <v>0</v>
      </c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x14ac:dyDescent="0.2">
      <c r="A46" s="12"/>
      <c r="B46" s="12" t="s">
        <v>53</v>
      </c>
      <c r="C46" s="13">
        <f>SUMIF(Drop_List_Codes!$F:$F,$B46&amp;$A$2,Data!D:D)</f>
        <v>0</v>
      </c>
      <c r="D46" s="13">
        <f>SUMIF(Drop_List_Codes!$F:$F,$B46&amp;$A$2,Data!E:E)</f>
        <v>0</v>
      </c>
      <c r="E46" s="13">
        <f>SUMIF(Drop_List_Codes!$F:$F,$B46&amp;$A$2,Data!F:F)</f>
        <v>0</v>
      </c>
      <c r="F46" s="13">
        <f>SUMIF(Drop_List_Codes!$F:$F,$B46&amp;$A$2,Data!G:G)</f>
        <v>0</v>
      </c>
      <c r="G46" s="13">
        <f>SUMIF(Drop_List_Codes!$F:$F,$B46&amp;$A$2,Data!H:H)</f>
        <v>0</v>
      </c>
      <c r="H46" s="13">
        <f>SUMIF(Drop_List_Codes!$F:$F,$B46&amp;$A$2,Data!I:I)</f>
        <v>0</v>
      </c>
      <c r="I46" s="13">
        <f>SUMIF(Drop_List_Codes!$F:$F,$B46&amp;$A$2,Data!J:J)</f>
        <v>0</v>
      </c>
      <c r="J46" s="13">
        <f>SUMIF(Drop_List_Codes!$F:$F,$B46&amp;$A$2,Data!K:K)</f>
        <v>0</v>
      </c>
      <c r="K46" s="13">
        <f>SUMIF(Drop_List_Codes!$F:$F,$B46&amp;$A$2,Data!L:L)</f>
        <v>0</v>
      </c>
      <c r="L46" s="13">
        <f>SUMIF(Drop_List_Codes!$F:$F,$B46&amp;$A$2,Data!M:M)</f>
        <v>0</v>
      </c>
      <c r="M46" s="13">
        <f>SUMIF(Drop_List_Codes!$F:$F,$B46&amp;$A$2,Data!N:N)</f>
        <v>0</v>
      </c>
      <c r="N46" s="13">
        <f>SUMIF(Drop_List_Codes!$F:$F,$B46&amp;$A$2,Data!O:O)</f>
        <v>0</v>
      </c>
      <c r="O46" s="13">
        <f>SUMIF(Drop_List_Codes!$F:$F,$B46&amp;$A$2,Data!P:P)</f>
        <v>0</v>
      </c>
      <c r="P46" s="13">
        <f>SUMIF(Drop_List_Codes!$F:$F,$B46&amp;$A$2,Data!Q:Q)</f>
        <v>0</v>
      </c>
      <c r="Q46" s="13">
        <f>SUMIF(Drop_List_Codes!$F:$F,$B46&amp;$A$2,Data!R:R)</f>
        <v>0</v>
      </c>
      <c r="R46" s="13">
        <f>SUMIF(Drop_List_Codes!$F:$F,$B46&amp;$A$2,Data!S:S)</f>
        <v>0</v>
      </c>
      <c r="S46" s="13">
        <f>SUMIF(Drop_List_Codes!$F:$F,$B46&amp;$A$2,Data!T:T)</f>
        <v>0</v>
      </c>
      <c r="T46" s="13">
        <f>SUMIF(Drop_List_Codes!$F:$F,$B46&amp;$A$2,Data!U:U)</f>
        <v>0</v>
      </c>
      <c r="U46" s="13">
        <f>SUMIF(Drop_List_Codes!$F:$F,$B46&amp;$A$2,Data!V:V)</f>
        <v>0</v>
      </c>
      <c r="V46" s="13">
        <f>SUMIF(Drop_List_Codes!$F:$F,$B46&amp;$A$2,Data!W:W)</f>
        <v>0</v>
      </c>
      <c r="W46" s="13">
        <f>SUMIF(Drop_List_Codes!$F:$F,$B46&amp;$A$2,Data!X:X)</f>
        <v>0</v>
      </c>
      <c r="X46" s="13">
        <f>SUMIF(Drop_List_Codes!$F:$F,$B46&amp;$A$2,Data!Y:Y)</f>
        <v>0</v>
      </c>
      <c r="Y46" s="13">
        <f>SUMIF(Drop_List_Codes!$F:$F,$B46&amp;$A$2,Data!Z:Z)</f>
        <v>0</v>
      </c>
      <c r="Z46" s="13">
        <f>SUMIF(Drop_List_Codes!$F:$F,$B46&amp;$A$2,Data!AA:AA)</f>
        <v>0</v>
      </c>
      <c r="AA46" s="13">
        <f>SUMIF(Drop_List_Codes!$F:$F,$B46&amp;$A$2,Data!AB:AB)</f>
        <v>0</v>
      </c>
      <c r="AB46" s="13">
        <f>SUMIF(Drop_List_Codes!$F:$F,$B46&amp;$A$2,Data!AC:AC)</f>
        <v>0</v>
      </c>
      <c r="AC46" s="13">
        <f>SUMIF(Drop_List_Codes!$F:$F,$B46&amp;$A$2,Data!AD:AD)</f>
        <v>0</v>
      </c>
      <c r="AD46" s="13">
        <f>SUMIF(Drop_List_Codes!$F:$F,$B46&amp;$A$2,Data!AE:AE)</f>
        <v>0</v>
      </c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 x14ac:dyDescent="0.2">
      <c r="A47" s="12"/>
      <c r="B47" s="12" t="s">
        <v>54</v>
      </c>
      <c r="C47" s="13">
        <f>SUMIF(Drop_List_Codes!$F:$F,$B47&amp;$A$2,Data!D:D)</f>
        <v>0</v>
      </c>
      <c r="D47" s="13">
        <f>SUMIF(Drop_List_Codes!$F:$F,$B47&amp;$A$2,Data!E:E)</f>
        <v>0</v>
      </c>
      <c r="E47" s="13">
        <f>SUMIF(Drop_List_Codes!$F:$F,$B47&amp;$A$2,Data!F:F)</f>
        <v>0</v>
      </c>
      <c r="F47" s="13">
        <f>SUMIF(Drop_List_Codes!$F:$F,$B47&amp;$A$2,Data!G:G)</f>
        <v>3490</v>
      </c>
      <c r="G47" s="13">
        <f>SUMIF(Drop_List_Codes!$F:$F,$B47&amp;$A$2,Data!H:H)</f>
        <v>1382</v>
      </c>
      <c r="H47" s="13">
        <f>SUMIF(Drop_List_Codes!$F:$F,$B47&amp;$A$2,Data!I:I)</f>
        <v>0</v>
      </c>
      <c r="I47" s="13">
        <f>SUMIF(Drop_List_Codes!$F:$F,$B47&amp;$A$2,Data!J:J)</f>
        <v>4388</v>
      </c>
      <c r="J47" s="13">
        <f>SUMIF(Drop_List_Codes!$F:$F,$B47&amp;$A$2,Data!K:K)</f>
        <v>0</v>
      </c>
      <c r="K47" s="13">
        <f>SUMIF(Drop_List_Codes!$F:$F,$B47&amp;$A$2,Data!L:L)</f>
        <v>1023</v>
      </c>
      <c r="L47" s="13">
        <f>SUMIF(Drop_List_Codes!$F:$F,$B47&amp;$A$2,Data!M:M)</f>
        <v>0</v>
      </c>
      <c r="M47" s="13">
        <f>SUMIF(Drop_List_Codes!$F:$F,$B47&amp;$A$2,Data!N:N)</f>
        <v>3998</v>
      </c>
      <c r="N47" s="13">
        <f>SUMIF(Drop_List_Codes!$F:$F,$B47&amp;$A$2,Data!O:O)</f>
        <v>0</v>
      </c>
      <c r="O47" s="13">
        <f>SUMIF(Drop_List_Codes!$F:$F,$B47&amp;$A$2,Data!P:P)</f>
        <v>0</v>
      </c>
      <c r="P47" s="13">
        <f>SUMIF(Drop_List_Codes!$F:$F,$B47&amp;$A$2,Data!Q:Q)</f>
        <v>0</v>
      </c>
      <c r="Q47" s="13">
        <f>SUMIF(Drop_List_Codes!$F:$F,$B47&amp;$A$2,Data!R:R)</f>
        <v>0</v>
      </c>
      <c r="R47" s="13">
        <f>SUMIF(Drop_List_Codes!$F:$F,$B47&amp;$A$2,Data!S:S)</f>
        <v>161</v>
      </c>
      <c r="S47" s="13">
        <f>SUMIF(Drop_List_Codes!$F:$F,$B47&amp;$A$2,Data!T:T)</f>
        <v>4216</v>
      </c>
      <c r="T47" s="13">
        <f>SUMIF(Drop_List_Codes!$F:$F,$B47&amp;$A$2,Data!U:U)</f>
        <v>21</v>
      </c>
      <c r="U47" s="13">
        <f>SUMIF(Drop_List_Codes!$F:$F,$B47&amp;$A$2,Data!V:V)</f>
        <v>5529</v>
      </c>
      <c r="V47" s="13">
        <f>SUMIF(Drop_List_Codes!$F:$F,$B47&amp;$A$2,Data!W:W)</f>
        <v>435</v>
      </c>
      <c r="W47" s="13">
        <f>SUMIF(Drop_List_Codes!$F:$F,$B47&amp;$A$2,Data!X:X)</f>
        <v>9534</v>
      </c>
      <c r="X47" s="13">
        <f>SUMIF(Drop_List_Codes!$F:$F,$B47&amp;$A$2,Data!Y:Y)</f>
        <v>0</v>
      </c>
      <c r="Y47" s="13">
        <f>SUMIF(Drop_List_Codes!$F:$F,$B47&amp;$A$2,Data!Z:Z)</f>
        <v>0</v>
      </c>
      <c r="Z47" s="13">
        <f>SUMIF(Drop_List_Codes!$F:$F,$B47&amp;$A$2,Data!AA:AA)</f>
        <v>840</v>
      </c>
      <c r="AA47" s="13">
        <f>SUMIF(Drop_List_Codes!$F:$F,$B47&amp;$A$2,Data!AB:AB)</f>
        <v>0</v>
      </c>
      <c r="AB47" s="13">
        <f>SUMIF(Drop_List_Codes!$F:$F,$B47&amp;$A$2,Data!AC:AC)</f>
        <v>0</v>
      </c>
      <c r="AC47" s="13">
        <f>SUMIF(Drop_List_Codes!$F:$F,$B47&amp;$A$2,Data!AD:AD)</f>
        <v>0</v>
      </c>
      <c r="AD47" s="13">
        <f>SUMIF(Drop_List_Codes!$F:$F,$B47&amp;$A$2,Data!AE:AE)</f>
        <v>0</v>
      </c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x14ac:dyDescent="0.2">
      <c r="A48" s="12"/>
      <c r="B48" s="12" t="s">
        <v>55</v>
      </c>
      <c r="C48" s="13">
        <f>SUMIF(Drop_List_Codes!$F:$F,$B48&amp;$A$2,Data!D:D)</f>
        <v>0</v>
      </c>
      <c r="D48" s="13">
        <f>SUMIF(Drop_List_Codes!$F:$F,$B48&amp;$A$2,Data!E:E)</f>
        <v>0</v>
      </c>
      <c r="E48" s="13">
        <f>SUMIF(Drop_List_Codes!$F:$F,$B48&amp;$A$2,Data!F:F)</f>
        <v>0</v>
      </c>
      <c r="F48" s="13">
        <f>SUMIF(Drop_List_Codes!$F:$F,$B48&amp;$A$2,Data!G:G)</f>
        <v>780</v>
      </c>
      <c r="G48" s="13">
        <f>SUMIF(Drop_List_Codes!$F:$F,$B48&amp;$A$2,Data!H:H)</f>
        <v>1421</v>
      </c>
      <c r="H48" s="13">
        <f>SUMIF(Drop_List_Codes!$F:$F,$B48&amp;$A$2,Data!I:I)</f>
        <v>0</v>
      </c>
      <c r="I48" s="13">
        <f>SUMIF(Drop_List_Codes!$F:$F,$B48&amp;$A$2,Data!J:J)</f>
        <v>1324</v>
      </c>
      <c r="J48" s="13">
        <f>SUMIF(Drop_List_Codes!$F:$F,$B48&amp;$A$2,Data!K:K)</f>
        <v>89</v>
      </c>
      <c r="K48" s="13">
        <f>SUMIF(Drop_List_Codes!$F:$F,$B48&amp;$A$2,Data!L:L)</f>
        <v>705</v>
      </c>
      <c r="L48" s="13">
        <f>SUMIF(Drop_List_Codes!$F:$F,$B48&amp;$A$2,Data!M:M)</f>
        <v>0</v>
      </c>
      <c r="M48" s="13">
        <f>SUMIF(Drop_List_Codes!$F:$F,$B48&amp;$A$2,Data!N:N)</f>
        <v>3251</v>
      </c>
      <c r="N48" s="13">
        <f>SUMIF(Drop_List_Codes!$F:$F,$B48&amp;$A$2,Data!O:O)</f>
        <v>0</v>
      </c>
      <c r="O48" s="13">
        <f>SUMIF(Drop_List_Codes!$F:$F,$B48&amp;$A$2,Data!P:P)</f>
        <v>0</v>
      </c>
      <c r="P48" s="13">
        <f>SUMIF(Drop_List_Codes!$F:$F,$B48&amp;$A$2,Data!Q:Q)</f>
        <v>0</v>
      </c>
      <c r="Q48" s="13">
        <f>SUMIF(Drop_List_Codes!$F:$F,$B48&amp;$A$2,Data!R:R)</f>
        <v>0</v>
      </c>
      <c r="R48" s="13">
        <f>SUMIF(Drop_List_Codes!$F:$F,$B48&amp;$A$2,Data!S:S)</f>
        <v>109</v>
      </c>
      <c r="S48" s="13">
        <f>SUMIF(Drop_List_Codes!$F:$F,$B48&amp;$A$2,Data!T:T)</f>
        <v>900</v>
      </c>
      <c r="T48" s="13">
        <f>SUMIF(Drop_List_Codes!$F:$F,$B48&amp;$A$2,Data!U:U)</f>
        <v>0</v>
      </c>
      <c r="U48" s="13">
        <f>SUMIF(Drop_List_Codes!$F:$F,$B48&amp;$A$2,Data!V:V)</f>
        <v>794</v>
      </c>
      <c r="V48" s="13">
        <f>SUMIF(Drop_List_Codes!$F:$F,$B48&amp;$A$2,Data!W:W)</f>
        <v>106</v>
      </c>
      <c r="W48" s="13">
        <f>SUMIF(Drop_List_Codes!$F:$F,$B48&amp;$A$2,Data!X:X)</f>
        <v>3373</v>
      </c>
      <c r="X48" s="13">
        <f>SUMIF(Drop_List_Codes!$F:$F,$B48&amp;$A$2,Data!Y:Y)</f>
        <v>0</v>
      </c>
      <c r="Y48" s="13">
        <f>SUMIF(Drop_List_Codes!$F:$F,$B48&amp;$A$2,Data!Z:Z)</f>
        <v>0</v>
      </c>
      <c r="Z48" s="13">
        <f>SUMIF(Drop_List_Codes!$F:$F,$B48&amp;$A$2,Data!AA:AA)</f>
        <v>135</v>
      </c>
      <c r="AA48" s="13">
        <f>SUMIF(Drop_List_Codes!$F:$F,$B48&amp;$A$2,Data!AB:AB)</f>
        <v>0</v>
      </c>
      <c r="AB48" s="13">
        <f>SUMIF(Drop_List_Codes!$F:$F,$B48&amp;$A$2,Data!AC:AC)</f>
        <v>0</v>
      </c>
      <c r="AC48" s="13">
        <f>SUMIF(Drop_List_Codes!$F:$F,$B48&amp;$A$2,Data!AD:AD)</f>
        <v>21</v>
      </c>
      <c r="AD48" s="13">
        <f>SUMIF(Drop_List_Codes!$F:$F,$B48&amp;$A$2,Data!AE:AE)</f>
        <v>0</v>
      </c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x14ac:dyDescent="0.2">
      <c r="A49" s="12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x14ac:dyDescent="0.2">
      <c r="A50" s="12"/>
      <c r="B50" s="12" t="s">
        <v>82</v>
      </c>
      <c r="C50" s="13">
        <f>SUM(C37:C48)</f>
        <v>0</v>
      </c>
      <c r="D50" s="13">
        <f>SUM(D37:D48)</f>
        <v>0</v>
      </c>
      <c r="E50" s="13">
        <f t="shared" ref="E50:AD50" si="2">SUM(E37:E48)</f>
        <v>0</v>
      </c>
      <c r="F50" s="13">
        <f t="shared" si="2"/>
        <v>36240</v>
      </c>
      <c r="G50" s="13">
        <f t="shared" si="2"/>
        <v>5846</v>
      </c>
      <c r="H50" s="13">
        <f t="shared" si="2"/>
        <v>0</v>
      </c>
      <c r="I50" s="13">
        <f t="shared" si="2"/>
        <v>25944</v>
      </c>
      <c r="J50" s="13">
        <f t="shared" si="2"/>
        <v>89</v>
      </c>
      <c r="K50" s="13">
        <f t="shared" si="2"/>
        <v>5885</v>
      </c>
      <c r="L50" s="13">
        <f t="shared" si="2"/>
        <v>0</v>
      </c>
      <c r="M50" s="13">
        <f t="shared" si="2"/>
        <v>8707</v>
      </c>
      <c r="N50" s="13">
        <f t="shared" si="2"/>
        <v>0</v>
      </c>
      <c r="O50" s="13">
        <f t="shared" si="2"/>
        <v>0</v>
      </c>
      <c r="P50" s="13">
        <f t="shared" si="2"/>
        <v>0</v>
      </c>
      <c r="Q50" s="13">
        <f t="shared" si="2"/>
        <v>0</v>
      </c>
      <c r="R50" s="13">
        <f t="shared" si="2"/>
        <v>814</v>
      </c>
      <c r="S50" s="13">
        <f t="shared" si="2"/>
        <v>18088</v>
      </c>
      <c r="T50" s="13">
        <f t="shared" si="2"/>
        <v>224619</v>
      </c>
      <c r="U50" s="13">
        <f t="shared" si="2"/>
        <v>27530</v>
      </c>
      <c r="V50" s="13">
        <f t="shared" si="2"/>
        <v>4222</v>
      </c>
      <c r="W50" s="13">
        <f t="shared" si="2"/>
        <v>51055</v>
      </c>
      <c r="X50" s="13">
        <f t="shared" si="2"/>
        <v>0</v>
      </c>
      <c r="Y50" s="13">
        <f t="shared" si="2"/>
        <v>0</v>
      </c>
      <c r="Z50" s="13">
        <f t="shared" si="2"/>
        <v>1968</v>
      </c>
      <c r="AA50" s="13">
        <f t="shared" si="2"/>
        <v>38</v>
      </c>
      <c r="AB50" s="13">
        <f t="shared" si="2"/>
        <v>0</v>
      </c>
      <c r="AC50" s="13">
        <f t="shared" si="2"/>
        <v>22</v>
      </c>
      <c r="AD50" s="13">
        <f t="shared" si="2"/>
        <v>0</v>
      </c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x14ac:dyDescent="0.2">
      <c r="A51" s="12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x14ac:dyDescent="0.2">
      <c r="A52" s="12" t="s">
        <v>71</v>
      </c>
      <c r="B52" s="12" t="s">
        <v>56</v>
      </c>
      <c r="C52" s="13">
        <f>SUMIF(Drop_List_Codes!$F:$F,$B52&amp;$A$2,Data!D:D)</f>
        <v>0</v>
      </c>
      <c r="D52" s="13">
        <f>SUMIF(Drop_List_Codes!$F:$F,$B52&amp;$A$2,Data!E:E)</f>
        <v>0</v>
      </c>
      <c r="E52" s="13">
        <f>SUMIF(Drop_List_Codes!$F:$F,$B52&amp;$A$2,Data!F:F)</f>
        <v>0</v>
      </c>
      <c r="F52" s="13">
        <f>SUMIF(Drop_List_Codes!$F:$F,$B52&amp;$A$2,Data!G:G)</f>
        <v>859</v>
      </c>
      <c r="G52" s="13">
        <f>SUMIF(Drop_List_Codes!$F:$F,$B52&amp;$A$2,Data!H:H)</f>
        <v>0</v>
      </c>
      <c r="H52" s="13">
        <f>SUMIF(Drop_List_Codes!$F:$F,$B52&amp;$A$2,Data!I:I)</f>
        <v>0</v>
      </c>
      <c r="I52" s="13">
        <f>SUMIF(Drop_List_Codes!$F:$F,$B52&amp;$A$2,Data!J:J)</f>
        <v>0</v>
      </c>
      <c r="J52" s="13">
        <f>SUMIF(Drop_List_Codes!$F:$F,$B52&amp;$A$2,Data!K:K)</f>
        <v>0</v>
      </c>
      <c r="K52" s="13">
        <f>SUMIF(Drop_List_Codes!$F:$F,$B52&amp;$A$2,Data!L:L)</f>
        <v>0</v>
      </c>
      <c r="L52" s="13">
        <f>SUMIF(Drop_List_Codes!$F:$F,$B52&amp;$A$2,Data!M:M)</f>
        <v>0</v>
      </c>
      <c r="M52" s="13">
        <f>SUMIF(Drop_List_Codes!$F:$F,$B52&amp;$A$2,Data!N:N)</f>
        <v>0</v>
      </c>
      <c r="N52" s="13">
        <f>SUMIF(Drop_List_Codes!$F:$F,$B52&amp;$A$2,Data!O:O)</f>
        <v>0</v>
      </c>
      <c r="O52" s="13">
        <f>SUMIF(Drop_List_Codes!$F:$F,$B52&amp;$A$2,Data!P:P)</f>
        <v>1056</v>
      </c>
      <c r="P52" s="13">
        <f>SUMIF(Drop_List_Codes!$F:$F,$B52&amp;$A$2,Data!Q:Q)</f>
        <v>3460</v>
      </c>
      <c r="Q52" s="13">
        <f>SUMIF(Drop_List_Codes!$F:$F,$B52&amp;$A$2,Data!R:R)</f>
        <v>3234</v>
      </c>
      <c r="R52" s="13">
        <f>SUMIF(Drop_List_Codes!$F:$F,$B52&amp;$A$2,Data!S:S)</f>
        <v>0</v>
      </c>
      <c r="S52" s="13">
        <f>SUMIF(Drop_List_Codes!$F:$F,$B52&amp;$A$2,Data!T:T)</f>
        <v>0</v>
      </c>
      <c r="T52" s="13">
        <f>SUMIF(Drop_List_Codes!$F:$F,$B52&amp;$A$2,Data!U:U)</f>
        <v>0</v>
      </c>
      <c r="U52" s="13">
        <f>SUMIF(Drop_List_Codes!$F:$F,$B52&amp;$A$2,Data!V:V)</f>
        <v>0</v>
      </c>
      <c r="V52" s="13">
        <f>SUMIF(Drop_List_Codes!$F:$F,$B52&amp;$A$2,Data!W:W)</f>
        <v>748</v>
      </c>
      <c r="W52" s="13">
        <f>SUMIF(Drop_List_Codes!$F:$F,$B52&amp;$A$2,Data!X:X)</f>
        <v>0</v>
      </c>
      <c r="X52" s="13">
        <f>SUMIF(Drop_List_Codes!$F:$F,$B52&amp;$A$2,Data!Y:Y)</f>
        <v>0</v>
      </c>
      <c r="Y52" s="13">
        <f>SUMIF(Drop_List_Codes!$F:$F,$B52&amp;$A$2,Data!Z:Z)</f>
        <v>0</v>
      </c>
      <c r="Z52" s="13">
        <f>SUMIF(Drop_List_Codes!$F:$F,$B52&amp;$A$2,Data!AA:AA)</f>
        <v>0</v>
      </c>
      <c r="AA52" s="13">
        <f>SUMIF(Drop_List_Codes!$F:$F,$B52&amp;$A$2,Data!AB:AB)</f>
        <v>0</v>
      </c>
      <c r="AB52" s="13">
        <f>SUMIF(Drop_List_Codes!$F:$F,$B52&amp;$A$2,Data!AC:AC)</f>
        <v>0</v>
      </c>
      <c r="AC52" s="13">
        <f>SUMIF(Drop_List_Codes!$F:$F,$B52&amp;$A$2,Data!AD:AD)</f>
        <v>0</v>
      </c>
      <c r="AD52" s="13">
        <f>SUMIF(Drop_List_Codes!$F:$F,$B52&amp;$A$2,Data!AE:AE)</f>
        <v>529</v>
      </c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x14ac:dyDescent="0.2">
      <c r="A53" s="12"/>
      <c r="B53" s="12" t="s">
        <v>57</v>
      </c>
      <c r="C53" s="13">
        <f>SUMIF(Drop_List_Codes!$F:$F,$B53&amp;$A$2,Data!D:D)</f>
        <v>0</v>
      </c>
      <c r="D53" s="13">
        <f>SUMIF(Drop_List_Codes!$F:$F,$B53&amp;$A$2,Data!E:E)</f>
        <v>35</v>
      </c>
      <c r="E53" s="13">
        <f>SUMIF(Drop_List_Codes!$F:$F,$B53&amp;$A$2,Data!F:F)</f>
        <v>15</v>
      </c>
      <c r="F53" s="13">
        <f>SUMIF(Drop_List_Codes!$F:$F,$B53&amp;$A$2,Data!G:G)</f>
        <v>35</v>
      </c>
      <c r="G53" s="13">
        <f>SUMIF(Drop_List_Codes!$F:$F,$B53&amp;$A$2,Data!H:H)</f>
        <v>1163</v>
      </c>
      <c r="H53" s="13">
        <f>SUMIF(Drop_List_Codes!$F:$F,$B53&amp;$A$2,Data!I:I)</f>
        <v>0</v>
      </c>
      <c r="I53" s="13">
        <f>SUMIF(Drop_List_Codes!$F:$F,$B53&amp;$A$2,Data!J:J)</f>
        <v>1026</v>
      </c>
      <c r="J53" s="13">
        <f>SUMIF(Drop_List_Codes!$F:$F,$B53&amp;$A$2,Data!K:K)</f>
        <v>0</v>
      </c>
      <c r="K53" s="13">
        <f>SUMIF(Drop_List_Codes!$F:$F,$B53&amp;$A$2,Data!L:L)</f>
        <v>405</v>
      </c>
      <c r="L53" s="13">
        <f>SUMIF(Drop_List_Codes!$F:$F,$B53&amp;$A$2,Data!M:M)</f>
        <v>43</v>
      </c>
      <c r="M53" s="13">
        <f>SUMIF(Drop_List_Codes!$F:$F,$B53&amp;$A$2,Data!N:N)</f>
        <v>0</v>
      </c>
      <c r="N53" s="13">
        <f>SUMIF(Drop_List_Codes!$F:$F,$B53&amp;$A$2,Data!O:O)</f>
        <v>0</v>
      </c>
      <c r="O53" s="13">
        <f>SUMIF(Drop_List_Codes!$F:$F,$B53&amp;$A$2,Data!P:P)</f>
        <v>0</v>
      </c>
      <c r="P53" s="13">
        <f>SUMIF(Drop_List_Codes!$F:$F,$B53&amp;$A$2,Data!Q:Q)</f>
        <v>0</v>
      </c>
      <c r="Q53" s="13">
        <f>SUMIF(Drop_List_Codes!$F:$F,$B53&amp;$A$2,Data!R:R)</f>
        <v>0</v>
      </c>
      <c r="R53" s="13">
        <f>SUMIF(Drop_List_Codes!$F:$F,$B53&amp;$A$2,Data!S:S)</f>
        <v>0</v>
      </c>
      <c r="S53" s="13">
        <f>SUMIF(Drop_List_Codes!$F:$F,$B53&amp;$A$2,Data!T:T)</f>
        <v>0</v>
      </c>
      <c r="T53" s="13">
        <f>SUMIF(Drop_List_Codes!$F:$F,$B53&amp;$A$2,Data!U:U)</f>
        <v>0</v>
      </c>
      <c r="U53" s="13">
        <f>SUMIF(Drop_List_Codes!$F:$F,$B53&amp;$A$2,Data!V:V)</f>
        <v>0</v>
      </c>
      <c r="V53" s="13">
        <f>SUMIF(Drop_List_Codes!$F:$F,$B53&amp;$A$2,Data!W:W)</f>
        <v>0</v>
      </c>
      <c r="W53" s="13">
        <f>SUMIF(Drop_List_Codes!$F:$F,$B53&amp;$A$2,Data!X:X)</f>
        <v>49</v>
      </c>
      <c r="X53" s="13">
        <f>SUMIF(Drop_List_Codes!$F:$F,$B53&amp;$A$2,Data!Y:Y)</f>
        <v>0</v>
      </c>
      <c r="Y53" s="13">
        <f>SUMIF(Drop_List_Codes!$F:$F,$B53&amp;$A$2,Data!Z:Z)</f>
        <v>0</v>
      </c>
      <c r="Z53" s="13">
        <f>SUMIF(Drop_List_Codes!$F:$F,$B53&amp;$A$2,Data!AA:AA)</f>
        <v>177</v>
      </c>
      <c r="AA53" s="13">
        <f>SUMIF(Drop_List_Codes!$F:$F,$B53&amp;$A$2,Data!AB:AB)</f>
        <v>0</v>
      </c>
      <c r="AB53" s="13">
        <f>SUMIF(Drop_List_Codes!$F:$F,$B53&amp;$A$2,Data!AC:AC)</f>
        <v>0</v>
      </c>
      <c r="AC53" s="13">
        <f>SUMIF(Drop_List_Codes!$F:$F,$B53&amp;$A$2,Data!AD:AD)</f>
        <v>0</v>
      </c>
      <c r="AD53" s="13">
        <f>SUMIF(Drop_List_Codes!$F:$F,$B53&amp;$A$2,Data!AE:AE)</f>
        <v>0</v>
      </c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x14ac:dyDescent="0.2">
      <c r="A54" s="12"/>
      <c r="B54" s="12" t="s">
        <v>58</v>
      </c>
      <c r="C54" s="13">
        <f>SUMIF(Drop_List_Codes!$F:$F,$B54&amp;$A$2,Data!D:D)</f>
        <v>0</v>
      </c>
      <c r="D54" s="13">
        <f>SUMIF(Drop_List_Codes!$F:$F,$B54&amp;$A$2,Data!E:E)</f>
        <v>5</v>
      </c>
      <c r="E54" s="13">
        <f>SUMIF(Drop_List_Codes!$F:$F,$B54&amp;$A$2,Data!F:F)</f>
        <v>0</v>
      </c>
      <c r="F54" s="13">
        <f>SUMIF(Drop_List_Codes!$F:$F,$B54&amp;$A$2,Data!G:G)</f>
        <v>5</v>
      </c>
      <c r="G54" s="13">
        <f>SUMIF(Drop_List_Codes!$F:$F,$B54&amp;$A$2,Data!H:H)</f>
        <v>0</v>
      </c>
      <c r="H54" s="13">
        <f>SUMIF(Drop_List_Codes!$F:$F,$B54&amp;$A$2,Data!I:I)</f>
        <v>0</v>
      </c>
      <c r="I54" s="13">
        <f>SUMIF(Drop_List_Codes!$F:$F,$B54&amp;$A$2,Data!J:J)</f>
        <v>125</v>
      </c>
      <c r="J54" s="13">
        <f>SUMIF(Drop_List_Codes!$F:$F,$B54&amp;$A$2,Data!K:K)</f>
        <v>0</v>
      </c>
      <c r="K54" s="13">
        <f>SUMIF(Drop_List_Codes!$F:$F,$B54&amp;$A$2,Data!L:L)</f>
        <v>47</v>
      </c>
      <c r="L54" s="13">
        <f>SUMIF(Drop_List_Codes!$F:$F,$B54&amp;$A$2,Data!M:M)</f>
        <v>0</v>
      </c>
      <c r="M54" s="13">
        <f>SUMIF(Drop_List_Codes!$F:$F,$B54&amp;$A$2,Data!N:N)</f>
        <v>0</v>
      </c>
      <c r="N54" s="13">
        <f>SUMIF(Drop_List_Codes!$F:$F,$B54&amp;$A$2,Data!O:O)</f>
        <v>0</v>
      </c>
      <c r="O54" s="13">
        <f>SUMIF(Drop_List_Codes!$F:$F,$B54&amp;$A$2,Data!P:P)</f>
        <v>0</v>
      </c>
      <c r="P54" s="13">
        <f>SUMIF(Drop_List_Codes!$F:$F,$B54&amp;$A$2,Data!Q:Q)</f>
        <v>0</v>
      </c>
      <c r="Q54" s="13">
        <f>SUMIF(Drop_List_Codes!$F:$F,$B54&amp;$A$2,Data!R:R)</f>
        <v>0</v>
      </c>
      <c r="R54" s="13">
        <f>SUMIF(Drop_List_Codes!$F:$F,$B54&amp;$A$2,Data!S:S)</f>
        <v>11</v>
      </c>
      <c r="S54" s="13">
        <f>SUMIF(Drop_List_Codes!$F:$F,$B54&amp;$A$2,Data!T:T)</f>
        <v>707</v>
      </c>
      <c r="T54" s="13">
        <f>SUMIF(Drop_List_Codes!$F:$F,$B54&amp;$A$2,Data!U:U)</f>
        <v>0</v>
      </c>
      <c r="U54" s="13">
        <f>SUMIF(Drop_List_Codes!$F:$F,$B54&amp;$A$2,Data!V:V)</f>
        <v>38</v>
      </c>
      <c r="V54" s="13">
        <f>SUMIF(Drop_List_Codes!$F:$F,$B54&amp;$A$2,Data!W:W)</f>
        <v>0</v>
      </c>
      <c r="W54" s="13">
        <f>SUMIF(Drop_List_Codes!$F:$F,$B54&amp;$A$2,Data!X:X)</f>
        <v>32</v>
      </c>
      <c r="X54" s="13">
        <f>SUMIF(Drop_List_Codes!$F:$F,$B54&amp;$A$2,Data!Y:Y)</f>
        <v>0</v>
      </c>
      <c r="Y54" s="13">
        <f>SUMIF(Drop_List_Codes!$F:$F,$B54&amp;$A$2,Data!Z:Z)</f>
        <v>0</v>
      </c>
      <c r="Z54" s="13">
        <f>SUMIF(Drop_List_Codes!$F:$F,$B54&amp;$A$2,Data!AA:AA)</f>
        <v>97</v>
      </c>
      <c r="AA54" s="13">
        <f>SUMIF(Drop_List_Codes!$F:$F,$B54&amp;$A$2,Data!AB:AB)</f>
        <v>0</v>
      </c>
      <c r="AB54" s="13">
        <f>SUMIF(Drop_List_Codes!$F:$F,$B54&amp;$A$2,Data!AC:AC)</f>
        <v>0</v>
      </c>
      <c r="AC54" s="13">
        <f>SUMIF(Drop_List_Codes!$F:$F,$B54&amp;$A$2,Data!AD:AD)</f>
        <v>0</v>
      </c>
      <c r="AD54" s="13">
        <f>SUMIF(Drop_List_Codes!$F:$F,$B54&amp;$A$2,Data!AE:AE)</f>
        <v>0</v>
      </c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x14ac:dyDescent="0.2">
      <c r="A55" s="12"/>
      <c r="B55" s="12" t="s">
        <v>59</v>
      </c>
      <c r="C55" s="13">
        <f>SUMIF(Drop_List_Codes!$F:$F,$B55&amp;$A$2,Data!D:D)</f>
        <v>0</v>
      </c>
      <c r="D55" s="13">
        <f>SUMIF(Drop_List_Codes!$F:$F,$B55&amp;$A$2,Data!E:E)</f>
        <v>0</v>
      </c>
      <c r="E55" s="13">
        <f>SUMIF(Drop_List_Codes!$F:$F,$B55&amp;$A$2,Data!F:F)</f>
        <v>0</v>
      </c>
      <c r="F55" s="13">
        <f>SUMIF(Drop_List_Codes!$F:$F,$B55&amp;$A$2,Data!G:G)</f>
        <v>0</v>
      </c>
      <c r="G55" s="13">
        <f>SUMIF(Drop_List_Codes!$F:$F,$B55&amp;$A$2,Data!H:H)</f>
        <v>1757</v>
      </c>
      <c r="H55" s="13">
        <f>SUMIF(Drop_List_Codes!$F:$F,$B55&amp;$A$2,Data!I:I)</f>
        <v>0</v>
      </c>
      <c r="I55" s="13">
        <f>SUMIF(Drop_List_Codes!$F:$F,$B55&amp;$A$2,Data!J:J)</f>
        <v>0</v>
      </c>
      <c r="J55" s="13">
        <f>SUMIF(Drop_List_Codes!$F:$F,$B55&amp;$A$2,Data!K:K)</f>
        <v>0</v>
      </c>
      <c r="K55" s="13">
        <f>SUMIF(Drop_List_Codes!$F:$F,$B55&amp;$A$2,Data!L:L)</f>
        <v>0</v>
      </c>
      <c r="L55" s="13">
        <f>SUMIF(Drop_List_Codes!$F:$F,$B55&amp;$A$2,Data!M:M)</f>
        <v>0</v>
      </c>
      <c r="M55" s="13">
        <f>SUMIF(Drop_List_Codes!$F:$F,$B55&amp;$A$2,Data!N:N)</f>
        <v>0</v>
      </c>
      <c r="N55" s="13">
        <f>SUMIF(Drop_List_Codes!$F:$F,$B55&amp;$A$2,Data!O:O)</f>
        <v>0</v>
      </c>
      <c r="O55" s="13">
        <f>SUMIF(Drop_List_Codes!$F:$F,$B55&amp;$A$2,Data!P:P)</f>
        <v>0</v>
      </c>
      <c r="P55" s="13">
        <f>SUMIF(Drop_List_Codes!$F:$F,$B55&amp;$A$2,Data!Q:Q)</f>
        <v>0</v>
      </c>
      <c r="Q55" s="13">
        <f>SUMIF(Drop_List_Codes!$F:$F,$B55&amp;$A$2,Data!R:R)</f>
        <v>0</v>
      </c>
      <c r="R55" s="13">
        <f>SUMIF(Drop_List_Codes!$F:$F,$B55&amp;$A$2,Data!S:S)</f>
        <v>0</v>
      </c>
      <c r="S55" s="13">
        <f>SUMIF(Drop_List_Codes!$F:$F,$B55&amp;$A$2,Data!T:T)</f>
        <v>0</v>
      </c>
      <c r="T55" s="13">
        <f>SUMIF(Drop_List_Codes!$F:$F,$B55&amp;$A$2,Data!U:U)</f>
        <v>0</v>
      </c>
      <c r="U55" s="13">
        <f>SUMIF(Drop_List_Codes!$F:$F,$B55&amp;$A$2,Data!V:V)</f>
        <v>0</v>
      </c>
      <c r="V55" s="13">
        <f>SUMIF(Drop_List_Codes!$F:$F,$B55&amp;$A$2,Data!W:W)</f>
        <v>0</v>
      </c>
      <c r="W55" s="13">
        <f>SUMIF(Drop_List_Codes!$F:$F,$B55&amp;$A$2,Data!X:X)</f>
        <v>0</v>
      </c>
      <c r="X55" s="13">
        <f>SUMIF(Drop_List_Codes!$F:$F,$B55&amp;$A$2,Data!Y:Y)</f>
        <v>0</v>
      </c>
      <c r="Y55" s="13">
        <f>SUMIF(Drop_List_Codes!$F:$F,$B55&amp;$A$2,Data!Z:Z)</f>
        <v>0</v>
      </c>
      <c r="Z55" s="13">
        <f>SUMIF(Drop_List_Codes!$F:$F,$B55&amp;$A$2,Data!AA:AA)</f>
        <v>0</v>
      </c>
      <c r="AA55" s="13">
        <f>SUMIF(Drop_List_Codes!$F:$F,$B55&amp;$A$2,Data!AB:AB)</f>
        <v>0</v>
      </c>
      <c r="AB55" s="13">
        <f>SUMIF(Drop_List_Codes!$F:$F,$B55&amp;$A$2,Data!AC:AC)</f>
        <v>0</v>
      </c>
      <c r="AC55" s="13">
        <f>SUMIF(Drop_List_Codes!$F:$F,$B55&amp;$A$2,Data!AD:AD)</f>
        <v>0</v>
      </c>
      <c r="AD55" s="13">
        <f>SUMIF(Drop_List_Codes!$F:$F,$B55&amp;$A$2,Data!AE:AE)</f>
        <v>0</v>
      </c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x14ac:dyDescent="0.2">
      <c r="A56" s="12"/>
      <c r="B56" s="12" t="s">
        <v>60</v>
      </c>
      <c r="C56" s="13">
        <f>SUMIF(Drop_List_Codes!$F:$F,$B56&amp;$A$2,Data!D:D)</f>
        <v>0</v>
      </c>
      <c r="D56" s="13">
        <f>SUMIF(Drop_List_Codes!$F:$F,$B56&amp;$A$2,Data!E:E)</f>
        <v>0</v>
      </c>
      <c r="E56" s="13">
        <f>SUMIF(Drop_List_Codes!$F:$F,$B56&amp;$A$2,Data!F:F)</f>
        <v>0</v>
      </c>
      <c r="F56" s="13">
        <f>SUMIF(Drop_List_Codes!$F:$F,$B56&amp;$A$2,Data!G:G)</f>
        <v>0</v>
      </c>
      <c r="G56" s="13">
        <f>SUMIF(Drop_List_Codes!$F:$F,$B56&amp;$A$2,Data!H:H)</f>
        <v>0</v>
      </c>
      <c r="H56" s="13">
        <f>SUMIF(Drop_List_Codes!$F:$F,$B56&amp;$A$2,Data!I:I)</f>
        <v>0</v>
      </c>
      <c r="I56" s="13">
        <f>SUMIF(Drop_List_Codes!$F:$F,$B56&amp;$A$2,Data!J:J)</f>
        <v>0</v>
      </c>
      <c r="J56" s="13">
        <f>SUMIF(Drop_List_Codes!$F:$F,$B56&amp;$A$2,Data!K:K)</f>
        <v>0</v>
      </c>
      <c r="K56" s="13">
        <f>SUMIF(Drop_List_Codes!$F:$F,$B56&amp;$A$2,Data!L:L)</f>
        <v>0</v>
      </c>
      <c r="L56" s="13">
        <f>SUMIF(Drop_List_Codes!$F:$F,$B56&amp;$A$2,Data!M:M)</f>
        <v>0</v>
      </c>
      <c r="M56" s="13">
        <f>SUMIF(Drop_List_Codes!$F:$F,$B56&amp;$A$2,Data!N:N)</f>
        <v>0</v>
      </c>
      <c r="N56" s="13">
        <f>SUMIF(Drop_List_Codes!$F:$F,$B56&amp;$A$2,Data!O:O)</f>
        <v>0</v>
      </c>
      <c r="O56" s="13">
        <f>SUMIF(Drop_List_Codes!$F:$F,$B56&amp;$A$2,Data!P:P)</f>
        <v>0</v>
      </c>
      <c r="P56" s="13">
        <f>SUMIF(Drop_List_Codes!$F:$F,$B56&amp;$A$2,Data!Q:Q)</f>
        <v>0</v>
      </c>
      <c r="Q56" s="13">
        <f>SUMIF(Drop_List_Codes!$F:$F,$B56&amp;$A$2,Data!R:R)</f>
        <v>0</v>
      </c>
      <c r="R56" s="13">
        <f>SUMIF(Drop_List_Codes!$F:$F,$B56&amp;$A$2,Data!S:S)</f>
        <v>0</v>
      </c>
      <c r="S56" s="13">
        <f>SUMIF(Drop_List_Codes!$F:$F,$B56&amp;$A$2,Data!T:T)</f>
        <v>0</v>
      </c>
      <c r="T56" s="13">
        <f>SUMIF(Drop_List_Codes!$F:$F,$B56&amp;$A$2,Data!U:U)</f>
        <v>0</v>
      </c>
      <c r="U56" s="13">
        <f>SUMIF(Drop_List_Codes!$F:$F,$B56&amp;$A$2,Data!V:V)</f>
        <v>0</v>
      </c>
      <c r="V56" s="13">
        <f>SUMIF(Drop_List_Codes!$F:$F,$B56&amp;$A$2,Data!W:W)</f>
        <v>0</v>
      </c>
      <c r="W56" s="13">
        <f>SUMIF(Drop_List_Codes!$F:$F,$B56&amp;$A$2,Data!X:X)</f>
        <v>0</v>
      </c>
      <c r="X56" s="13">
        <f>SUMIF(Drop_List_Codes!$F:$F,$B56&amp;$A$2,Data!Y:Y)</f>
        <v>0</v>
      </c>
      <c r="Y56" s="13">
        <f>SUMIF(Drop_List_Codes!$F:$F,$B56&amp;$A$2,Data!Z:Z)</f>
        <v>0</v>
      </c>
      <c r="Z56" s="13">
        <f>SUMIF(Drop_List_Codes!$F:$F,$B56&amp;$A$2,Data!AA:AA)</f>
        <v>0</v>
      </c>
      <c r="AA56" s="13">
        <f>SUMIF(Drop_List_Codes!$F:$F,$B56&amp;$A$2,Data!AB:AB)</f>
        <v>0</v>
      </c>
      <c r="AB56" s="13">
        <f>SUMIF(Drop_List_Codes!$F:$F,$B56&amp;$A$2,Data!AC:AC)</f>
        <v>0</v>
      </c>
      <c r="AC56" s="13">
        <f>SUMIF(Drop_List_Codes!$F:$F,$B56&amp;$A$2,Data!AD:AD)</f>
        <v>0</v>
      </c>
      <c r="AD56" s="13">
        <f>SUMIF(Drop_List_Codes!$F:$F,$B56&amp;$A$2,Data!AE:AE)</f>
        <v>0</v>
      </c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x14ac:dyDescent="0.2">
      <c r="A57" s="12"/>
      <c r="B57" s="12" t="s">
        <v>61</v>
      </c>
      <c r="C57" s="13">
        <f>SUMIF(Drop_List_Codes!$F:$F,$B57&amp;$A$2,Data!D:D)</f>
        <v>0</v>
      </c>
      <c r="D57" s="13">
        <f>SUMIF(Drop_List_Codes!$F:$F,$B57&amp;$A$2,Data!E:E)</f>
        <v>757</v>
      </c>
      <c r="E57" s="13">
        <f>SUMIF(Drop_List_Codes!$F:$F,$B57&amp;$A$2,Data!F:F)</f>
        <v>0</v>
      </c>
      <c r="F57" s="13">
        <f>SUMIF(Drop_List_Codes!$F:$F,$B57&amp;$A$2,Data!G:G)</f>
        <v>4454</v>
      </c>
      <c r="G57" s="13">
        <f>SUMIF(Drop_List_Codes!$F:$F,$B57&amp;$A$2,Data!H:H)</f>
        <v>1503</v>
      </c>
      <c r="H57" s="13">
        <f>SUMIF(Drop_List_Codes!$F:$F,$B57&amp;$A$2,Data!I:I)</f>
        <v>0</v>
      </c>
      <c r="I57" s="13">
        <f>SUMIF(Drop_List_Codes!$F:$F,$B57&amp;$A$2,Data!J:J)</f>
        <v>16343</v>
      </c>
      <c r="J57" s="13">
        <f>SUMIF(Drop_List_Codes!$F:$F,$B57&amp;$A$2,Data!K:K)</f>
        <v>5</v>
      </c>
      <c r="K57" s="13">
        <f>SUMIF(Drop_List_Codes!$F:$F,$B57&amp;$A$2,Data!L:L)</f>
        <v>0</v>
      </c>
      <c r="L57" s="13">
        <f>SUMIF(Drop_List_Codes!$F:$F,$B57&amp;$A$2,Data!M:M)</f>
        <v>0</v>
      </c>
      <c r="M57" s="13">
        <f>SUMIF(Drop_List_Codes!$F:$F,$B57&amp;$A$2,Data!N:N)</f>
        <v>1117</v>
      </c>
      <c r="N57" s="13">
        <f>SUMIF(Drop_List_Codes!$F:$F,$B57&amp;$A$2,Data!O:O)</f>
        <v>11</v>
      </c>
      <c r="O57" s="13">
        <f>SUMIF(Drop_List_Codes!$F:$F,$B57&amp;$A$2,Data!P:P)</f>
        <v>295</v>
      </c>
      <c r="P57" s="13">
        <f>SUMIF(Drop_List_Codes!$F:$F,$B57&amp;$A$2,Data!Q:Q)</f>
        <v>0</v>
      </c>
      <c r="Q57" s="13">
        <f>SUMIF(Drop_List_Codes!$F:$F,$B57&amp;$A$2,Data!R:R)</f>
        <v>681</v>
      </c>
      <c r="R57" s="13">
        <f>SUMIF(Drop_List_Codes!$F:$F,$B57&amp;$A$2,Data!S:S)</f>
        <v>336</v>
      </c>
      <c r="S57" s="13">
        <f>SUMIF(Drop_List_Codes!$F:$F,$B57&amp;$A$2,Data!T:T)</f>
        <v>9389</v>
      </c>
      <c r="T57" s="13">
        <f>SUMIF(Drop_List_Codes!$F:$F,$B57&amp;$A$2,Data!U:U)</f>
        <v>0</v>
      </c>
      <c r="U57" s="13">
        <f>SUMIF(Drop_List_Codes!$F:$F,$B57&amp;$A$2,Data!V:V)</f>
        <v>0</v>
      </c>
      <c r="V57" s="13">
        <f>SUMIF(Drop_List_Codes!$F:$F,$B57&amp;$A$2,Data!W:W)</f>
        <v>71</v>
      </c>
      <c r="W57" s="13">
        <f>SUMIF(Drop_List_Codes!$F:$F,$B57&amp;$A$2,Data!X:X)</f>
        <v>2103</v>
      </c>
      <c r="X57" s="13">
        <f>SUMIF(Drop_List_Codes!$F:$F,$B57&amp;$A$2,Data!Y:Y)</f>
        <v>0</v>
      </c>
      <c r="Y57" s="13">
        <f>SUMIF(Drop_List_Codes!$F:$F,$B57&amp;$A$2,Data!Z:Z)</f>
        <v>0</v>
      </c>
      <c r="Z57" s="13">
        <f>SUMIF(Drop_List_Codes!$F:$F,$B57&amp;$A$2,Data!AA:AA)</f>
        <v>609</v>
      </c>
      <c r="AA57" s="13">
        <f>SUMIF(Drop_List_Codes!$F:$F,$B57&amp;$A$2,Data!AB:AB)</f>
        <v>0</v>
      </c>
      <c r="AB57" s="13">
        <f>SUMIF(Drop_List_Codes!$F:$F,$B57&amp;$A$2,Data!AC:AC)</f>
        <v>0</v>
      </c>
      <c r="AC57" s="13">
        <f>SUMIF(Drop_List_Codes!$F:$F,$B57&amp;$A$2,Data!AD:AD)</f>
        <v>138</v>
      </c>
      <c r="AD57" s="13">
        <f>SUMIF(Drop_List_Codes!$F:$F,$B57&amp;$A$2,Data!AE:AE)</f>
        <v>0</v>
      </c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x14ac:dyDescent="0.2">
      <c r="A58" s="12"/>
      <c r="B58" s="12" t="s">
        <v>62</v>
      </c>
      <c r="C58" s="13">
        <f>SUMIF(Drop_List_Codes!$F:$F,$B58&amp;$A$2,Data!D:D)</f>
        <v>0</v>
      </c>
      <c r="D58" s="13">
        <f>SUMIF(Drop_List_Codes!$F:$F,$B58&amp;$A$2,Data!E:E)</f>
        <v>83</v>
      </c>
      <c r="E58" s="13">
        <f>SUMIF(Drop_List_Codes!$F:$F,$B58&amp;$A$2,Data!F:F)</f>
        <v>6</v>
      </c>
      <c r="F58" s="13">
        <f>SUMIF(Drop_List_Codes!$F:$F,$B58&amp;$A$2,Data!G:G)</f>
        <v>312</v>
      </c>
      <c r="G58" s="13">
        <f>SUMIF(Drop_List_Codes!$F:$F,$B58&amp;$A$2,Data!H:H)</f>
        <v>2337</v>
      </c>
      <c r="H58" s="13">
        <f>SUMIF(Drop_List_Codes!$F:$F,$B58&amp;$A$2,Data!I:I)</f>
        <v>0</v>
      </c>
      <c r="I58" s="13">
        <f>SUMIF(Drop_List_Codes!$F:$F,$B58&amp;$A$2,Data!J:J)</f>
        <v>2729</v>
      </c>
      <c r="J58" s="13">
        <f>SUMIF(Drop_List_Codes!$F:$F,$B58&amp;$A$2,Data!K:K)</f>
        <v>0</v>
      </c>
      <c r="K58" s="13">
        <f>SUMIF(Drop_List_Codes!$F:$F,$B58&amp;$A$2,Data!L:L)</f>
        <v>1227</v>
      </c>
      <c r="L58" s="13">
        <f>SUMIF(Drop_List_Codes!$F:$F,$B58&amp;$A$2,Data!M:M)</f>
        <v>350</v>
      </c>
      <c r="M58" s="13">
        <f>SUMIF(Drop_List_Codes!$F:$F,$B58&amp;$A$2,Data!N:N)</f>
        <v>79</v>
      </c>
      <c r="N58" s="13">
        <f>SUMIF(Drop_List_Codes!$F:$F,$B58&amp;$A$2,Data!O:O)</f>
        <v>0</v>
      </c>
      <c r="O58" s="13">
        <f>SUMIF(Drop_List_Codes!$F:$F,$B58&amp;$A$2,Data!P:P)</f>
        <v>0</v>
      </c>
      <c r="P58" s="13">
        <f>SUMIF(Drop_List_Codes!$F:$F,$B58&amp;$A$2,Data!Q:Q)</f>
        <v>0</v>
      </c>
      <c r="Q58" s="13">
        <f>SUMIF(Drop_List_Codes!$F:$F,$B58&amp;$A$2,Data!R:R)</f>
        <v>0</v>
      </c>
      <c r="R58" s="13">
        <f>SUMIF(Drop_List_Codes!$F:$F,$B58&amp;$A$2,Data!S:S)</f>
        <v>6</v>
      </c>
      <c r="S58" s="13">
        <f>SUMIF(Drop_List_Codes!$F:$F,$B58&amp;$A$2,Data!T:T)</f>
        <v>804</v>
      </c>
      <c r="T58" s="13">
        <f>SUMIF(Drop_List_Codes!$F:$F,$B58&amp;$A$2,Data!U:U)</f>
        <v>0</v>
      </c>
      <c r="U58" s="13">
        <f>SUMIF(Drop_List_Codes!$F:$F,$B58&amp;$A$2,Data!V:V)</f>
        <v>0</v>
      </c>
      <c r="V58" s="13">
        <f>SUMIF(Drop_List_Codes!$F:$F,$B58&amp;$A$2,Data!W:W)</f>
        <v>12</v>
      </c>
      <c r="W58" s="13">
        <f>SUMIF(Drop_List_Codes!$F:$F,$B58&amp;$A$2,Data!X:X)</f>
        <v>14</v>
      </c>
      <c r="X58" s="13">
        <f>SUMIF(Drop_List_Codes!$F:$F,$B58&amp;$A$2,Data!Y:Y)</f>
        <v>0</v>
      </c>
      <c r="Y58" s="13">
        <f>SUMIF(Drop_List_Codes!$F:$F,$B58&amp;$A$2,Data!Z:Z)</f>
        <v>0</v>
      </c>
      <c r="Z58" s="13">
        <f>SUMIF(Drop_List_Codes!$F:$F,$B58&amp;$A$2,Data!AA:AA)</f>
        <v>110</v>
      </c>
      <c r="AA58" s="13">
        <f>SUMIF(Drop_List_Codes!$F:$F,$B58&amp;$A$2,Data!AB:AB)</f>
        <v>0</v>
      </c>
      <c r="AB58" s="13">
        <f>SUMIF(Drop_List_Codes!$F:$F,$B58&amp;$A$2,Data!AC:AC)</f>
        <v>0</v>
      </c>
      <c r="AC58" s="13">
        <f>SUMIF(Drop_List_Codes!$F:$F,$B58&amp;$A$2,Data!AD:AD)</f>
        <v>1</v>
      </c>
      <c r="AD58" s="13">
        <f>SUMIF(Drop_List_Codes!$F:$F,$B58&amp;$A$2,Data!AE:AE)</f>
        <v>0</v>
      </c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x14ac:dyDescent="0.2">
      <c r="A59" s="12"/>
      <c r="B59" s="12" t="s">
        <v>63</v>
      </c>
      <c r="C59" s="13">
        <f>SUMIF(Drop_List_Codes!$F:$F,$B59&amp;$A$2,Data!D:D)</f>
        <v>0</v>
      </c>
      <c r="D59" s="13">
        <f>SUMIF(Drop_List_Codes!$F:$F,$B59&amp;$A$2,Data!E:E)</f>
        <v>106</v>
      </c>
      <c r="E59" s="13">
        <f>SUMIF(Drop_List_Codes!$F:$F,$B59&amp;$A$2,Data!F:F)</f>
        <v>52</v>
      </c>
      <c r="F59" s="13">
        <f>SUMIF(Drop_List_Codes!$F:$F,$B59&amp;$A$2,Data!G:G)</f>
        <v>107</v>
      </c>
      <c r="G59" s="13">
        <f>SUMIF(Drop_List_Codes!$F:$F,$B59&amp;$A$2,Data!H:H)</f>
        <v>1855</v>
      </c>
      <c r="H59" s="13">
        <f>SUMIF(Drop_List_Codes!$F:$F,$B59&amp;$A$2,Data!I:I)</f>
        <v>0</v>
      </c>
      <c r="I59" s="13">
        <f>SUMIF(Drop_List_Codes!$F:$F,$B59&amp;$A$2,Data!J:J)</f>
        <v>0</v>
      </c>
      <c r="J59" s="13">
        <f>SUMIF(Drop_List_Codes!$F:$F,$B59&amp;$A$2,Data!K:K)</f>
        <v>0</v>
      </c>
      <c r="K59" s="13">
        <f>SUMIF(Drop_List_Codes!$F:$F,$B59&amp;$A$2,Data!L:L)</f>
        <v>2121</v>
      </c>
      <c r="L59" s="13">
        <f>SUMIF(Drop_List_Codes!$F:$F,$B59&amp;$A$2,Data!M:M)</f>
        <v>77</v>
      </c>
      <c r="M59" s="13">
        <f>SUMIF(Drop_List_Codes!$F:$F,$B59&amp;$A$2,Data!N:N)</f>
        <v>112</v>
      </c>
      <c r="N59" s="13">
        <f>SUMIF(Drop_List_Codes!$F:$F,$B59&amp;$A$2,Data!O:O)</f>
        <v>14</v>
      </c>
      <c r="O59" s="13">
        <f>SUMIF(Drop_List_Codes!$F:$F,$B59&amp;$A$2,Data!P:P)</f>
        <v>0</v>
      </c>
      <c r="P59" s="13">
        <f>SUMIF(Drop_List_Codes!$F:$F,$B59&amp;$A$2,Data!Q:Q)</f>
        <v>0</v>
      </c>
      <c r="Q59" s="13">
        <f>SUMIF(Drop_List_Codes!$F:$F,$B59&amp;$A$2,Data!R:R)</f>
        <v>0</v>
      </c>
      <c r="R59" s="13">
        <f>SUMIF(Drop_List_Codes!$F:$F,$B59&amp;$A$2,Data!S:S)</f>
        <v>0</v>
      </c>
      <c r="S59" s="13">
        <f>SUMIF(Drop_List_Codes!$F:$F,$B59&amp;$A$2,Data!T:T)</f>
        <v>6</v>
      </c>
      <c r="T59" s="13">
        <f>SUMIF(Drop_List_Codes!$F:$F,$B59&amp;$A$2,Data!U:U)</f>
        <v>0</v>
      </c>
      <c r="U59" s="13">
        <f>SUMIF(Drop_List_Codes!$F:$F,$B59&amp;$A$2,Data!V:V)</f>
        <v>0</v>
      </c>
      <c r="V59" s="13">
        <f>SUMIF(Drop_List_Codes!$F:$F,$B59&amp;$A$2,Data!W:W)</f>
        <v>0</v>
      </c>
      <c r="W59" s="13">
        <f>SUMIF(Drop_List_Codes!$F:$F,$B59&amp;$A$2,Data!X:X)</f>
        <v>346</v>
      </c>
      <c r="X59" s="13">
        <f>SUMIF(Drop_List_Codes!$F:$F,$B59&amp;$A$2,Data!Y:Y)</f>
        <v>0</v>
      </c>
      <c r="Y59" s="13">
        <f>SUMIF(Drop_List_Codes!$F:$F,$B59&amp;$A$2,Data!Z:Z)</f>
        <v>0</v>
      </c>
      <c r="Z59" s="13">
        <f>SUMIF(Drop_List_Codes!$F:$F,$B59&amp;$A$2,Data!AA:AA)</f>
        <v>0</v>
      </c>
      <c r="AA59" s="13">
        <f>SUMIF(Drop_List_Codes!$F:$F,$B59&amp;$A$2,Data!AB:AB)</f>
        <v>0</v>
      </c>
      <c r="AB59" s="13">
        <f>SUMIF(Drop_List_Codes!$F:$F,$B59&amp;$A$2,Data!AC:AC)</f>
        <v>0</v>
      </c>
      <c r="AC59" s="13">
        <f>SUMIF(Drop_List_Codes!$F:$F,$B59&amp;$A$2,Data!AD:AD)</f>
        <v>1</v>
      </c>
      <c r="AD59" s="13">
        <f>SUMIF(Drop_List_Codes!$F:$F,$B59&amp;$A$2,Data!AE:AE)</f>
        <v>0</v>
      </c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x14ac:dyDescent="0.2">
      <c r="A60" s="12"/>
      <c r="B60" s="12" t="s">
        <v>64</v>
      </c>
      <c r="C60" s="13">
        <f>SUMIF(Drop_List_Codes!$F:$F,$B60&amp;$A$2,Data!D:D)</f>
        <v>0</v>
      </c>
      <c r="D60" s="13">
        <f>SUMIF(Drop_List_Codes!$F:$F,$B60&amp;$A$2,Data!E:E)</f>
        <v>251</v>
      </c>
      <c r="E60" s="13">
        <f>SUMIF(Drop_List_Codes!$F:$F,$B60&amp;$A$2,Data!F:F)</f>
        <v>0</v>
      </c>
      <c r="F60" s="13">
        <f>SUMIF(Drop_List_Codes!$F:$F,$B60&amp;$A$2,Data!G:G)</f>
        <v>1309</v>
      </c>
      <c r="G60" s="13">
        <f>SUMIF(Drop_List_Codes!$F:$F,$B60&amp;$A$2,Data!H:H)</f>
        <v>2012</v>
      </c>
      <c r="H60" s="13">
        <f>SUMIF(Drop_List_Codes!$F:$F,$B60&amp;$A$2,Data!I:I)</f>
        <v>0</v>
      </c>
      <c r="I60" s="13">
        <f>SUMIF(Drop_List_Codes!$F:$F,$B60&amp;$A$2,Data!J:J)</f>
        <v>4975</v>
      </c>
      <c r="J60" s="13">
        <f>SUMIF(Drop_List_Codes!$F:$F,$B60&amp;$A$2,Data!K:K)</f>
        <v>0</v>
      </c>
      <c r="K60" s="13">
        <f>SUMIF(Drop_List_Codes!$F:$F,$B60&amp;$A$2,Data!L:L)</f>
        <v>209</v>
      </c>
      <c r="L60" s="13">
        <f>SUMIF(Drop_List_Codes!$F:$F,$B60&amp;$A$2,Data!M:M)</f>
        <v>0</v>
      </c>
      <c r="M60" s="13">
        <f>SUMIF(Drop_List_Codes!$F:$F,$B60&amp;$A$2,Data!N:N)</f>
        <v>243</v>
      </c>
      <c r="N60" s="13">
        <f>SUMIF(Drop_List_Codes!$F:$F,$B60&amp;$A$2,Data!O:O)</f>
        <v>0</v>
      </c>
      <c r="O60" s="13">
        <f>SUMIF(Drop_List_Codes!$F:$F,$B60&amp;$A$2,Data!P:P)</f>
        <v>0</v>
      </c>
      <c r="P60" s="13">
        <f>SUMIF(Drop_List_Codes!$F:$F,$B60&amp;$A$2,Data!Q:Q)</f>
        <v>0</v>
      </c>
      <c r="Q60" s="13">
        <f>SUMIF(Drop_List_Codes!$F:$F,$B60&amp;$A$2,Data!R:R)</f>
        <v>48</v>
      </c>
      <c r="R60" s="13">
        <f>SUMIF(Drop_List_Codes!$F:$F,$B60&amp;$A$2,Data!S:S)</f>
        <v>104</v>
      </c>
      <c r="S60" s="13">
        <f>SUMIF(Drop_List_Codes!$F:$F,$B60&amp;$A$2,Data!T:T)</f>
        <v>1925</v>
      </c>
      <c r="T60" s="13">
        <f>SUMIF(Drop_List_Codes!$F:$F,$B60&amp;$A$2,Data!U:U)</f>
        <v>1129</v>
      </c>
      <c r="U60" s="13">
        <f>SUMIF(Drop_List_Codes!$F:$F,$B60&amp;$A$2,Data!V:V)</f>
        <v>213</v>
      </c>
      <c r="V60" s="13">
        <f>SUMIF(Drop_List_Codes!$F:$F,$B60&amp;$A$2,Data!W:W)</f>
        <v>211</v>
      </c>
      <c r="W60" s="13">
        <f>SUMIF(Drop_List_Codes!$F:$F,$B60&amp;$A$2,Data!X:X)</f>
        <v>751</v>
      </c>
      <c r="X60" s="13">
        <f>SUMIF(Drop_List_Codes!$F:$F,$B60&amp;$A$2,Data!Y:Y)</f>
        <v>0</v>
      </c>
      <c r="Y60" s="13">
        <f>SUMIF(Drop_List_Codes!$F:$F,$B60&amp;$A$2,Data!Z:Z)</f>
        <v>0</v>
      </c>
      <c r="Z60" s="13">
        <f>SUMIF(Drop_List_Codes!$F:$F,$B60&amp;$A$2,Data!AA:AA)</f>
        <v>456</v>
      </c>
      <c r="AA60" s="13">
        <f>SUMIF(Drop_List_Codes!$F:$F,$B60&amp;$A$2,Data!AB:AB)</f>
        <v>107</v>
      </c>
      <c r="AB60" s="13">
        <f>SUMIF(Drop_List_Codes!$F:$F,$B60&amp;$A$2,Data!AC:AC)</f>
        <v>0</v>
      </c>
      <c r="AC60" s="13">
        <f>SUMIF(Drop_List_Codes!$F:$F,$B60&amp;$A$2,Data!AD:AD)</f>
        <v>5</v>
      </c>
      <c r="AD60" s="13">
        <f>SUMIF(Drop_List_Codes!$F:$F,$B60&amp;$A$2,Data!AE:AE)</f>
        <v>0</v>
      </c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x14ac:dyDescent="0.2">
      <c r="A61" s="12"/>
      <c r="B61" s="12" t="s">
        <v>65</v>
      </c>
      <c r="C61" s="13">
        <f>SUMIF(Drop_List_Codes!$F:$F,$B61&amp;$A$2,Data!D:D)</f>
        <v>0</v>
      </c>
      <c r="D61" s="13">
        <f>SUMIF(Drop_List_Codes!$F:$F,$B61&amp;$A$2,Data!E:E)</f>
        <v>0</v>
      </c>
      <c r="E61" s="13">
        <f>SUMIF(Drop_List_Codes!$F:$F,$B61&amp;$A$2,Data!F:F)</f>
        <v>0</v>
      </c>
      <c r="F61" s="13">
        <f>SUMIF(Drop_List_Codes!$F:$F,$B61&amp;$A$2,Data!G:G)</f>
        <v>0</v>
      </c>
      <c r="G61" s="13">
        <f>SUMIF(Drop_List_Codes!$F:$F,$B61&amp;$A$2,Data!H:H)</f>
        <v>3025</v>
      </c>
      <c r="H61" s="13">
        <f>SUMIF(Drop_List_Codes!$F:$F,$B61&amp;$A$2,Data!I:I)</f>
        <v>0</v>
      </c>
      <c r="I61" s="13">
        <f>SUMIF(Drop_List_Codes!$F:$F,$B61&amp;$A$2,Data!J:J)</f>
        <v>0</v>
      </c>
      <c r="J61" s="13">
        <f>SUMIF(Drop_List_Codes!$F:$F,$B61&amp;$A$2,Data!K:K)</f>
        <v>0</v>
      </c>
      <c r="K61" s="13">
        <f>SUMIF(Drop_List_Codes!$F:$F,$B61&amp;$A$2,Data!L:L)</f>
        <v>0</v>
      </c>
      <c r="L61" s="13">
        <f>SUMIF(Drop_List_Codes!$F:$F,$B61&amp;$A$2,Data!M:M)</f>
        <v>0</v>
      </c>
      <c r="M61" s="13">
        <f>SUMIF(Drop_List_Codes!$F:$F,$B61&amp;$A$2,Data!N:N)</f>
        <v>0</v>
      </c>
      <c r="N61" s="13">
        <f>SUMIF(Drop_List_Codes!$F:$F,$B61&amp;$A$2,Data!O:O)</f>
        <v>0</v>
      </c>
      <c r="O61" s="13">
        <f>SUMIF(Drop_List_Codes!$F:$F,$B61&amp;$A$2,Data!P:P)</f>
        <v>0</v>
      </c>
      <c r="P61" s="13">
        <f>SUMIF(Drop_List_Codes!$F:$F,$B61&amp;$A$2,Data!Q:Q)</f>
        <v>0</v>
      </c>
      <c r="Q61" s="13">
        <f>SUMIF(Drop_List_Codes!$F:$F,$B61&amp;$A$2,Data!R:R)</f>
        <v>0</v>
      </c>
      <c r="R61" s="13">
        <f>SUMIF(Drop_List_Codes!$F:$F,$B61&amp;$A$2,Data!S:S)</f>
        <v>0</v>
      </c>
      <c r="S61" s="13">
        <f>SUMIF(Drop_List_Codes!$F:$F,$B61&amp;$A$2,Data!T:T)</f>
        <v>0</v>
      </c>
      <c r="T61" s="13">
        <f>SUMIF(Drop_List_Codes!$F:$F,$B61&amp;$A$2,Data!U:U)</f>
        <v>0</v>
      </c>
      <c r="U61" s="13">
        <f>SUMIF(Drop_List_Codes!$F:$F,$B61&amp;$A$2,Data!V:V)</f>
        <v>0</v>
      </c>
      <c r="V61" s="13">
        <f>SUMIF(Drop_List_Codes!$F:$F,$B61&amp;$A$2,Data!W:W)</f>
        <v>210</v>
      </c>
      <c r="W61" s="13">
        <f>SUMIF(Drop_List_Codes!$F:$F,$B61&amp;$A$2,Data!X:X)</f>
        <v>0</v>
      </c>
      <c r="X61" s="13">
        <f>SUMIF(Drop_List_Codes!$F:$F,$B61&amp;$A$2,Data!Y:Y)</f>
        <v>0</v>
      </c>
      <c r="Y61" s="13">
        <f>SUMIF(Drop_List_Codes!$F:$F,$B61&amp;$A$2,Data!Z:Z)</f>
        <v>0</v>
      </c>
      <c r="Z61" s="13">
        <f>SUMIF(Drop_List_Codes!$F:$F,$B61&amp;$A$2,Data!AA:AA)</f>
        <v>0</v>
      </c>
      <c r="AA61" s="13">
        <f>SUMIF(Drop_List_Codes!$F:$F,$B61&amp;$A$2,Data!AB:AB)</f>
        <v>0</v>
      </c>
      <c r="AB61" s="13">
        <f>SUMIF(Drop_List_Codes!$F:$F,$B61&amp;$A$2,Data!AC:AC)</f>
        <v>0</v>
      </c>
      <c r="AC61" s="13">
        <f>SUMIF(Drop_List_Codes!$F:$F,$B61&amp;$A$2,Data!AD:AD)</f>
        <v>0</v>
      </c>
      <c r="AD61" s="13">
        <f>SUMIF(Drop_List_Codes!$F:$F,$B61&amp;$A$2,Data!AE:AE)</f>
        <v>0</v>
      </c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x14ac:dyDescent="0.2">
      <c r="A62" s="12"/>
      <c r="B62" s="12" t="s">
        <v>66</v>
      </c>
      <c r="C62" s="13">
        <f>SUMIF(Drop_List_Codes!$F:$F,$B62&amp;$A$2,Data!D:D)</f>
        <v>0</v>
      </c>
      <c r="D62" s="13">
        <f>SUMIF(Drop_List_Codes!$F:$F,$B62&amp;$A$2,Data!E:E)</f>
        <v>369</v>
      </c>
      <c r="E62" s="13">
        <f>SUMIF(Drop_List_Codes!$F:$F,$B62&amp;$A$2,Data!F:F)</f>
        <v>22</v>
      </c>
      <c r="F62" s="13">
        <f>SUMIF(Drop_List_Codes!$F:$F,$B62&amp;$A$2,Data!G:G)</f>
        <v>741</v>
      </c>
      <c r="G62" s="13">
        <f>SUMIF(Drop_List_Codes!$F:$F,$B62&amp;$A$2,Data!H:H)</f>
        <v>1652</v>
      </c>
      <c r="H62" s="13">
        <f>SUMIF(Drop_List_Codes!$F:$F,$B62&amp;$A$2,Data!I:I)</f>
        <v>0</v>
      </c>
      <c r="I62" s="13">
        <f>SUMIF(Drop_List_Codes!$F:$F,$B62&amp;$A$2,Data!J:J)</f>
        <v>3590</v>
      </c>
      <c r="J62" s="13">
        <f>SUMIF(Drop_List_Codes!$F:$F,$B62&amp;$A$2,Data!K:K)</f>
        <v>0</v>
      </c>
      <c r="K62" s="13">
        <f>SUMIF(Drop_List_Codes!$F:$F,$B62&amp;$A$2,Data!L:L)</f>
        <v>669</v>
      </c>
      <c r="L62" s="13">
        <f>SUMIF(Drop_List_Codes!$F:$F,$B62&amp;$A$2,Data!M:M)</f>
        <v>13</v>
      </c>
      <c r="M62" s="13">
        <f>SUMIF(Drop_List_Codes!$F:$F,$B62&amp;$A$2,Data!N:N)</f>
        <v>981</v>
      </c>
      <c r="N62" s="13">
        <f>SUMIF(Drop_List_Codes!$F:$F,$B62&amp;$A$2,Data!O:O)</f>
        <v>0</v>
      </c>
      <c r="O62" s="13">
        <f>SUMIF(Drop_List_Codes!$F:$F,$B62&amp;$A$2,Data!P:P)</f>
        <v>0</v>
      </c>
      <c r="P62" s="13">
        <f>SUMIF(Drop_List_Codes!$F:$F,$B62&amp;$A$2,Data!Q:Q)</f>
        <v>0</v>
      </c>
      <c r="Q62" s="13">
        <f>SUMIF(Drop_List_Codes!$F:$F,$B62&amp;$A$2,Data!R:R)</f>
        <v>11</v>
      </c>
      <c r="R62" s="13">
        <f>SUMIF(Drop_List_Codes!$F:$F,$B62&amp;$A$2,Data!S:S)</f>
        <v>246</v>
      </c>
      <c r="S62" s="13">
        <f>SUMIF(Drop_List_Codes!$F:$F,$B62&amp;$A$2,Data!T:T)</f>
        <v>3491</v>
      </c>
      <c r="T62" s="13">
        <f>SUMIF(Drop_List_Codes!$F:$F,$B62&amp;$A$2,Data!U:U)</f>
        <v>0</v>
      </c>
      <c r="U62" s="13">
        <f>SUMIF(Drop_List_Codes!$F:$F,$B62&amp;$A$2,Data!V:V)</f>
        <v>0</v>
      </c>
      <c r="V62" s="13">
        <f>SUMIF(Drop_List_Codes!$F:$F,$B62&amp;$A$2,Data!W:W)</f>
        <v>0</v>
      </c>
      <c r="W62" s="13">
        <f>SUMIF(Drop_List_Codes!$F:$F,$B62&amp;$A$2,Data!X:X)</f>
        <v>2660</v>
      </c>
      <c r="X62" s="13">
        <f>SUMIF(Drop_List_Codes!$F:$F,$B62&amp;$A$2,Data!Y:Y)</f>
        <v>0</v>
      </c>
      <c r="Y62" s="13">
        <f>SUMIF(Drop_List_Codes!$F:$F,$B62&amp;$A$2,Data!Z:Z)</f>
        <v>0</v>
      </c>
      <c r="Z62" s="13">
        <f>SUMIF(Drop_List_Codes!$F:$F,$B62&amp;$A$2,Data!AA:AA)</f>
        <v>1564</v>
      </c>
      <c r="AA62" s="13">
        <f>SUMIF(Drop_List_Codes!$F:$F,$B62&amp;$A$2,Data!AB:AB)</f>
        <v>184</v>
      </c>
      <c r="AB62" s="13">
        <f>SUMIF(Drop_List_Codes!$F:$F,$B62&amp;$A$2,Data!AC:AC)</f>
        <v>0</v>
      </c>
      <c r="AC62" s="13">
        <f>SUMIF(Drop_List_Codes!$F:$F,$B62&amp;$A$2,Data!AD:AD)</f>
        <v>167</v>
      </c>
      <c r="AD62" s="13">
        <f>SUMIF(Drop_List_Codes!$F:$F,$B62&amp;$A$2,Data!AE:AE)</f>
        <v>0</v>
      </c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x14ac:dyDescent="0.2">
      <c r="A63" s="12"/>
      <c r="B63" s="12" t="s">
        <v>67</v>
      </c>
      <c r="C63" s="13">
        <f>SUMIF(Drop_List_Codes!$F:$F,$B63&amp;$A$2,Data!D:D)</f>
        <v>0</v>
      </c>
      <c r="D63" s="13">
        <f>SUMIF(Drop_List_Codes!$F:$F,$B63&amp;$A$2,Data!E:E)</f>
        <v>7</v>
      </c>
      <c r="E63" s="13">
        <f>SUMIF(Drop_List_Codes!$F:$F,$B63&amp;$A$2,Data!F:F)</f>
        <v>0</v>
      </c>
      <c r="F63" s="13">
        <f>SUMIF(Drop_List_Codes!$F:$F,$B63&amp;$A$2,Data!G:G)</f>
        <v>730</v>
      </c>
      <c r="G63" s="13">
        <f>SUMIF(Drop_List_Codes!$F:$F,$B63&amp;$A$2,Data!H:H)</f>
        <v>391</v>
      </c>
      <c r="H63" s="13">
        <f>SUMIF(Drop_List_Codes!$F:$F,$B63&amp;$A$2,Data!I:I)</f>
        <v>0</v>
      </c>
      <c r="I63" s="13">
        <f>SUMIF(Drop_List_Codes!$F:$F,$B63&amp;$A$2,Data!J:J)</f>
        <v>2</v>
      </c>
      <c r="J63" s="13">
        <f>SUMIF(Drop_List_Codes!$F:$F,$B63&amp;$A$2,Data!K:K)</f>
        <v>0</v>
      </c>
      <c r="K63" s="13">
        <f>SUMIF(Drop_List_Codes!$F:$F,$B63&amp;$A$2,Data!L:L)</f>
        <v>0</v>
      </c>
      <c r="L63" s="13">
        <f>SUMIF(Drop_List_Codes!$F:$F,$B63&amp;$A$2,Data!M:M)</f>
        <v>0</v>
      </c>
      <c r="M63" s="13">
        <f>SUMIF(Drop_List_Codes!$F:$F,$B63&amp;$A$2,Data!N:N)</f>
        <v>0</v>
      </c>
      <c r="N63" s="13">
        <f>SUMIF(Drop_List_Codes!$F:$F,$B63&amp;$A$2,Data!O:O)</f>
        <v>0</v>
      </c>
      <c r="O63" s="13">
        <f>SUMIF(Drop_List_Codes!$F:$F,$B63&amp;$A$2,Data!P:P)</f>
        <v>0</v>
      </c>
      <c r="P63" s="13">
        <f>SUMIF(Drop_List_Codes!$F:$F,$B63&amp;$A$2,Data!Q:Q)</f>
        <v>0</v>
      </c>
      <c r="Q63" s="13">
        <f>SUMIF(Drop_List_Codes!$F:$F,$B63&amp;$A$2,Data!R:R)</f>
        <v>0</v>
      </c>
      <c r="R63" s="13">
        <f>SUMIF(Drop_List_Codes!$F:$F,$B63&amp;$A$2,Data!S:S)</f>
        <v>52</v>
      </c>
      <c r="S63" s="13">
        <f>SUMIF(Drop_List_Codes!$F:$F,$B63&amp;$A$2,Data!T:T)</f>
        <v>582</v>
      </c>
      <c r="T63" s="13">
        <f>SUMIF(Drop_List_Codes!$F:$F,$B63&amp;$A$2,Data!U:U)</f>
        <v>3</v>
      </c>
      <c r="U63" s="13">
        <f>SUMIF(Drop_List_Codes!$F:$F,$B63&amp;$A$2,Data!V:V)</f>
        <v>62</v>
      </c>
      <c r="V63" s="13">
        <f>SUMIF(Drop_List_Codes!$F:$F,$B63&amp;$A$2,Data!W:W)</f>
        <v>247</v>
      </c>
      <c r="W63" s="13">
        <f>SUMIF(Drop_List_Codes!$F:$F,$B63&amp;$A$2,Data!X:X)</f>
        <v>123</v>
      </c>
      <c r="X63" s="13">
        <f>SUMIF(Drop_List_Codes!$F:$F,$B63&amp;$A$2,Data!Y:Y)</f>
        <v>0</v>
      </c>
      <c r="Y63" s="13">
        <f>SUMIF(Drop_List_Codes!$F:$F,$B63&amp;$A$2,Data!Z:Z)</f>
        <v>0</v>
      </c>
      <c r="Z63" s="13">
        <f>SUMIF(Drop_List_Codes!$F:$F,$B63&amp;$A$2,Data!AA:AA)</f>
        <v>170</v>
      </c>
      <c r="AA63" s="13">
        <f>SUMIF(Drop_List_Codes!$F:$F,$B63&amp;$A$2,Data!AB:AB)</f>
        <v>0</v>
      </c>
      <c r="AB63" s="13">
        <f>SUMIF(Drop_List_Codes!$F:$F,$B63&amp;$A$2,Data!AC:AC)</f>
        <v>0</v>
      </c>
      <c r="AC63" s="13">
        <f>SUMIF(Drop_List_Codes!$F:$F,$B63&amp;$A$2,Data!AD:AD)</f>
        <v>26</v>
      </c>
      <c r="AD63" s="13">
        <f>SUMIF(Drop_List_Codes!$F:$F,$B63&amp;$A$2,Data!AE:AE)</f>
        <v>0</v>
      </c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x14ac:dyDescent="0.2">
      <c r="A64" s="12"/>
      <c r="B64" s="12" t="s">
        <v>68</v>
      </c>
      <c r="C64" s="13">
        <f>SUMIF(Drop_List_Codes!$F:$F,$B64&amp;$A$2,Data!D:D)</f>
        <v>0</v>
      </c>
      <c r="D64" s="13">
        <f>SUMIF(Drop_List_Codes!$F:$F,$B64&amp;$A$2,Data!E:E)</f>
        <v>955</v>
      </c>
      <c r="E64" s="13">
        <f>SUMIF(Drop_List_Codes!$F:$F,$B64&amp;$A$2,Data!F:F)</f>
        <v>0</v>
      </c>
      <c r="F64" s="13">
        <f>SUMIF(Drop_List_Codes!$F:$F,$B64&amp;$A$2,Data!G:G)</f>
        <v>1582</v>
      </c>
      <c r="G64" s="13">
        <f>SUMIF(Drop_List_Codes!$F:$F,$B64&amp;$A$2,Data!H:H)</f>
        <v>0</v>
      </c>
      <c r="H64" s="13">
        <f>SUMIF(Drop_List_Codes!$F:$F,$B64&amp;$A$2,Data!I:I)</f>
        <v>0</v>
      </c>
      <c r="I64" s="13">
        <f>SUMIF(Drop_List_Codes!$F:$F,$B64&amp;$A$2,Data!J:J)</f>
        <v>0</v>
      </c>
      <c r="J64" s="13">
        <f>SUMIF(Drop_List_Codes!$F:$F,$B64&amp;$A$2,Data!K:K)</f>
        <v>0</v>
      </c>
      <c r="K64" s="13">
        <f>SUMIF(Drop_List_Codes!$F:$F,$B64&amp;$A$2,Data!L:L)</f>
        <v>0</v>
      </c>
      <c r="L64" s="13">
        <f>SUMIF(Drop_List_Codes!$F:$F,$B64&amp;$A$2,Data!M:M)</f>
        <v>0</v>
      </c>
      <c r="M64" s="13">
        <f>SUMIF(Drop_List_Codes!$F:$F,$B64&amp;$A$2,Data!N:N)</f>
        <v>0</v>
      </c>
      <c r="N64" s="13">
        <f>SUMIF(Drop_List_Codes!$F:$F,$B64&amp;$A$2,Data!O:O)</f>
        <v>0</v>
      </c>
      <c r="O64" s="13">
        <f>SUMIF(Drop_List_Codes!$F:$F,$B64&amp;$A$2,Data!P:P)</f>
        <v>0</v>
      </c>
      <c r="P64" s="13">
        <f>SUMIF(Drop_List_Codes!$F:$F,$B64&amp;$A$2,Data!Q:Q)</f>
        <v>0</v>
      </c>
      <c r="Q64" s="13">
        <f>SUMIF(Drop_List_Codes!$F:$F,$B64&amp;$A$2,Data!R:R)</f>
        <v>1344</v>
      </c>
      <c r="R64" s="13">
        <f>SUMIF(Drop_List_Codes!$F:$F,$B64&amp;$A$2,Data!S:S)</f>
        <v>241</v>
      </c>
      <c r="S64" s="13">
        <f>SUMIF(Drop_List_Codes!$F:$F,$B64&amp;$A$2,Data!T:T)</f>
        <v>1435</v>
      </c>
      <c r="T64" s="13">
        <f>SUMIF(Drop_List_Codes!$F:$F,$B64&amp;$A$2,Data!U:U)</f>
        <v>0</v>
      </c>
      <c r="U64" s="13">
        <f>SUMIF(Drop_List_Codes!$F:$F,$B64&amp;$A$2,Data!V:V)</f>
        <v>0</v>
      </c>
      <c r="V64" s="13">
        <f>SUMIF(Drop_List_Codes!$F:$F,$B64&amp;$A$2,Data!W:W)</f>
        <v>0</v>
      </c>
      <c r="W64" s="13">
        <f>SUMIF(Drop_List_Codes!$F:$F,$B64&amp;$A$2,Data!X:X)</f>
        <v>0</v>
      </c>
      <c r="X64" s="13">
        <f>SUMIF(Drop_List_Codes!$F:$F,$B64&amp;$A$2,Data!Y:Y)</f>
        <v>0</v>
      </c>
      <c r="Y64" s="13">
        <f>SUMIF(Drop_List_Codes!$F:$F,$B64&amp;$A$2,Data!Z:Z)</f>
        <v>0</v>
      </c>
      <c r="Z64" s="13">
        <f>SUMIF(Drop_List_Codes!$F:$F,$B64&amp;$A$2,Data!AA:AA)</f>
        <v>0</v>
      </c>
      <c r="AA64" s="13">
        <f>SUMIF(Drop_List_Codes!$F:$F,$B64&amp;$A$2,Data!AB:AB)</f>
        <v>0</v>
      </c>
      <c r="AB64" s="13">
        <f>SUMIF(Drop_List_Codes!$F:$F,$B64&amp;$A$2,Data!AC:AC)</f>
        <v>0</v>
      </c>
      <c r="AC64" s="13">
        <f>SUMIF(Drop_List_Codes!$F:$F,$B64&amp;$A$2,Data!AD:AD)</f>
        <v>39</v>
      </c>
      <c r="AD64" s="13">
        <f>SUMIF(Drop_List_Codes!$F:$F,$B64&amp;$A$2,Data!AE:AE)</f>
        <v>0</v>
      </c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x14ac:dyDescent="0.2">
      <c r="A65" s="12"/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x14ac:dyDescent="0.2">
      <c r="A66" s="12"/>
      <c r="B66" s="12" t="s">
        <v>81</v>
      </c>
      <c r="C66" s="13">
        <f>SUM(C52:C64)</f>
        <v>0</v>
      </c>
      <c r="D66" s="13">
        <f>SUM(D52:D64)</f>
        <v>2568</v>
      </c>
      <c r="E66" s="13">
        <f t="shared" ref="E66:Z66" si="3">SUM(E52:E64)</f>
        <v>95</v>
      </c>
      <c r="F66" s="13">
        <f t="shared" si="3"/>
        <v>10134</v>
      </c>
      <c r="G66" s="13">
        <f t="shared" si="3"/>
        <v>15695</v>
      </c>
      <c r="H66" s="13">
        <f t="shared" si="3"/>
        <v>0</v>
      </c>
      <c r="I66" s="13">
        <f t="shared" si="3"/>
        <v>28790</v>
      </c>
      <c r="J66" s="13">
        <f t="shared" si="3"/>
        <v>5</v>
      </c>
      <c r="K66" s="13">
        <f t="shared" si="3"/>
        <v>4678</v>
      </c>
      <c r="L66" s="13">
        <f t="shared" si="3"/>
        <v>483</v>
      </c>
      <c r="M66" s="13">
        <f t="shared" si="3"/>
        <v>2532</v>
      </c>
      <c r="N66" s="13">
        <f t="shared" si="3"/>
        <v>25</v>
      </c>
      <c r="O66" s="13">
        <f t="shared" si="3"/>
        <v>1351</v>
      </c>
      <c r="P66" s="13">
        <f t="shared" si="3"/>
        <v>3460</v>
      </c>
      <c r="Q66" s="13">
        <f t="shared" si="3"/>
        <v>5318</v>
      </c>
      <c r="R66" s="13">
        <f t="shared" si="3"/>
        <v>996</v>
      </c>
      <c r="S66" s="13">
        <f t="shared" si="3"/>
        <v>18339</v>
      </c>
      <c r="T66" s="13">
        <f t="shared" si="3"/>
        <v>1132</v>
      </c>
      <c r="U66" s="13">
        <f t="shared" si="3"/>
        <v>313</v>
      </c>
      <c r="V66" s="13">
        <f t="shared" si="3"/>
        <v>1499</v>
      </c>
      <c r="W66" s="13">
        <f t="shared" si="3"/>
        <v>6078</v>
      </c>
      <c r="X66" s="13">
        <f t="shared" si="3"/>
        <v>0</v>
      </c>
      <c r="Y66" s="13">
        <f t="shared" si="3"/>
        <v>0</v>
      </c>
      <c r="Z66" s="13">
        <f t="shared" si="3"/>
        <v>3183</v>
      </c>
      <c r="AA66" s="13">
        <f>SUM(AA52:AA64)</f>
        <v>291</v>
      </c>
      <c r="AB66" s="13">
        <f>SUM(AB52:AB64)</f>
        <v>0</v>
      </c>
      <c r="AC66" s="13">
        <f>SUM(AC52:AC64)</f>
        <v>377</v>
      </c>
      <c r="AD66" s="13">
        <f>SUM(AD52:AD64)</f>
        <v>529</v>
      </c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x14ac:dyDescent="0.2">
      <c r="A67" s="12"/>
      <c r="B67" s="12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x14ac:dyDescent="0.2">
      <c r="A68" s="12" t="s">
        <v>78</v>
      </c>
      <c r="B68" s="12" t="s">
        <v>80</v>
      </c>
      <c r="C68" s="13">
        <f>SUM(C66,C50,C35,C21)</f>
        <v>0</v>
      </c>
      <c r="D68" s="13">
        <f t="shared" ref="D68:Z68" si="4">SUM(D66,D50,D35,D21)</f>
        <v>11083</v>
      </c>
      <c r="E68" s="13">
        <f t="shared" si="4"/>
        <v>95</v>
      </c>
      <c r="F68" s="13">
        <f t="shared" si="4"/>
        <v>182357</v>
      </c>
      <c r="G68" s="13">
        <f t="shared" si="4"/>
        <v>36521</v>
      </c>
      <c r="H68" s="13">
        <f t="shared" si="4"/>
        <v>14</v>
      </c>
      <c r="I68" s="13">
        <f t="shared" si="4"/>
        <v>363311</v>
      </c>
      <c r="J68" s="13">
        <f t="shared" si="4"/>
        <v>5645</v>
      </c>
      <c r="K68" s="13">
        <f t="shared" si="4"/>
        <v>34726</v>
      </c>
      <c r="L68" s="13">
        <f t="shared" si="4"/>
        <v>483</v>
      </c>
      <c r="M68" s="13">
        <f t="shared" si="4"/>
        <v>102715</v>
      </c>
      <c r="N68" s="13">
        <f t="shared" si="4"/>
        <v>87</v>
      </c>
      <c r="O68" s="13">
        <f t="shared" si="4"/>
        <v>1351</v>
      </c>
      <c r="P68" s="13">
        <f t="shared" si="4"/>
        <v>3460</v>
      </c>
      <c r="Q68" s="13">
        <f t="shared" si="4"/>
        <v>7467</v>
      </c>
      <c r="R68" s="13">
        <f t="shared" si="4"/>
        <v>31814</v>
      </c>
      <c r="S68" s="13">
        <f t="shared" si="4"/>
        <v>486917</v>
      </c>
      <c r="T68" s="13">
        <f t="shared" si="4"/>
        <v>225751</v>
      </c>
      <c r="U68" s="13">
        <f t="shared" si="4"/>
        <v>139317</v>
      </c>
      <c r="V68" s="13">
        <f t="shared" si="4"/>
        <v>14295</v>
      </c>
      <c r="W68" s="13">
        <f t="shared" si="4"/>
        <v>647408</v>
      </c>
      <c r="X68" s="13">
        <f t="shared" si="4"/>
        <v>0</v>
      </c>
      <c r="Y68" s="13">
        <f t="shared" si="4"/>
        <v>0</v>
      </c>
      <c r="Z68" s="13">
        <f t="shared" si="4"/>
        <v>57489</v>
      </c>
      <c r="AA68" s="13">
        <f>SUM(AA66,AA50,AA35,AA21)</f>
        <v>536</v>
      </c>
      <c r="AB68" s="13">
        <f>SUM(AB66,AB50,AB35,AB21)</f>
        <v>420008</v>
      </c>
      <c r="AC68" s="13">
        <f>SUM(AC66,AC50,AC35,AC21)</f>
        <v>5576</v>
      </c>
      <c r="AD68" s="13">
        <f>SUM(AD66,AD50,AD35,AD21)</f>
        <v>529</v>
      </c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</sheetData>
  <sheetProtection password="E524" sheet="1"/>
  <mergeCells count="2">
    <mergeCell ref="A5:B5"/>
    <mergeCell ref="A4:B4"/>
  </mergeCells>
  <phoneticPr fontId="20" type="noConversion"/>
  <dataValidations count="1">
    <dataValidation type="list" allowBlank="1" showInputMessage="1" showErrorMessage="1" sqref="A2" xr:uid="{00000000-0002-0000-0300-000000000000}">
      <formula1>Years</formula1>
    </dataValidation>
  </dataValidations>
  <printOptions gridLines="1"/>
  <pageMargins left="0.7" right="0.7" top="0.75" bottom="0.75" header="0.3" footer="0.3"/>
  <pageSetup scale="79" fitToWidth="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T132"/>
  <sheetViews>
    <sheetView tabSelected="1" topLeftCell="A4" workbookViewId="0">
      <selection activeCell="B2" sqref="B2"/>
    </sheetView>
  </sheetViews>
  <sheetFormatPr defaultColWidth="8.85546875" defaultRowHeight="12.75" x14ac:dyDescent="0.2"/>
  <cols>
    <col min="1" max="1" width="16.140625" customWidth="1"/>
    <col min="2" max="2" width="13.85546875" customWidth="1"/>
    <col min="3" max="3" width="3.42578125" style="7" customWidth="1"/>
    <col min="4" max="4" width="11.42578125" style="3" customWidth="1"/>
    <col min="5" max="5" width="13" style="3" customWidth="1"/>
    <col min="6" max="6" width="5.85546875" style="3" customWidth="1"/>
    <col min="7" max="7" width="10.28515625" style="31" customWidth="1"/>
    <col min="8" max="8" width="2.7109375" style="17" customWidth="1"/>
    <col min="9" max="9" width="9.42578125" style="3" customWidth="1"/>
    <col min="10" max="10" width="12.85546875" style="3" customWidth="1"/>
    <col min="11" max="11" width="6.42578125" customWidth="1"/>
    <col min="12" max="12" width="9.85546875" style="32" customWidth="1"/>
    <col min="13" max="13" width="2.42578125" style="18" customWidth="1"/>
    <col min="14" max="14" width="5.42578125" style="3" customWidth="1"/>
    <col min="15" max="15" width="12.85546875" style="3" customWidth="1"/>
    <col min="16" max="16" width="6.42578125" style="3" customWidth="1"/>
    <col min="17" max="17" width="10.28515625" style="31" customWidth="1"/>
    <col min="18" max="18" width="4.85546875" style="54" customWidth="1"/>
    <col min="19" max="19" width="8.140625" hidden="1" customWidth="1"/>
    <col min="20" max="20" width="16" customWidth="1"/>
  </cols>
  <sheetData>
    <row r="1" spans="1:20" ht="13.5" thickBot="1" x14ac:dyDescent="0.25">
      <c r="A1" s="28" t="s">
        <v>76</v>
      </c>
      <c r="B1" s="35" t="s">
        <v>75</v>
      </c>
      <c r="D1" s="60" t="str">
        <f>B2&amp;", "&amp;A2&amp;", "&amp;"year="&amp;A5&amp;"+"</f>
        <v>Alaska, Gray Wolf, year=1970+</v>
      </c>
      <c r="E1" s="60"/>
      <c r="F1" s="60"/>
      <c r="G1" s="60"/>
      <c r="I1" s="60" t="str">
        <f>B7&amp;" Region"&amp;", "&amp;A2&amp;", "&amp;"year="&amp;A5&amp;"+"</f>
        <v>West Region, Gray Wolf, year=1970+</v>
      </c>
      <c r="J1" s="60"/>
      <c r="K1" s="60"/>
      <c r="L1" s="60"/>
      <c r="N1" s="60" t="str">
        <f>"US, "&amp;A2&amp;", "&amp;"year="&amp;A5&amp;"+"</f>
        <v>US, Gray Wolf, year=1970+</v>
      </c>
      <c r="O1" s="60"/>
      <c r="P1" s="60"/>
      <c r="Q1" s="60"/>
      <c r="S1" s="3" t="str">
        <f>SUBSTITUTE(SUBSTITUTE(ADDRESS(1,MATCH(A2,Data!1:1,0)),"$1",""),"$","")</f>
        <v>P</v>
      </c>
      <c r="T1" s="1"/>
    </row>
    <row r="2" spans="1:20" ht="13.5" thickBot="1" x14ac:dyDescent="0.25">
      <c r="A2" s="34" t="s">
        <v>8</v>
      </c>
      <c r="B2" s="36" t="s">
        <v>56</v>
      </c>
      <c r="D2" s="19" t="str">
        <f t="shared" ref="D2:D33" si="0">$B$2</f>
        <v>Alaska</v>
      </c>
      <c r="E2" s="20" t="str">
        <f t="shared" ref="E2:E33" si="1">$A$2</f>
        <v>Gray Wolf</v>
      </c>
      <c r="F2" s="20">
        <f>IF($A$5="All", 1970, $A$5)</f>
        <v>1970</v>
      </c>
      <c r="G2" s="30">
        <f ca="1">SUMIF(Drop_List_Codes!$F:$F,D2&amp;F2,INDIRECT($S$2))</f>
        <v>635</v>
      </c>
      <c r="I2" s="19" t="str">
        <f t="shared" ref="I2:I33" si="2">$B$7</f>
        <v>West</v>
      </c>
      <c r="J2" s="20" t="str">
        <f t="shared" ref="J2:J33" si="3">$A$2</f>
        <v>Gray Wolf</v>
      </c>
      <c r="K2" s="20">
        <f>IF($A$5="All", 1970, $A$5)</f>
        <v>1970</v>
      </c>
      <c r="L2" s="30">
        <f ca="1">SUMIF(Drop_List_Codes!$G:$G,I2&amp;K2,INDIRECT($S$2))</f>
        <v>635</v>
      </c>
      <c r="N2" s="25" t="s">
        <v>78</v>
      </c>
      <c r="O2" s="20" t="str">
        <f t="shared" ref="O2:O33" si="4">$A$2</f>
        <v>Gray Wolf</v>
      </c>
      <c r="P2" s="20">
        <f>IF($A$5="All", 1970, $A$5)</f>
        <v>1970</v>
      </c>
      <c r="Q2" s="30">
        <f ca="1">SUMIF(Data!$C:$C,P2,INDIRECT($S$2))</f>
        <v>710</v>
      </c>
      <c r="S2" s="3" t="str">
        <f>"Data!"&amp;S1&amp;":"&amp;QuickSums!S1</f>
        <v>Data!P:P</v>
      </c>
      <c r="T2" s="3"/>
    </row>
    <row r="3" spans="1:20" x14ac:dyDescent="0.2">
      <c r="A3" s="40"/>
      <c r="B3" s="37"/>
      <c r="D3" s="3" t="str">
        <f t="shared" si="0"/>
        <v>Alaska</v>
      </c>
      <c r="E3" s="5" t="str">
        <f t="shared" si="1"/>
        <v>Gray Wolf</v>
      </c>
      <c r="F3" s="3">
        <f>F2+1</f>
        <v>1971</v>
      </c>
      <c r="G3" s="31">
        <f ca="1">SUMIF(Drop_List_Codes!$F:$F,D3&amp;F3,INDIRECT($S$2))</f>
        <v>1335</v>
      </c>
      <c r="I3" s="3" t="str">
        <f t="shared" si="2"/>
        <v>West</v>
      </c>
      <c r="J3" s="5" t="str">
        <f t="shared" si="3"/>
        <v>Gray Wolf</v>
      </c>
      <c r="K3" s="3">
        <f>K2+1</f>
        <v>1971</v>
      </c>
      <c r="L3" s="31">
        <f ca="1">SUMIF(Drop_List_Codes!$G:$G,I3&amp;K3,INDIRECT($S$2))</f>
        <v>1335</v>
      </c>
      <c r="N3" s="25" t="s">
        <v>78</v>
      </c>
      <c r="O3" s="5" t="str">
        <f t="shared" si="4"/>
        <v>Gray Wolf</v>
      </c>
      <c r="P3" s="3">
        <f>P2+1</f>
        <v>1971</v>
      </c>
      <c r="Q3" s="31">
        <f ca="1">SUMIF(Data!$C:$C,P3,INDIRECT($S$2))</f>
        <v>1427</v>
      </c>
      <c r="T3" s="3"/>
    </row>
    <row r="4" spans="1:20" ht="13.5" thickBot="1" x14ac:dyDescent="0.25">
      <c r="A4" s="28" t="s">
        <v>90</v>
      </c>
      <c r="B4" s="35" t="s">
        <v>95</v>
      </c>
      <c r="D4" s="3" t="str">
        <f t="shared" si="0"/>
        <v>Alaska</v>
      </c>
      <c r="E4" s="5" t="str">
        <f t="shared" si="1"/>
        <v>Gray Wolf</v>
      </c>
      <c r="F4" s="3">
        <f t="shared" ref="F4:F67" si="5">F3+1</f>
        <v>1972</v>
      </c>
      <c r="G4" s="31">
        <f ca="1">SUMIF(Drop_List_Codes!$F:$F,D4&amp;F4,INDIRECT($S$2))</f>
        <v>1071</v>
      </c>
      <c r="I4" s="3" t="str">
        <f t="shared" si="2"/>
        <v>West</v>
      </c>
      <c r="J4" s="5" t="str">
        <f t="shared" si="3"/>
        <v>Gray Wolf</v>
      </c>
      <c r="K4" s="3">
        <f t="shared" ref="K4:K67" si="6">K3+1</f>
        <v>1972</v>
      </c>
      <c r="L4" s="31">
        <f ca="1">SUMIF(Drop_List_Codes!$G:$G,I4&amp;K4,INDIRECT($S$2))</f>
        <v>1071</v>
      </c>
      <c r="N4" s="25" t="s">
        <v>78</v>
      </c>
      <c r="O4" s="5" t="str">
        <f t="shared" si="4"/>
        <v>Gray Wolf</v>
      </c>
      <c r="P4" s="3">
        <f t="shared" ref="P4:P67" si="7">P3+1</f>
        <v>1972</v>
      </c>
      <c r="Q4" s="31">
        <f ca="1">SUMIF(Data!$C:$C,P4,INDIRECT($S$2))</f>
        <v>1371</v>
      </c>
    </row>
    <row r="5" spans="1:20" ht="13.5" thickBot="1" x14ac:dyDescent="0.25">
      <c r="A5" s="34">
        <v>1970</v>
      </c>
      <c r="B5" s="35" t="s">
        <v>96</v>
      </c>
      <c r="D5" s="3" t="str">
        <f t="shared" si="0"/>
        <v>Alaska</v>
      </c>
      <c r="E5" s="5" t="str">
        <f t="shared" si="1"/>
        <v>Gray Wolf</v>
      </c>
      <c r="F5" s="3">
        <f t="shared" si="5"/>
        <v>1973</v>
      </c>
      <c r="G5" s="31">
        <f ca="1">SUMIF(Drop_List_Codes!$F:$F,D5&amp;F5,INDIRECT($S$2))</f>
        <v>970</v>
      </c>
      <c r="I5" s="3" t="str">
        <f t="shared" si="2"/>
        <v>West</v>
      </c>
      <c r="J5" s="5" t="str">
        <f t="shared" si="3"/>
        <v>Gray Wolf</v>
      </c>
      <c r="K5" s="3">
        <f t="shared" si="6"/>
        <v>1973</v>
      </c>
      <c r="L5" s="31">
        <f ca="1">SUMIF(Drop_List_Codes!$G:$G,I5&amp;K5,INDIRECT($S$2))</f>
        <v>970</v>
      </c>
      <c r="N5" s="25" t="s">
        <v>78</v>
      </c>
      <c r="O5" s="5" t="str">
        <f t="shared" si="4"/>
        <v>Gray Wolf</v>
      </c>
      <c r="P5" s="3">
        <f t="shared" si="7"/>
        <v>1973</v>
      </c>
      <c r="Q5" s="31">
        <f ca="1">SUMIF(Data!$C:$C,P5,INDIRECT($S$2))</f>
        <v>1170</v>
      </c>
    </row>
    <row r="6" spans="1:20" ht="13.5" thickBot="1" x14ac:dyDescent="0.25">
      <c r="A6" s="7"/>
      <c r="B6" s="35" t="s">
        <v>70</v>
      </c>
      <c r="D6" s="3" t="str">
        <f t="shared" si="0"/>
        <v>Alaska</v>
      </c>
      <c r="E6" s="5" t="str">
        <f t="shared" si="1"/>
        <v>Gray Wolf</v>
      </c>
      <c r="F6" s="3">
        <f t="shared" si="5"/>
        <v>1974</v>
      </c>
      <c r="G6" s="31">
        <f ca="1">SUMIF(Drop_List_Codes!$F:$F,D6&amp;F6,INDIRECT($S$2))</f>
        <v>1090</v>
      </c>
      <c r="I6" s="3" t="str">
        <f t="shared" si="2"/>
        <v>West</v>
      </c>
      <c r="J6" s="5" t="str">
        <f t="shared" si="3"/>
        <v>Gray Wolf</v>
      </c>
      <c r="K6" s="3">
        <f t="shared" si="6"/>
        <v>1974</v>
      </c>
      <c r="L6" s="31">
        <f ca="1">SUMIF(Drop_List_Codes!$G:$G,I6&amp;K6,INDIRECT($S$2))</f>
        <v>1090</v>
      </c>
      <c r="N6" s="25" t="s">
        <v>78</v>
      </c>
      <c r="O6" s="5" t="str">
        <f t="shared" si="4"/>
        <v>Gray Wolf</v>
      </c>
      <c r="P6" s="3">
        <f t="shared" si="7"/>
        <v>1974</v>
      </c>
      <c r="Q6" s="31">
        <f ca="1">SUMIF(Data!$C:$C,P6,INDIRECT($S$2))</f>
        <v>1090</v>
      </c>
    </row>
    <row r="7" spans="1:20" ht="13.5" thickBot="1" x14ac:dyDescent="0.25">
      <c r="A7" s="7"/>
      <c r="B7" s="38" t="str">
        <f>VLOOKUP(B2,Drop_List_Codes!A3:B51,2)</f>
        <v>West</v>
      </c>
      <c r="D7" s="3" t="str">
        <f t="shared" si="0"/>
        <v>Alaska</v>
      </c>
      <c r="E7" s="5" t="str">
        <f t="shared" si="1"/>
        <v>Gray Wolf</v>
      </c>
      <c r="F7" s="3">
        <f t="shared" si="5"/>
        <v>1975</v>
      </c>
      <c r="G7" s="31">
        <f ca="1">SUMIF(Drop_List_Codes!$F:$F,D7&amp;F7,INDIRECT($S$2))</f>
        <v>1243</v>
      </c>
      <c r="I7" s="3" t="str">
        <f t="shared" si="2"/>
        <v>West</v>
      </c>
      <c r="J7" s="5" t="str">
        <f t="shared" si="3"/>
        <v>Gray Wolf</v>
      </c>
      <c r="K7" s="3">
        <f t="shared" si="6"/>
        <v>1975</v>
      </c>
      <c r="L7" s="31">
        <f ca="1">SUMIF(Drop_List_Codes!$G:$G,I7&amp;K7,INDIRECT($S$2))</f>
        <v>1243</v>
      </c>
      <c r="N7" s="25" t="s">
        <v>78</v>
      </c>
      <c r="O7" s="5" t="str">
        <f t="shared" si="4"/>
        <v>Gray Wolf</v>
      </c>
      <c r="P7" s="3">
        <f t="shared" si="7"/>
        <v>1975</v>
      </c>
      <c r="Q7" s="31">
        <f ca="1">SUMIF(Data!$C:$C,P7,INDIRECT($S$2))</f>
        <v>1243</v>
      </c>
      <c r="R7" s="55"/>
    </row>
    <row r="8" spans="1:20" x14ac:dyDescent="0.2">
      <c r="A8" s="7"/>
      <c r="B8" s="39"/>
      <c r="D8" s="3" t="str">
        <f t="shared" si="0"/>
        <v>Alaska</v>
      </c>
      <c r="E8" s="5" t="str">
        <f t="shared" si="1"/>
        <v>Gray Wolf</v>
      </c>
      <c r="F8" s="3">
        <f t="shared" si="5"/>
        <v>1976</v>
      </c>
      <c r="G8" s="31">
        <f ca="1">SUMIF(Drop_List_Codes!$F:$F,D8&amp;F8,INDIRECT($S$2))</f>
        <v>1076</v>
      </c>
      <c r="I8" s="3" t="str">
        <f t="shared" si="2"/>
        <v>West</v>
      </c>
      <c r="J8" s="5" t="str">
        <f t="shared" si="3"/>
        <v>Gray Wolf</v>
      </c>
      <c r="K8" s="3">
        <f t="shared" si="6"/>
        <v>1976</v>
      </c>
      <c r="L8" s="31">
        <f ca="1">SUMIF(Drop_List_Codes!$G:$G,I8&amp;K8,INDIRECT($S$2))</f>
        <v>1076</v>
      </c>
      <c r="N8" s="25" t="s">
        <v>78</v>
      </c>
      <c r="O8" s="5" t="str">
        <f t="shared" si="4"/>
        <v>Gray Wolf</v>
      </c>
      <c r="P8" s="3">
        <f t="shared" si="7"/>
        <v>1976</v>
      </c>
      <c r="Q8" s="31">
        <f ca="1">SUMIF(Data!$C:$C,P8,INDIRECT($S$2))</f>
        <v>1076</v>
      </c>
      <c r="R8" s="55"/>
    </row>
    <row r="9" spans="1:20" x14ac:dyDescent="0.2">
      <c r="A9" s="7"/>
      <c r="B9" s="7"/>
      <c r="D9" s="3" t="str">
        <f t="shared" si="0"/>
        <v>Alaska</v>
      </c>
      <c r="E9" s="5" t="str">
        <f t="shared" si="1"/>
        <v>Gray Wolf</v>
      </c>
      <c r="F9" s="3">
        <f t="shared" si="5"/>
        <v>1977</v>
      </c>
      <c r="G9" s="31">
        <f ca="1">SUMIF(Drop_List_Codes!$F:$F,D9&amp;F9,INDIRECT($S$2))</f>
        <v>864</v>
      </c>
      <c r="I9" s="3" t="str">
        <f t="shared" si="2"/>
        <v>West</v>
      </c>
      <c r="J9" s="5" t="str">
        <f t="shared" si="3"/>
        <v>Gray Wolf</v>
      </c>
      <c r="K9" s="3">
        <f t="shared" si="6"/>
        <v>1977</v>
      </c>
      <c r="L9" s="31">
        <f ca="1">SUMIF(Drop_List_Codes!$G:$G,I9&amp;K9,INDIRECT($S$2))</f>
        <v>864</v>
      </c>
      <c r="N9" s="25" t="s">
        <v>78</v>
      </c>
      <c r="O9" s="5" t="str">
        <f t="shared" si="4"/>
        <v>Gray Wolf</v>
      </c>
      <c r="P9" s="3">
        <f t="shared" si="7"/>
        <v>1977</v>
      </c>
      <c r="Q9" s="31">
        <f ca="1">SUMIF(Data!$C:$C,P9,INDIRECT($S$2))</f>
        <v>864</v>
      </c>
      <c r="R9" s="55"/>
    </row>
    <row r="10" spans="1:20" x14ac:dyDescent="0.2">
      <c r="A10" s="7"/>
      <c r="B10" s="7"/>
      <c r="D10" s="3" t="str">
        <f t="shared" si="0"/>
        <v>Alaska</v>
      </c>
      <c r="E10" s="5" t="str">
        <f t="shared" si="1"/>
        <v>Gray Wolf</v>
      </c>
      <c r="F10" s="3">
        <f t="shared" si="5"/>
        <v>1978</v>
      </c>
      <c r="G10" s="31">
        <f ca="1">SUMIF(Drop_List_Codes!$F:$F,D10&amp;F10,INDIRECT($S$2))</f>
        <v>855</v>
      </c>
      <c r="I10" s="3" t="str">
        <f t="shared" si="2"/>
        <v>West</v>
      </c>
      <c r="J10" s="5" t="str">
        <f t="shared" si="3"/>
        <v>Gray Wolf</v>
      </c>
      <c r="K10" s="3">
        <f t="shared" si="6"/>
        <v>1978</v>
      </c>
      <c r="L10" s="31">
        <f ca="1">SUMIF(Drop_List_Codes!$G:$G,I10&amp;K10,INDIRECT($S$2))</f>
        <v>855</v>
      </c>
      <c r="N10" s="25" t="s">
        <v>78</v>
      </c>
      <c r="O10" s="5" t="str">
        <f t="shared" si="4"/>
        <v>Gray Wolf</v>
      </c>
      <c r="P10" s="3">
        <f t="shared" si="7"/>
        <v>1978</v>
      </c>
      <c r="Q10" s="31">
        <f ca="1">SUMIF(Data!$C:$C,P10,INDIRECT($S$2))</f>
        <v>855</v>
      </c>
      <c r="R10" s="55"/>
    </row>
    <row r="11" spans="1:20" x14ac:dyDescent="0.2">
      <c r="A11" s="7"/>
      <c r="B11" s="7"/>
      <c r="D11" s="3" t="str">
        <f t="shared" si="0"/>
        <v>Alaska</v>
      </c>
      <c r="E11" s="5" t="str">
        <f t="shared" si="1"/>
        <v>Gray Wolf</v>
      </c>
      <c r="F11" s="3">
        <f t="shared" si="5"/>
        <v>1979</v>
      </c>
      <c r="G11" s="31">
        <f ca="1">SUMIF(Drop_List_Codes!$F:$F,D11&amp;F11,INDIRECT($S$2))</f>
        <v>633</v>
      </c>
      <c r="I11" s="3" t="str">
        <f t="shared" si="2"/>
        <v>West</v>
      </c>
      <c r="J11" s="5" t="str">
        <f t="shared" si="3"/>
        <v>Gray Wolf</v>
      </c>
      <c r="K11" s="3">
        <f t="shared" si="6"/>
        <v>1979</v>
      </c>
      <c r="L11" s="31">
        <f ca="1">SUMIF(Drop_List_Codes!$G:$G,I11&amp;K11,INDIRECT($S$2))</f>
        <v>633</v>
      </c>
      <c r="N11" s="25" t="s">
        <v>78</v>
      </c>
      <c r="O11" s="5" t="str">
        <f t="shared" si="4"/>
        <v>Gray Wolf</v>
      </c>
      <c r="P11" s="3">
        <f t="shared" si="7"/>
        <v>1979</v>
      </c>
      <c r="Q11" s="31">
        <f ca="1">SUMIF(Data!$C:$C,P11,INDIRECT($S$2))</f>
        <v>633</v>
      </c>
      <c r="R11" s="55"/>
    </row>
    <row r="12" spans="1:20" x14ac:dyDescent="0.2">
      <c r="A12" s="7"/>
      <c r="B12" s="7"/>
      <c r="D12" s="3" t="str">
        <f t="shared" si="0"/>
        <v>Alaska</v>
      </c>
      <c r="E12" s="5" t="str">
        <f t="shared" si="1"/>
        <v>Gray Wolf</v>
      </c>
      <c r="F12" s="3">
        <f t="shared" si="5"/>
        <v>1980</v>
      </c>
      <c r="G12" s="31">
        <f ca="1">SUMIF(Drop_List_Codes!$F:$F,D12&amp;F12,INDIRECT($S$2))</f>
        <v>740</v>
      </c>
      <c r="I12" s="3" t="str">
        <f t="shared" si="2"/>
        <v>West</v>
      </c>
      <c r="J12" s="5" t="str">
        <f t="shared" si="3"/>
        <v>Gray Wolf</v>
      </c>
      <c r="K12" s="3">
        <f t="shared" si="6"/>
        <v>1980</v>
      </c>
      <c r="L12" s="31">
        <f ca="1">SUMIF(Drop_List_Codes!$G:$G,I12&amp;K12,INDIRECT($S$2))</f>
        <v>740</v>
      </c>
      <c r="N12" s="25" t="s">
        <v>78</v>
      </c>
      <c r="O12" s="5" t="str">
        <f t="shared" si="4"/>
        <v>Gray Wolf</v>
      </c>
      <c r="P12" s="3">
        <f t="shared" si="7"/>
        <v>1980</v>
      </c>
      <c r="Q12" s="31">
        <f ca="1">SUMIF(Data!$C:$C,P12,INDIRECT($S$2))</f>
        <v>740</v>
      </c>
      <c r="R12" s="55"/>
    </row>
    <row r="13" spans="1:20" x14ac:dyDescent="0.2">
      <c r="A13" s="7"/>
      <c r="B13" s="7"/>
      <c r="D13" s="3" t="str">
        <f t="shared" si="0"/>
        <v>Alaska</v>
      </c>
      <c r="E13" s="5" t="str">
        <f t="shared" si="1"/>
        <v>Gray Wolf</v>
      </c>
      <c r="F13" s="3">
        <f t="shared" si="5"/>
        <v>1981</v>
      </c>
      <c r="G13" s="31">
        <f ca="1">SUMIF(Drop_List_Codes!$F:$F,D13&amp;F13,INDIRECT($S$2))</f>
        <v>682</v>
      </c>
      <c r="I13" s="3" t="str">
        <f t="shared" si="2"/>
        <v>West</v>
      </c>
      <c r="J13" s="5" t="str">
        <f t="shared" si="3"/>
        <v>Gray Wolf</v>
      </c>
      <c r="K13" s="3">
        <f t="shared" si="6"/>
        <v>1981</v>
      </c>
      <c r="L13" s="31">
        <f ca="1">SUMIF(Drop_List_Codes!$G:$G,I13&amp;K13,INDIRECT($S$2))</f>
        <v>682</v>
      </c>
      <c r="N13" s="25" t="s">
        <v>78</v>
      </c>
      <c r="O13" s="5" t="str">
        <f t="shared" si="4"/>
        <v>Gray Wolf</v>
      </c>
      <c r="P13" s="3">
        <f t="shared" si="7"/>
        <v>1981</v>
      </c>
      <c r="Q13" s="31">
        <f ca="1">SUMIF(Data!$C:$C,P13,INDIRECT($S$2))</f>
        <v>682</v>
      </c>
      <c r="R13" s="55"/>
    </row>
    <row r="14" spans="1:20" x14ac:dyDescent="0.2">
      <c r="A14" s="7"/>
      <c r="B14" s="7"/>
      <c r="D14" s="3" t="str">
        <f t="shared" si="0"/>
        <v>Alaska</v>
      </c>
      <c r="E14" s="5" t="str">
        <f t="shared" si="1"/>
        <v>Gray Wolf</v>
      </c>
      <c r="F14" s="3">
        <f t="shared" si="5"/>
        <v>1982</v>
      </c>
      <c r="G14" s="31">
        <f ca="1">SUMIF(Drop_List_Codes!$F:$F,D14&amp;F14,INDIRECT($S$2))</f>
        <v>0</v>
      </c>
      <c r="I14" s="3" t="str">
        <f t="shared" si="2"/>
        <v>West</v>
      </c>
      <c r="J14" s="5" t="str">
        <f t="shared" si="3"/>
        <v>Gray Wolf</v>
      </c>
      <c r="K14" s="3">
        <f t="shared" si="6"/>
        <v>1982</v>
      </c>
      <c r="L14" s="31">
        <f ca="1">SUMIF(Drop_List_Codes!$G:$G,I14&amp;K14,INDIRECT($S$2))</f>
        <v>0</v>
      </c>
      <c r="N14" s="25" t="s">
        <v>78</v>
      </c>
      <c r="O14" s="5" t="str">
        <f t="shared" si="4"/>
        <v>Gray Wolf</v>
      </c>
      <c r="P14" s="3">
        <f t="shared" si="7"/>
        <v>1982</v>
      </c>
      <c r="Q14" s="31">
        <f ca="1">SUMIF(Data!$C:$C,P14,INDIRECT($S$2))</f>
        <v>0</v>
      </c>
      <c r="R14" s="55"/>
    </row>
    <row r="15" spans="1:20" x14ac:dyDescent="0.2">
      <c r="A15" s="29"/>
      <c r="B15" s="29"/>
      <c r="D15" s="3" t="str">
        <f t="shared" si="0"/>
        <v>Alaska</v>
      </c>
      <c r="E15" s="5" t="str">
        <f t="shared" si="1"/>
        <v>Gray Wolf</v>
      </c>
      <c r="F15" s="3">
        <f t="shared" si="5"/>
        <v>1983</v>
      </c>
      <c r="G15" s="31">
        <f ca="1">SUMIF(Drop_List_Codes!$F:$F,D15&amp;F15,INDIRECT($S$2))</f>
        <v>729</v>
      </c>
      <c r="I15" s="3" t="str">
        <f t="shared" si="2"/>
        <v>West</v>
      </c>
      <c r="J15" s="5" t="str">
        <f t="shared" si="3"/>
        <v>Gray Wolf</v>
      </c>
      <c r="K15" s="3">
        <f t="shared" si="6"/>
        <v>1983</v>
      </c>
      <c r="L15" s="31">
        <f ca="1">SUMIF(Drop_List_Codes!$G:$G,I15&amp;K15,INDIRECT($S$2))</f>
        <v>729</v>
      </c>
      <c r="N15" s="25" t="s">
        <v>78</v>
      </c>
      <c r="O15" s="5" t="str">
        <f t="shared" si="4"/>
        <v>Gray Wolf</v>
      </c>
      <c r="P15" s="3">
        <f t="shared" si="7"/>
        <v>1983</v>
      </c>
      <c r="Q15" s="31">
        <f ca="1">SUMIF(Data!$C:$C,P15,INDIRECT($S$2))</f>
        <v>729</v>
      </c>
      <c r="R15" s="55"/>
    </row>
    <row r="16" spans="1:20" x14ac:dyDescent="0.2">
      <c r="A16" s="29"/>
      <c r="B16" s="29"/>
      <c r="D16" s="3" t="str">
        <f t="shared" si="0"/>
        <v>Alaska</v>
      </c>
      <c r="E16" s="5" t="str">
        <f t="shared" si="1"/>
        <v>Gray Wolf</v>
      </c>
      <c r="F16" s="3">
        <f t="shared" si="5"/>
        <v>1984</v>
      </c>
      <c r="G16" s="31">
        <f ca="1">SUMIF(Drop_List_Codes!$F:$F,D16&amp;F16,INDIRECT($S$2))</f>
        <v>0</v>
      </c>
      <c r="I16" s="3" t="str">
        <f t="shared" si="2"/>
        <v>West</v>
      </c>
      <c r="J16" s="5" t="str">
        <f t="shared" si="3"/>
        <v>Gray Wolf</v>
      </c>
      <c r="K16" s="3">
        <f t="shared" si="6"/>
        <v>1984</v>
      </c>
      <c r="L16" s="31">
        <f ca="1">SUMIF(Drop_List_Codes!$G:$G,I16&amp;K16,INDIRECT($S$2))</f>
        <v>72</v>
      </c>
      <c r="N16" s="25" t="s">
        <v>78</v>
      </c>
      <c r="O16" s="5" t="str">
        <f t="shared" si="4"/>
        <v>Gray Wolf</v>
      </c>
      <c r="P16" s="3">
        <f t="shared" si="7"/>
        <v>1984</v>
      </c>
      <c r="Q16" s="31">
        <f ca="1">SUMIF(Data!$C:$C,P16,INDIRECT($S$2))</f>
        <v>72</v>
      </c>
      <c r="R16" s="55"/>
    </row>
    <row r="17" spans="1:18" x14ac:dyDescent="0.2">
      <c r="A17" s="29"/>
      <c r="B17" s="29"/>
      <c r="D17" s="3" t="str">
        <f t="shared" si="0"/>
        <v>Alaska</v>
      </c>
      <c r="E17" s="5" t="str">
        <f t="shared" si="1"/>
        <v>Gray Wolf</v>
      </c>
      <c r="F17" s="3">
        <f t="shared" si="5"/>
        <v>1985</v>
      </c>
      <c r="G17" s="31">
        <f ca="1">SUMIF(Drop_List_Codes!$F:$F,D17&amp;F17,INDIRECT($S$2))</f>
        <v>0</v>
      </c>
      <c r="I17" s="3" t="str">
        <f t="shared" si="2"/>
        <v>West</v>
      </c>
      <c r="J17" s="5" t="str">
        <f t="shared" si="3"/>
        <v>Gray Wolf</v>
      </c>
      <c r="K17" s="3">
        <f t="shared" si="6"/>
        <v>1985</v>
      </c>
      <c r="L17" s="31">
        <f ca="1">SUMIF(Drop_List_Codes!$G:$G,I17&amp;K17,INDIRECT($S$2))</f>
        <v>0</v>
      </c>
      <c r="N17" s="25" t="s">
        <v>78</v>
      </c>
      <c r="O17" s="5" t="str">
        <f t="shared" si="4"/>
        <v>Gray Wolf</v>
      </c>
      <c r="P17" s="3">
        <f t="shared" si="7"/>
        <v>1985</v>
      </c>
      <c r="Q17" s="31">
        <f ca="1">SUMIF(Data!$C:$C,P17,INDIRECT($S$2))</f>
        <v>0</v>
      </c>
      <c r="R17" s="55"/>
    </row>
    <row r="18" spans="1:18" x14ac:dyDescent="0.2">
      <c r="A18" s="29"/>
      <c r="B18" s="29"/>
      <c r="D18" s="3" t="str">
        <f t="shared" si="0"/>
        <v>Alaska</v>
      </c>
      <c r="E18" s="5" t="str">
        <f t="shared" si="1"/>
        <v>Gray Wolf</v>
      </c>
      <c r="F18" s="3">
        <f t="shared" si="5"/>
        <v>1986</v>
      </c>
      <c r="G18" s="31">
        <f ca="1">SUMIF(Drop_List_Codes!$F:$F,D18&amp;F18,INDIRECT($S$2))</f>
        <v>798</v>
      </c>
      <c r="I18" s="3" t="str">
        <f t="shared" si="2"/>
        <v>West</v>
      </c>
      <c r="J18" s="5" t="str">
        <f t="shared" si="3"/>
        <v>Gray Wolf</v>
      </c>
      <c r="K18" s="3">
        <f t="shared" si="6"/>
        <v>1986</v>
      </c>
      <c r="L18" s="31">
        <f ca="1">SUMIF(Drop_List_Codes!$G:$G,I18&amp;K18,INDIRECT($S$2))</f>
        <v>798</v>
      </c>
      <c r="N18" s="25" t="s">
        <v>78</v>
      </c>
      <c r="O18" s="5" t="str">
        <f t="shared" si="4"/>
        <v>Gray Wolf</v>
      </c>
      <c r="P18" s="3">
        <f t="shared" si="7"/>
        <v>1986</v>
      </c>
      <c r="Q18" s="31">
        <f ca="1">SUMIF(Data!$C:$C,P18,INDIRECT($S$2))</f>
        <v>798</v>
      </c>
      <c r="R18" s="55"/>
    </row>
    <row r="19" spans="1:18" x14ac:dyDescent="0.2">
      <c r="A19" s="29"/>
      <c r="B19" s="29"/>
      <c r="D19" s="3" t="str">
        <f t="shared" si="0"/>
        <v>Alaska</v>
      </c>
      <c r="E19" s="5" t="str">
        <f t="shared" si="1"/>
        <v>Gray Wolf</v>
      </c>
      <c r="F19" s="3">
        <f t="shared" si="5"/>
        <v>1987</v>
      </c>
      <c r="G19" s="31">
        <f ca="1">SUMIF(Drop_List_Codes!$F:$F,D19&amp;F19,INDIRECT($S$2))</f>
        <v>1097</v>
      </c>
      <c r="I19" s="3" t="str">
        <f t="shared" si="2"/>
        <v>West</v>
      </c>
      <c r="J19" s="5" t="str">
        <f t="shared" si="3"/>
        <v>Gray Wolf</v>
      </c>
      <c r="K19" s="3">
        <f t="shared" si="6"/>
        <v>1987</v>
      </c>
      <c r="L19" s="31">
        <f ca="1">SUMIF(Drop_List_Codes!$G:$G,I19&amp;K19,INDIRECT($S$2))</f>
        <v>1097</v>
      </c>
      <c r="N19" s="25" t="s">
        <v>78</v>
      </c>
      <c r="O19" s="5" t="str">
        <f t="shared" si="4"/>
        <v>Gray Wolf</v>
      </c>
      <c r="P19" s="3">
        <f t="shared" si="7"/>
        <v>1987</v>
      </c>
      <c r="Q19" s="31">
        <f ca="1">SUMIF(Data!$C:$C,P19,INDIRECT($S$2))</f>
        <v>1097</v>
      </c>
      <c r="R19" s="55"/>
    </row>
    <row r="20" spans="1:18" x14ac:dyDescent="0.2">
      <c r="A20" s="29"/>
      <c r="B20" s="29"/>
      <c r="D20" s="3" t="str">
        <f t="shared" si="0"/>
        <v>Alaska</v>
      </c>
      <c r="E20" s="5" t="str">
        <f t="shared" si="1"/>
        <v>Gray Wolf</v>
      </c>
      <c r="F20" s="3">
        <f t="shared" si="5"/>
        <v>1988</v>
      </c>
      <c r="G20" s="31">
        <f ca="1">SUMIF(Drop_List_Codes!$F:$F,D20&amp;F20,INDIRECT($S$2))</f>
        <v>855</v>
      </c>
      <c r="I20" s="3" t="str">
        <f t="shared" si="2"/>
        <v>West</v>
      </c>
      <c r="J20" s="5" t="str">
        <f t="shared" si="3"/>
        <v>Gray Wolf</v>
      </c>
      <c r="K20" s="3">
        <f t="shared" si="6"/>
        <v>1988</v>
      </c>
      <c r="L20" s="31">
        <f ca="1">SUMIF(Drop_List_Codes!$G:$G,I20&amp;K20,INDIRECT($S$2))</f>
        <v>855</v>
      </c>
      <c r="N20" s="25" t="s">
        <v>78</v>
      </c>
      <c r="O20" s="5" t="str">
        <f t="shared" si="4"/>
        <v>Gray Wolf</v>
      </c>
      <c r="P20" s="3">
        <f t="shared" si="7"/>
        <v>1988</v>
      </c>
      <c r="Q20" s="31">
        <f ca="1">SUMIF(Data!$C:$C,P20,INDIRECT($S$2))</f>
        <v>855</v>
      </c>
      <c r="R20" s="55"/>
    </row>
    <row r="21" spans="1:18" x14ac:dyDescent="0.2">
      <c r="A21" s="7"/>
      <c r="B21" s="7"/>
      <c r="D21" s="3" t="str">
        <f t="shared" si="0"/>
        <v>Alaska</v>
      </c>
      <c r="E21" s="5" t="str">
        <f t="shared" si="1"/>
        <v>Gray Wolf</v>
      </c>
      <c r="F21" s="3">
        <f t="shared" si="5"/>
        <v>1989</v>
      </c>
      <c r="G21" s="31">
        <f ca="1">SUMIF(Drop_List_Codes!$F:$F,D21&amp;F21,INDIRECT($S$2))</f>
        <v>934</v>
      </c>
      <c r="I21" s="3" t="str">
        <f t="shared" si="2"/>
        <v>West</v>
      </c>
      <c r="J21" s="5" t="str">
        <f t="shared" si="3"/>
        <v>Gray Wolf</v>
      </c>
      <c r="K21" s="3">
        <f t="shared" si="6"/>
        <v>1989</v>
      </c>
      <c r="L21" s="31">
        <f ca="1">SUMIF(Drop_List_Codes!$G:$G,I21&amp;K21,INDIRECT($S$2))</f>
        <v>934</v>
      </c>
      <c r="N21" s="25" t="s">
        <v>78</v>
      </c>
      <c r="O21" s="5" t="str">
        <f t="shared" si="4"/>
        <v>Gray Wolf</v>
      </c>
      <c r="P21" s="3">
        <f t="shared" si="7"/>
        <v>1989</v>
      </c>
      <c r="Q21" s="31">
        <f ca="1">SUMIF(Data!$C:$C,P21,INDIRECT($S$2))</f>
        <v>934</v>
      </c>
      <c r="R21" s="55"/>
    </row>
    <row r="22" spans="1:18" x14ac:dyDescent="0.2">
      <c r="A22" s="7"/>
      <c r="B22" s="7"/>
      <c r="D22" s="3" t="str">
        <f t="shared" si="0"/>
        <v>Alaska</v>
      </c>
      <c r="E22" s="5" t="str">
        <f t="shared" si="1"/>
        <v>Gray Wolf</v>
      </c>
      <c r="F22" s="3">
        <f t="shared" si="5"/>
        <v>1990</v>
      </c>
      <c r="G22" s="31">
        <f ca="1">SUMIF(Drop_List_Codes!$F:$F,D22&amp;F22,INDIRECT($S$2))</f>
        <v>1095</v>
      </c>
      <c r="I22" s="3" t="str">
        <f t="shared" si="2"/>
        <v>West</v>
      </c>
      <c r="J22" s="5" t="str">
        <f t="shared" si="3"/>
        <v>Gray Wolf</v>
      </c>
      <c r="K22" s="3">
        <f t="shared" si="6"/>
        <v>1990</v>
      </c>
      <c r="L22" s="31">
        <f ca="1">SUMIF(Drop_List_Codes!$G:$G,I22&amp;K22,INDIRECT($S$2))</f>
        <v>1095</v>
      </c>
      <c r="N22" s="25" t="s">
        <v>78</v>
      </c>
      <c r="O22" s="5" t="str">
        <f t="shared" si="4"/>
        <v>Gray Wolf</v>
      </c>
      <c r="P22" s="3">
        <f t="shared" si="7"/>
        <v>1990</v>
      </c>
      <c r="Q22" s="31">
        <f ca="1">SUMIF(Data!$C:$C,P22,INDIRECT($S$2))</f>
        <v>1095</v>
      </c>
      <c r="R22" s="55"/>
    </row>
    <row r="23" spans="1:18" x14ac:dyDescent="0.2">
      <c r="A23" s="7"/>
      <c r="B23" s="7"/>
      <c r="D23" s="3" t="str">
        <f t="shared" si="0"/>
        <v>Alaska</v>
      </c>
      <c r="E23" s="5" t="str">
        <f t="shared" si="1"/>
        <v>Gray Wolf</v>
      </c>
      <c r="F23" s="3">
        <f t="shared" si="5"/>
        <v>1991</v>
      </c>
      <c r="G23" s="31">
        <f ca="1">SUMIF(Drop_List_Codes!$F:$F,D23&amp;F23,INDIRECT($S$2))</f>
        <v>1208</v>
      </c>
      <c r="I23" s="3" t="str">
        <f t="shared" si="2"/>
        <v>West</v>
      </c>
      <c r="J23" s="5" t="str">
        <f t="shared" si="3"/>
        <v>Gray Wolf</v>
      </c>
      <c r="K23" s="3">
        <f t="shared" si="6"/>
        <v>1991</v>
      </c>
      <c r="L23" s="31">
        <f ca="1">SUMIF(Drop_List_Codes!$G:$G,I23&amp;K23,INDIRECT($S$2))</f>
        <v>1208</v>
      </c>
      <c r="N23" s="25" t="s">
        <v>78</v>
      </c>
      <c r="O23" s="5" t="str">
        <f t="shared" si="4"/>
        <v>Gray Wolf</v>
      </c>
      <c r="P23" s="3">
        <f t="shared" si="7"/>
        <v>1991</v>
      </c>
      <c r="Q23" s="31">
        <f ca="1">SUMIF(Data!$C:$C,P23,INDIRECT($S$2))</f>
        <v>1208</v>
      </c>
      <c r="R23" s="55"/>
    </row>
    <row r="24" spans="1:18" x14ac:dyDescent="0.2">
      <c r="A24" s="7"/>
      <c r="B24" s="7"/>
      <c r="D24" s="3" t="str">
        <f t="shared" si="0"/>
        <v>Alaska</v>
      </c>
      <c r="E24" s="5" t="str">
        <f t="shared" si="1"/>
        <v>Gray Wolf</v>
      </c>
      <c r="F24" s="3">
        <f t="shared" si="5"/>
        <v>1992</v>
      </c>
      <c r="G24" s="31">
        <f ca="1">SUMIF(Drop_List_Codes!$F:$F,D24&amp;F24,INDIRECT($S$2))</f>
        <v>1114</v>
      </c>
      <c r="I24" s="3" t="str">
        <f t="shared" si="2"/>
        <v>West</v>
      </c>
      <c r="J24" s="5" t="str">
        <f t="shared" si="3"/>
        <v>Gray Wolf</v>
      </c>
      <c r="K24" s="3">
        <f t="shared" si="6"/>
        <v>1992</v>
      </c>
      <c r="L24" s="31">
        <f ca="1">SUMIF(Drop_List_Codes!$G:$G,I24&amp;K24,INDIRECT($S$2))</f>
        <v>1114</v>
      </c>
      <c r="N24" s="25" t="s">
        <v>78</v>
      </c>
      <c r="O24" s="5" t="str">
        <f t="shared" si="4"/>
        <v>Gray Wolf</v>
      </c>
      <c r="P24" s="3">
        <f t="shared" si="7"/>
        <v>1992</v>
      </c>
      <c r="Q24" s="31">
        <f ca="1">SUMIF(Data!$C:$C,P24,INDIRECT($S$2))</f>
        <v>1114</v>
      </c>
      <c r="R24" s="55"/>
    </row>
    <row r="25" spans="1:18" x14ac:dyDescent="0.2">
      <c r="A25" s="7"/>
      <c r="B25" s="7"/>
      <c r="D25" s="3" t="str">
        <f t="shared" si="0"/>
        <v>Alaska</v>
      </c>
      <c r="E25" s="5" t="str">
        <f t="shared" si="1"/>
        <v>Gray Wolf</v>
      </c>
      <c r="F25" s="3">
        <f t="shared" si="5"/>
        <v>1993</v>
      </c>
      <c r="G25" s="31">
        <f ca="1">SUMIF(Drop_List_Codes!$F:$F,D25&amp;F25,INDIRECT($S$2))</f>
        <v>1600</v>
      </c>
      <c r="I25" s="3" t="str">
        <f t="shared" si="2"/>
        <v>West</v>
      </c>
      <c r="J25" s="5" t="str">
        <f t="shared" si="3"/>
        <v>Gray Wolf</v>
      </c>
      <c r="K25" s="3">
        <f t="shared" si="6"/>
        <v>1993</v>
      </c>
      <c r="L25" s="31">
        <f ca="1">SUMIF(Drop_List_Codes!$G:$G,I25&amp;K25,INDIRECT($S$2))</f>
        <v>1600</v>
      </c>
      <c r="N25" s="25" t="s">
        <v>78</v>
      </c>
      <c r="O25" s="5" t="str">
        <f t="shared" si="4"/>
        <v>Gray Wolf</v>
      </c>
      <c r="P25" s="3">
        <f t="shared" si="7"/>
        <v>1993</v>
      </c>
      <c r="Q25" s="31">
        <f ca="1">SUMIF(Data!$C:$C,P25,INDIRECT($S$2))</f>
        <v>1600</v>
      </c>
      <c r="R25" s="55"/>
    </row>
    <row r="26" spans="1:18" x14ac:dyDescent="0.2">
      <c r="A26" s="7"/>
      <c r="B26" s="7"/>
      <c r="D26" s="3" t="str">
        <f t="shared" si="0"/>
        <v>Alaska</v>
      </c>
      <c r="E26" s="5" t="str">
        <f t="shared" si="1"/>
        <v>Gray Wolf</v>
      </c>
      <c r="F26" s="3">
        <f t="shared" si="5"/>
        <v>1994</v>
      </c>
      <c r="G26" s="31">
        <f ca="1">SUMIF(Drop_List_Codes!$F:$F,D26&amp;F26,INDIRECT($S$2))</f>
        <v>1480</v>
      </c>
      <c r="I26" s="3" t="str">
        <f t="shared" si="2"/>
        <v>West</v>
      </c>
      <c r="J26" s="5" t="str">
        <f t="shared" si="3"/>
        <v>Gray Wolf</v>
      </c>
      <c r="K26" s="3">
        <f t="shared" si="6"/>
        <v>1994</v>
      </c>
      <c r="L26" s="31">
        <f ca="1">SUMIF(Drop_List_Codes!$G:$G,I26&amp;K26,INDIRECT($S$2))</f>
        <v>1480</v>
      </c>
      <c r="N26" s="25" t="s">
        <v>78</v>
      </c>
      <c r="O26" s="5" t="str">
        <f t="shared" si="4"/>
        <v>Gray Wolf</v>
      </c>
      <c r="P26" s="3">
        <f t="shared" si="7"/>
        <v>1994</v>
      </c>
      <c r="Q26" s="31">
        <f ca="1">SUMIF(Data!$C:$C,P26,INDIRECT($S$2))</f>
        <v>1480</v>
      </c>
      <c r="R26" s="55"/>
    </row>
    <row r="27" spans="1:18" x14ac:dyDescent="0.2">
      <c r="A27" s="7"/>
      <c r="B27" s="7"/>
      <c r="D27" s="3" t="str">
        <f t="shared" si="0"/>
        <v>Alaska</v>
      </c>
      <c r="E27" s="5" t="str">
        <f t="shared" si="1"/>
        <v>Gray Wolf</v>
      </c>
      <c r="F27" s="3">
        <f t="shared" si="5"/>
        <v>1995</v>
      </c>
      <c r="G27" s="31">
        <f ca="1">SUMIF(Drop_List_Codes!$F:$F,D27&amp;F27,INDIRECT($S$2))</f>
        <v>1406</v>
      </c>
      <c r="I27" s="3" t="str">
        <f t="shared" si="2"/>
        <v>West</v>
      </c>
      <c r="J27" s="5" t="str">
        <f t="shared" si="3"/>
        <v>Gray Wolf</v>
      </c>
      <c r="K27" s="3">
        <f t="shared" si="6"/>
        <v>1995</v>
      </c>
      <c r="L27" s="31">
        <f ca="1">SUMIF(Drop_List_Codes!$G:$G,I27&amp;K27,INDIRECT($S$2))</f>
        <v>1406</v>
      </c>
      <c r="N27" s="25" t="s">
        <v>78</v>
      </c>
      <c r="O27" s="5" t="str">
        <f t="shared" si="4"/>
        <v>Gray Wolf</v>
      </c>
      <c r="P27" s="3">
        <f t="shared" si="7"/>
        <v>1995</v>
      </c>
      <c r="Q27" s="31">
        <f ca="1">SUMIF(Data!$C:$C,P27,INDIRECT($S$2))</f>
        <v>1406</v>
      </c>
      <c r="R27" s="55"/>
    </row>
    <row r="28" spans="1:18" x14ac:dyDescent="0.2">
      <c r="A28" s="7"/>
      <c r="B28" s="29"/>
      <c r="D28" s="3" t="str">
        <f t="shared" si="0"/>
        <v>Alaska</v>
      </c>
      <c r="E28" s="5" t="str">
        <f t="shared" si="1"/>
        <v>Gray Wolf</v>
      </c>
      <c r="F28" s="3">
        <f t="shared" si="5"/>
        <v>1996</v>
      </c>
      <c r="G28" s="31">
        <f ca="1">SUMIF(Drop_List_Codes!$F:$F,D28&amp;F28,INDIRECT($S$2))</f>
        <v>1443</v>
      </c>
      <c r="I28" s="3" t="str">
        <f t="shared" si="2"/>
        <v>West</v>
      </c>
      <c r="J28" s="5" t="str">
        <f t="shared" si="3"/>
        <v>Gray Wolf</v>
      </c>
      <c r="K28" s="3">
        <f t="shared" si="6"/>
        <v>1996</v>
      </c>
      <c r="L28" s="31">
        <f ca="1">SUMIF(Drop_List_Codes!$G:$G,I28&amp;K28,INDIRECT($S$2))</f>
        <v>1444</v>
      </c>
      <c r="N28" s="25" t="s">
        <v>78</v>
      </c>
      <c r="O28" s="5" t="str">
        <f t="shared" si="4"/>
        <v>Gray Wolf</v>
      </c>
      <c r="P28" s="3">
        <f t="shared" si="7"/>
        <v>1996</v>
      </c>
      <c r="Q28" s="31">
        <f ca="1">SUMIF(Data!$C:$C,P28,INDIRECT($S$2))</f>
        <v>1444</v>
      </c>
      <c r="R28" s="55"/>
    </row>
    <row r="29" spans="1:18" x14ac:dyDescent="0.2">
      <c r="A29" s="7"/>
      <c r="B29" s="29"/>
      <c r="D29" s="3" t="str">
        <f t="shared" si="0"/>
        <v>Alaska</v>
      </c>
      <c r="E29" s="5" t="str">
        <f t="shared" si="1"/>
        <v>Gray Wolf</v>
      </c>
      <c r="F29" s="3">
        <f t="shared" si="5"/>
        <v>1997</v>
      </c>
      <c r="G29" s="31">
        <f ca="1">SUMIF(Drop_List_Codes!$F:$F,D29&amp;F29,INDIRECT($S$2))</f>
        <v>1225</v>
      </c>
      <c r="I29" s="3" t="str">
        <f t="shared" si="2"/>
        <v>West</v>
      </c>
      <c r="J29" s="5" t="str">
        <f t="shared" si="3"/>
        <v>Gray Wolf</v>
      </c>
      <c r="K29" s="3">
        <f t="shared" si="6"/>
        <v>1997</v>
      </c>
      <c r="L29" s="31">
        <f ca="1">SUMIF(Drop_List_Codes!$G:$G,I29&amp;K29,INDIRECT($S$2))</f>
        <v>1225</v>
      </c>
      <c r="N29" s="25" t="s">
        <v>78</v>
      </c>
      <c r="O29" s="5" t="str">
        <f t="shared" si="4"/>
        <v>Gray Wolf</v>
      </c>
      <c r="P29" s="3">
        <f t="shared" si="7"/>
        <v>1997</v>
      </c>
      <c r="Q29" s="31">
        <f ca="1">SUMIF(Data!$C:$C,P29,INDIRECT($S$2))</f>
        <v>1225</v>
      </c>
      <c r="R29" s="55"/>
    </row>
    <row r="30" spans="1:18" x14ac:dyDescent="0.2">
      <c r="A30" s="7"/>
      <c r="B30" s="29"/>
      <c r="D30" s="3" t="str">
        <f t="shared" si="0"/>
        <v>Alaska</v>
      </c>
      <c r="E30" s="5" t="str">
        <f t="shared" si="1"/>
        <v>Gray Wolf</v>
      </c>
      <c r="F30" s="3">
        <f t="shared" si="5"/>
        <v>1998</v>
      </c>
      <c r="G30" s="31">
        <f ca="1">SUMIF(Drop_List_Codes!$F:$F,D30&amp;F30,INDIRECT($S$2))</f>
        <v>1496</v>
      </c>
      <c r="I30" s="3" t="str">
        <f t="shared" si="2"/>
        <v>West</v>
      </c>
      <c r="J30" s="5" t="str">
        <f t="shared" si="3"/>
        <v>Gray Wolf</v>
      </c>
      <c r="K30" s="3">
        <f t="shared" si="6"/>
        <v>1998</v>
      </c>
      <c r="L30" s="31">
        <f ca="1">SUMIF(Drop_List_Codes!$G:$G,I30&amp;K30,INDIRECT($S$2))</f>
        <v>1496</v>
      </c>
      <c r="N30" s="25" t="s">
        <v>78</v>
      </c>
      <c r="O30" s="5" t="str">
        <f t="shared" si="4"/>
        <v>Gray Wolf</v>
      </c>
      <c r="P30" s="3">
        <f t="shared" si="7"/>
        <v>1998</v>
      </c>
      <c r="Q30" s="31">
        <f ca="1">SUMIF(Data!$C:$C,P30,INDIRECT($S$2))</f>
        <v>1496</v>
      </c>
    </row>
    <row r="31" spans="1:18" x14ac:dyDescent="0.2">
      <c r="A31" s="7"/>
      <c r="B31" s="29"/>
      <c r="D31" s="3" t="str">
        <f t="shared" si="0"/>
        <v>Alaska</v>
      </c>
      <c r="E31" s="5" t="str">
        <f t="shared" si="1"/>
        <v>Gray Wolf</v>
      </c>
      <c r="F31" s="3">
        <f t="shared" si="5"/>
        <v>1999</v>
      </c>
      <c r="G31" s="31">
        <f ca="1">SUMIF(Drop_List_Codes!$F:$F,D31&amp;F31,INDIRECT($S$2))</f>
        <v>1795</v>
      </c>
      <c r="I31" s="3" t="str">
        <f t="shared" si="2"/>
        <v>West</v>
      </c>
      <c r="J31" s="5" t="str">
        <f t="shared" si="3"/>
        <v>Gray Wolf</v>
      </c>
      <c r="K31" s="3">
        <f t="shared" si="6"/>
        <v>1999</v>
      </c>
      <c r="L31" s="31">
        <f ca="1">SUMIF(Drop_List_Codes!$G:$G,I31&amp;K31,INDIRECT($S$2))</f>
        <v>1795</v>
      </c>
      <c r="N31" s="25" t="s">
        <v>78</v>
      </c>
      <c r="O31" s="5" t="str">
        <f t="shared" si="4"/>
        <v>Gray Wolf</v>
      </c>
      <c r="P31" s="3">
        <f t="shared" si="7"/>
        <v>1999</v>
      </c>
      <c r="Q31" s="31">
        <f ca="1">SUMIF(Data!$C:$C,P31,INDIRECT($S$2))</f>
        <v>1795</v>
      </c>
    </row>
    <row r="32" spans="1:18" x14ac:dyDescent="0.2">
      <c r="A32" s="7"/>
      <c r="B32" s="29"/>
      <c r="D32" s="3" t="str">
        <f t="shared" si="0"/>
        <v>Alaska</v>
      </c>
      <c r="E32" s="5" t="str">
        <f t="shared" si="1"/>
        <v>Gray Wolf</v>
      </c>
      <c r="F32" s="3">
        <f t="shared" si="5"/>
        <v>2000</v>
      </c>
      <c r="G32" s="31">
        <f ca="1">SUMIF(Drop_List_Codes!$F:$F,D32&amp;F32,INDIRECT($S$2))</f>
        <v>1829</v>
      </c>
      <c r="I32" s="3" t="str">
        <f t="shared" si="2"/>
        <v>West</v>
      </c>
      <c r="J32" s="5" t="str">
        <f t="shared" si="3"/>
        <v>Gray Wolf</v>
      </c>
      <c r="K32" s="3">
        <f t="shared" si="6"/>
        <v>2000</v>
      </c>
      <c r="L32" s="31">
        <f ca="1">SUMIF(Drop_List_Codes!$G:$G,I32&amp;K32,INDIRECT($S$2))</f>
        <v>1829</v>
      </c>
      <c r="N32" s="25" t="s">
        <v>78</v>
      </c>
      <c r="O32" s="5" t="str">
        <f t="shared" si="4"/>
        <v>Gray Wolf</v>
      </c>
      <c r="P32" s="3">
        <f t="shared" si="7"/>
        <v>2000</v>
      </c>
      <c r="Q32" s="31">
        <f ca="1">SUMIF(Data!$C:$C,P32,INDIRECT($S$2))</f>
        <v>1829</v>
      </c>
    </row>
    <row r="33" spans="1:17" x14ac:dyDescent="0.2">
      <c r="A33" s="7"/>
      <c r="B33" s="29"/>
      <c r="D33" s="3" t="str">
        <f t="shared" si="0"/>
        <v>Alaska</v>
      </c>
      <c r="E33" s="5" t="str">
        <f t="shared" si="1"/>
        <v>Gray Wolf</v>
      </c>
      <c r="F33" s="3">
        <f t="shared" si="5"/>
        <v>2001</v>
      </c>
      <c r="G33" s="31">
        <f ca="1">SUMIF(Drop_List_Codes!$F:$F,D33&amp;F33,INDIRECT($S$2))</f>
        <v>1815</v>
      </c>
      <c r="I33" s="3" t="str">
        <f t="shared" si="2"/>
        <v>West</v>
      </c>
      <c r="J33" s="5" t="str">
        <f t="shared" si="3"/>
        <v>Gray Wolf</v>
      </c>
      <c r="K33" s="3">
        <f t="shared" si="6"/>
        <v>2001</v>
      </c>
      <c r="L33" s="31">
        <f ca="1">SUMIF(Drop_List_Codes!$G:$G,I33&amp;K33,INDIRECT($S$2))</f>
        <v>1815</v>
      </c>
      <c r="N33" s="25" t="s">
        <v>78</v>
      </c>
      <c r="O33" s="5" t="str">
        <f t="shared" si="4"/>
        <v>Gray Wolf</v>
      </c>
      <c r="P33" s="3">
        <f t="shared" si="7"/>
        <v>2001</v>
      </c>
      <c r="Q33" s="31">
        <f ca="1">SUMIF(Data!$C:$C,P33,INDIRECT($S$2))</f>
        <v>1824</v>
      </c>
    </row>
    <row r="34" spans="1:17" x14ac:dyDescent="0.2">
      <c r="A34" s="7"/>
      <c r="B34" s="29"/>
      <c r="D34" s="3" t="str">
        <f t="shared" ref="D34:D65" si="8">$B$2</f>
        <v>Alaska</v>
      </c>
      <c r="E34" s="5" t="str">
        <f t="shared" ref="E34:E65" si="9">$A$2</f>
        <v>Gray Wolf</v>
      </c>
      <c r="F34" s="3">
        <f t="shared" si="5"/>
        <v>2002</v>
      </c>
      <c r="G34" s="31">
        <f ca="1">SUMIF(Drop_List_Codes!$F:$F,D34&amp;F34,INDIRECT($S$2))</f>
        <v>1382</v>
      </c>
      <c r="I34" s="3" t="str">
        <f t="shared" ref="I34:I65" si="10">$B$7</f>
        <v>West</v>
      </c>
      <c r="J34" s="5" t="str">
        <f t="shared" ref="J34:J65" si="11">$A$2</f>
        <v>Gray Wolf</v>
      </c>
      <c r="K34" s="3">
        <f t="shared" si="6"/>
        <v>2002</v>
      </c>
      <c r="L34" s="31">
        <f ca="1">SUMIF(Drop_List_Codes!$G:$G,I34&amp;K34,INDIRECT($S$2))</f>
        <v>1382</v>
      </c>
      <c r="N34" s="25" t="s">
        <v>78</v>
      </c>
      <c r="O34" s="5" t="str">
        <f t="shared" ref="O34:O65" si="12">$A$2</f>
        <v>Gray Wolf</v>
      </c>
      <c r="P34" s="3">
        <f t="shared" si="7"/>
        <v>2002</v>
      </c>
      <c r="Q34" s="31">
        <f ca="1">SUMIF(Data!$C:$C,P34,INDIRECT($S$2))</f>
        <v>1382</v>
      </c>
    </row>
    <row r="35" spans="1:17" x14ac:dyDescent="0.2">
      <c r="A35" s="7"/>
      <c r="B35" s="7"/>
      <c r="D35" s="3" t="str">
        <f t="shared" si="8"/>
        <v>Alaska</v>
      </c>
      <c r="E35" s="5" t="str">
        <f t="shared" si="9"/>
        <v>Gray Wolf</v>
      </c>
      <c r="F35" s="3">
        <f t="shared" si="5"/>
        <v>2003</v>
      </c>
      <c r="G35" s="31">
        <f ca="1">SUMIF(Drop_List_Codes!$F:$F,D35&amp;F35,INDIRECT($S$2))</f>
        <v>1550</v>
      </c>
      <c r="I35" s="3" t="str">
        <f t="shared" si="10"/>
        <v>West</v>
      </c>
      <c r="J35" s="5" t="str">
        <f t="shared" si="11"/>
        <v>Gray Wolf</v>
      </c>
      <c r="K35" s="3">
        <f t="shared" si="6"/>
        <v>2003</v>
      </c>
      <c r="L35" s="31">
        <f ca="1">SUMIF(Drop_List_Codes!$G:$G,I35&amp;K35,INDIRECT($S$2))</f>
        <v>1550</v>
      </c>
      <c r="N35" s="25" t="s">
        <v>78</v>
      </c>
      <c r="O35" s="5" t="str">
        <f t="shared" si="12"/>
        <v>Gray Wolf</v>
      </c>
      <c r="P35" s="3">
        <f t="shared" si="7"/>
        <v>2003</v>
      </c>
      <c r="Q35" s="31">
        <f ca="1">SUMIF(Data!$C:$C,P35,INDIRECT($S$2))</f>
        <v>1550</v>
      </c>
    </row>
    <row r="36" spans="1:17" x14ac:dyDescent="0.2">
      <c r="A36" s="7"/>
      <c r="B36" s="7"/>
      <c r="D36" s="3" t="str">
        <f t="shared" si="8"/>
        <v>Alaska</v>
      </c>
      <c r="E36" s="5" t="str">
        <f t="shared" si="9"/>
        <v>Gray Wolf</v>
      </c>
      <c r="F36" s="3">
        <f t="shared" si="5"/>
        <v>2004</v>
      </c>
      <c r="G36" s="31">
        <f ca="1">SUMIF(Drop_List_Codes!$F:$F,D36&amp;F36,INDIRECT($S$2))</f>
        <v>1559</v>
      </c>
      <c r="I36" s="3" t="str">
        <f t="shared" si="10"/>
        <v>West</v>
      </c>
      <c r="J36" s="5" t="str">
        <f t="shared" si="11"/>
        <v>Gray Wolf</v>
      </c>
      <c r="K36" s="3">
        <f t="shared" si="6"/>
        <v>2004</v>
      </c>
      <c r="L36" s="31">
        <f ca="1">SUMIF(Drop_List_Codes!$G:$G,I36&amp;K36,INDIRECT($S$2))</f>
        <v>1559</v>
      </c>
      <c r="N36" s="25" t="s">
        <v>78</v>
      </c>
      <c r="O36" s="5" t="str">
        <f t="shared" si="12"/>
        <v>Gray Wolf</v>
      </c>
      <c r="P36" s="3">
        <f t="shared" si="7"/>
        <v>2004</v>
      </c>
      <c r="Q36" s="31">
        <f ca="1">SUMIF(Data!$C:$C,P36,INDIRECT($S$2))</f>
        <v>1559</v>
      </c>
    </row>
    <row r="37" spans="1:17" x14ac:dyDescent="0.2">
      <c r="A37" s="7"/>
      <c r="B37" s="7"/>
      <c r="D37" s="3" t="str">
        <f t="shared" si="8"/>
        <v>Alaska</v>
      </c>
      <c r="E37" s="5" t="str">
        <f t="shared" si="9"/>
        <v>Gray Wolf</v>
      </c>
      <c r="F37" s="3">
        <f t="shared" si="5"/>
        <v>2005</v>
      </c>
      <c r="G37" s="31">
        <f ca="1">SUMIF(Drop_List_Codes!$F:$F,D37&amp;F37,INDIRECT($S$2))</f>
        <v>1360</v>
      </c>
      <c r="I37" s="3" t="str">
        <f t="shared" si="10"/>
        <v>West</v>
      </c>
      <c r="J37" s="5" t="str">
        <f t="shared" si="11"/>
        <v>Gray Wolf</v>
      </c>
      <c r="K37" s="3">
        <f t="shared" si="6"/>
        <v>2005</v>
      </c>
      <c r="L37" s="31">
        <f ca="1">SUMIF(Drop_List_Codes!$G:$G,I37&amp;K37,INDIRECT($S$2))</f>
        <v>1360</v>
      </c>
      <c r="N37" s="25" t="s">
        <v>78</v>
      </c>
      <c r="O37" s="5" t="str">
        <f t="shared" si="12"/>
        <v>Gray Wolf</v>
      </c>
      <c r="P37" s="3">
        <f t="shared" si="7"/>
        <v>2005</v>
      </c>
      <c r="Q37" s="31">
        <f ca="1">SUMIF(Data!$C:$C,P37,INDIRECT($S$2))</f>
        <v>1360</v>
      </c>
    </row>
    <row r="38" spans="1:17" x14ac:dyDescent="0.2">
      <c r="A38" s="7"/>
      <c r="B38" s="7"/>
      <c r="D38" s="3" t="str">
        <f t="shared" si="8"/>
        <v>Alaska</v>
      </c>
      <c r="E38" s="5" t="str">
        <f t="shared" si="9"/>
        <v>Gray Wolf</v>
      </c>
      <c r="F38" s="3">
        <f t="shared" si="5"/>
        <v>2006</v>
      </c>
      <c r="G38" s="31">
        <f ca="1">SUMIF(Drop_List_Codes!$F:$F,D38&amp;F38,INDIRECT($S$2))</f>
        <v>1216</v>
      </c>
      <c r="I38" s="3" t="str">
        <f t="shared" si="10"/>
        <v>West</v>
      </c>
      <c r="J38" s="5" t="str">
        <f t="shared" si="11"/>
        <v>Gray Wolf</v>
      </c>
      <c r="K38" s="3">
        <f t="shared" si="6"/>
        <v>2006</v>
      </c>
      <c r="L38" s="31">
        <f ca="1">SUMIF(Drop_List_Codes!$G:$G,I38&amp;K38,INDIRECT($S$2))</f>
        <v>1216</v>
      </c>
      <c r="N38" s="25" t="s">
        <v>78</v>
      </c>
      <c r="O38" s="5" t="str">
        <f t="shared" si="12"/>
        <v>Gray Wolf</v>
      </c>
      <c r="P38" s="3">
        <f t="shared" si="7"/>
        <v>2006</v>
      </c>
      <c r="Q38" s="31">
        <f ca="1">SUMIF(Data!$C:$C,P38,INDIRECT($S$2))</f>
        <v>1216</v>
      </c>
    </row>
    <row r="39" spans="1:17" x14ac:dyDescent="0.2">
      <c r="A39" s="7"/>
      <c r="B39" s="7"/>
      <c r="D39" s="3" t="str">
        <f t="shared" si="8"/>
        <v>Alaska</v>
      </c>
      <c r="E39" s="5" t="str">
        <f t="shared" si="9"/>
        <v>Gray Wolf</v>
      </c>
      <c r="F39" s="3">
        <f t="shared" si="5"/>
        <v>2007</v>
      </c>
      <c r="G39" s="31">
        <f ca="1">SUMIF(Drop_List_Codes!$F:$F,D39&amp;F39,INDIRECT($S$2))</f>
        <v>1230</v>
      </c>
      <c r="I39" s="3" t="str">
        <f t="shared" si="10"/>
        <v>West</v>
      </c>
      <c r="J39" s="5" t="str">
        <f t="shared" si="11"/>
        <v>Gray Wolf</v>
      </c>
      <c r="K39" s="3">
        <f t="shared" si="6"/>
        <v>2007</v>
      </c>
      <c r="L39" s="31">
        <f ca="1">SUMIF(Drop_List_Codes!$G:$G,I39&amp;K39,INDIRECT($S$2))</f>
        <v>1230</v>
      </c>
      <c r="N39" s="25" t="s">
        <v>78</v>
      </c>
      <c r="O39" s="5" t="str">
        <f t="shared" si="12"/>
        <v>Gray Wolf</v>
      </c>
      <c r="P39" s="3">
        <f t="shared" si="7"/>
        <v>2007</v>
      </c>
      <c r="Q39" s="31">
        <f ca="1">SUMIF(Data!$C:$C,P39,INDIRECT($S$2))</f>
        <v>1230</v>
      </c>
    </row>
    <row r="40" spans="1:17" x14ac:dyDescent="0.2">
      <c r="A40" s="7"/>
      <c r="B40" s="7"/>
      <c r="D40" s="3" t="str">
        <f t="shared" si="8"/>
        <v>Alaska</v>
      </c>
      <c r="E40" s="5" t="str">
        <f t="shared" si="9"/>
        <v>Gray Wolf</v>
      </c>
      <c r="F40" s="3">
        <f t="shared" si="5"/>
        <v>2008</v>
      </c>
      <c r="G40" s="31">
        <f ca="1">SUMIF(Drop_List_Codes!$F:$F,D40&amp;F40,INDIRECT($S$2))</f>
        <v>1318</v>
      </c>
      <c r="I40" s="3" t="str">
        <f t="shared" si="10"/>
        <v>West</v>
      </c>
      <c r="J40" s="5" t="str">
        <f t="shared" si="11"/>
        <v>Gray Wolf</v>
      </c>
      <c r="K40" s="3">
        <f t="shared" si="6"/>
        <v>2008</v>
      </c>
      <c r="L40" s="31">
        <f ca="1">SUMIF(Drop_List_Codes!$G:$G,I40&amp;K40,INDIRECT($S$2))</f>
        <v>1318</v>
      </c>
      <c r="N40" s="25" t="s">
        <v>78</v>
      </c>
      <c r="O40" s="5" t="str">
        <f t="shared" si="12"/>
        <v>Gray Wolf</v>
      </c>
      <c r="P40" s="3">
        <f t="shared" si="7"/>
        <v>2008</v>
      </c>
      <c r="Q40" s="31">
        <f ca="1">SUMIF(Data!$C:$C,P40,INDIRECT($S$2))</f>
        <v>1318</v>
      </c>
    </row>
    <row r="41" spans="1:17" x14ac:dyDescent="0.2">
      <c r="A41" s="7"/>
      <c r="B41" s="7"/>
      <c r="D41" s="3" t="str">
        <f t="shared" si="8"/>
        <v>Alaska</v>
      </c>
      <c r="E41" s="5" t="str">
        <f t="shared" si="9"/>
        <v>Gray Wolf</v>
      </c>
      <c r="F41" s="3">
        <f t="shared" si="5"/>
        <v>2009</v>
      </c>
      <c r="G41" s="31">
        <f ca="1">SUMIF(Drop_List_Codes!$F:$F,D41&amp;F41,INDIRECT($S$2))</f>
        <v>1054</v>
      </c>
      <c r="I41" s="3" t="str">
        <f t="shared" si="10"/>
        <v>West</v>
      </c>
      <c r="J41" s="5" t="str">
        <f t="shared" si="11"/>
        <v>Gray Wolf</v>
      </c>
      <c r="K41" s="3">
        <f t="shared" si="6"/>
        <v>2009</v>
      </c>
      <c r="L41" s="31">
        <f ca="1">SUMIF(Drop_List_Codes!$G:$G,I41&amp;K41,INDIRECT($S$2))</f>
        <v>1126</v>
      </c>
      <c r="N41" s="25" t="s">
        <v>78</v>
      </c>
      <c r="O41" s="5" t="str">
        <f t="shared" si="12"/>
        <v>Gray Wolf</v>
      </c>
      <c r="P41" s="3">
        <f t="shared" si="7"/>
        <v>2009</v>
      </c>
      <c r="Q41" s="31">
        <f ca="1">SUMIF(Data!$C:$C,P41,INDIRECT($S$2))</f>
        <v>1126</v>
      </c>
    </row>
    <row r="42" spans="1:17" x14ac:dyDescent="0.2">
      <c r="A42" s="7"/>
      <c r="B42" s="7"/>
      <c r="D42" s="3" t="str">
        <f t="shared" si="8"/>
        <v>Alaska</v>
      </c>
      <c r="E42" s="5" t="str">
        <f t="shared" si="9"/>
        <v>Gray Wolf</v>
      </c>
      <c r="F42" s="3">
        <f t="shared" si="5"/>
        <v>2010</v>
      </c>
      <c r="G42" s="31">
        <f ca="1">SUMIF(Drop_List_Codes!$F:$F,D42&amp;F42,INDIRECT($S$2))</f>
        <v>1209</v>
      </c>
      <c r="I42" s="3" t="str">
        <f t="shared" si="10"/>
        <v>West</v>
      </c>
      <c r="J42" s="5" t="str">
        <f t="shared" si="11"/>
        <v>Gray Wolf</v>
      </c>
      <c r="K42" s="3">
        <f t="shared" si="6"/>
        <v>2010</v>
      </c>
      <c r="L42" s="31">
        <f ca="1">SUMIF(Drop_List_Codes!$G:$G,I42&amp;K42,INDIRECT($S$2))</f>
        <v>1209</v>
      </c>
      <c r="N42" s="25" t="s">
        <v>78</v>
      </c>
      <c r="O42" s="5" t="str">
        <f t="shared" si="12"/>
        <v>Gray Wolf</v>
      </c>
      <c r="P42" s="3">
        <f t="shared" si="7"/>
        <v>2010</v>
      </c>
      <c r="Q42" s="31">
        <f ca="1">SUMIF(Data!$C:$C,P42,INDIRECT($S$2))</f>
        <v>1209</v>
      </c>
    </row>
    <row r="43" spans="1:17" x14ac:dyDescent="0.2">
      <c r="A43" s="7"/>
      <c r="B43" s="7"/>
      <c r="D43" s="3" t="str">
        <f t="shared" si="8"/>
        <v>Alaska</v>
      </c>
      <c r="E43" s="5" t="str">
        <f t="shared" si="9"/>
        <v>Gray Wolf</v>
      </c>
      <c r="F43" s="3">
        <f t="shared" si="5"/>
        <v>2011</v>
      </c>
      <c r="G43" s="31">
        <f ca="1">SUMIF(Drop_List_Codes!$F:$F,D43&amp;F43,INDIRECT($S$2))</f>
        <v>1257</v>
      </c>
      <c r="I43" s="3" t="str">
        <f t="shared" si="10"/>
        <v>West</v>
      </c>
      <c r="J43" s="5" t="str">
        <f t="shared" si="11"/>
        <v>Gray Wolf</v>
      </c>
      <c r="K43" s="3">
        <f t="shared" si="6"/>
        <v>2011</v>
      </c>
      <c r="L43" s="31">
        <f ca="1">SUMIF(Drop_List_Codes!$G:$G,I43&amp;K43,INDIRECT($S$2))</f>
        <v>1558</v>
      </c>
      <c r="N43" s="25" t="s">
        <v>78</v>
      </c>
      <c r="O43" s="5" t="str">
        <f t="shared" si="12"/>
        <v>Gray Wolf</v>
      </c>
      <c r="P43" s="3">
        <f t="shared" si="7"/>
        <v>2011</v>
      </c>
      <c r="Q43" s="31">
        <f ca="1">SUMIF(Data!$C:$C,P43,INDIRECT($S$2))</f>
        <v>1558</v>
      </c>
    </row>
    <row r="44" spans="1:17" x14ac:dyDescent="0.2">
      <c r="A44" s="7"/>
      <c r="B44" s="7"/>
      <c r="D44" s="3" t="str">
        <f t="shared" si="8"/>
        <v>Alaska</v>
      </c>
      <c r="E44" s="5" t="str">
        <f t="shared" si="9"/>
        <v>Gray Wolf</v>
      </c>
      <c r="F44" s="3">
        <f t="shared" si="5"/>
        <v>2012</v>
      </c>
      <c r="G44" s="31">
        <f ca="1">SUMIF(Drop_List_Codes!$F:$F,D44&amp;F44,INDIRECT($S$2))</f>
        <v>1241</v>
      </c>
      <c r="I44" s="3" t="str">
        <f t="shared" si="10"/>
        <v>West</v>
      </c>
      <c r="J44" s="5" t="str">
        <f t="shared" si="11"/>
        <v>Gray Wolf</v>
      </c>
      <c r="K44" s="3">
        <f t="shared" si="6"/>
        <v>2012</v>
      </c>
      <c r="L44" s="31">
        <f ca="1">SUMIF(Drop_List_Codes!$G:$G,I44&amp;K44,INDIRECT($S$2))</f>
        <v>1580</v>
      </c>
      <c r="N44" s="25" t="s">
        <v>78</v>
      </c>
      <c r="O44" s="5" t="str">
        <f t="shared" si="12"/>
        <v>Gray Wolf</v>
      </c>
      <c r="P44" s="3">
        <f t="shared" si="7"/>
        <v>2012</v>
      </c>
      <c r="Q44" s="31">
        <f ca="1">SUMIF(Data!$C:$C,P44,INDIRECT($S$2))</f>
        <v>1580</v>
      </c>
    </row>
    <row r="45" spans="1:17" x14ac:dyDescent="0.2">
      <c r="A45" s="7"/>
      <c r="B45" s="7"/>
      <c r="D45" s="3" t="str">
        <f t="shared" si="8"/>
        <v>Alaska</v>
      </c>
      <c r="E45" s="5" t="str">
        <f t="shared" si="9"/>
        <v>Gray Wolf</v>
      </c>
      <c r="F45" s="3">
        <f t="shared" si="5"/>
        <v>2013</v>
      </c>
      <c r="G45" s="31">
        <f ca="1">SUMIF(Drop_List_Codes!$F:$F,D45&amp;F45,INDIRECT($S$2))</f>
        <v>1106</v>
      </c>
      <c r="I45" s="3" t="str">
        <f t="shared" si="10"/>
        <v>West</v>
      </c>
      <c r="J45" s="5" t="str">
        <f t="shared" si="11"/>
        <v>Gray Wolf</v>
      </c>
      <c r="K45" s="3">
        <f t="shared" si="6"/>
        <v>2013</v>
      </c>
      <c r="L45" s="31">
        <f ca="1">SUMIF(Drop_List_Codes!$G:$G,I45&amp;K45,INDIRECT($S$2))</f>
        <v>1446</v>
      </c>
      <c r="N45" s="25" t="s">
        <v>78</v>
      </c>
      <c r="O45" s="5" t="str">
        <f t="shared" si="12"/>
        <v>Gray Wolf</v>
      </c>
      <c r="P45" s="3">
        <f t="shared" si="7"/>
        <v>2013</v>
      </c>
      <c r="Q45" s="31">
        <f ca="1">SUMIF(Data!$C:$C,P45,INDIRECT($S$2))</f>
        <v>1446</v>
      </c>
    </row>
    <row r="46" spans="1:17" x14ac:dyDescent="0.2">
      <c r="A46" s="7"/>
      <c r="B46" s="7"/>
      <c r="D46" s="3" t="str">
        <f t="shared" si="8"/>
        <v>Alaska</v>
      </c>
      <c r="E46" s="5" t="str">
        <f t="shared" si="9"/>
        <v>Gray Wolf</v>
      </c>
      <c r="F46" s="3">
        <f t="shared" si="5"/>
        <v>2014</v>
      </c>
      <c r="G46" s="31">
        <f ca="1">SUMIF(Drop_List_Codes!$F:$F,D46&amp;F46,INDIRECT($S$2))</f>
        <v>969</v>
      </c>
      <c r="I46" s="3" t="str">
        <f t="shared" si="10"/>
        <v>West</v>
      </c>
      <c r="J46" s="5" t="str">
        <f t="shared" si="11"/>
        <v>Gray Wolf</v>
      </c>
      <c r="K46" s="3">
        <f t="shared" si="6"/>
        <v>2014</v>
      </c>
      <c r="L46" s="31">
        <f ca="1">SUMIF(Drop_List_Codes!$G:$G,I46&amp;K46,INDIRECT($S$2))</f>
        <v>1304</v>
      </c>
      <c r="N46" s="25" t="s">
        <v>78</v>
      </c>
      <c r="O46" s="5" t="str">
        <f t="shared" si="12"/>
        <v>Gray Wolf</v>
      </c>
      <c r="P46" s="3">
        <f t="shared" si="7"/>
        <v>2014</v>
      </c>
      <c r="Q46" s="31">
        <f ca="1">SUMIF(Data!$C:$C,P46,INDIRECT($S$2))</f>
        <v>1304</v>
      </c>
    </row>
    <row r="47" spans="1:17" x14ac:dyDescent="0.2">
      <c r="A47" s="7"/>
      <c r="B47" s="7"/>
      <c r="D47" s="3" t="str">
        <f t="shared" si="8"/>
        <v>Alaska</v>
      </c>
      <c r="E47" s="5" t="str">
        <f t="shared" si="9"/>
        <v>Gray Wolf</v>
      </c>
      <c r="F47" s="3">
        <f t="shared" si="5"/>
        <v>2015</v>
      </c>
      <c r="G47" s="31">
        <f ca="1">SUMIF(Drop_List_Codes!$F:$F,D47&amp;F47,INDIRECT($S$2))</f>
        <v>1033</v>
      </c>
      <c r="I47" s="3" t="str">
        <f t="shared" si="10"/>
        <v>West</v>
      </c>
      <c r="J47" s="5" t="str">
        <f t="shared" si="11"/>
        <v>Gray Wolf</v>
      </c>
      <c r="K47" s="3">
        <f t="shared" si="6"/>
        <v>2015</v>
      </c>
      <c r="L47" s="31">
        <f ca="1">SUMIF(Drop_List_Codes!$G:$G,I47&amp;K47,INDIRECT($S$2))</f>
        <v>1376</v>
      </c>
      <c r="N47" s="25" t="s">
        <v>78</v>
      </c>
      <c r="O47" s="5" t="str">
        <f t="shared" si="12"/>
        <v>Gray Wolf</v>
      </c>
      <c r="P47" s="3">
        <f t="shared" si="7"/>
        <v>2015</v>
      </c>
      <c r="Q47" s="31">
        <f ca="1">SUMIF(Data!$C:$C,P47,INDIRECT($S$2))</f>
        <v>1376</v>
      </c>
    </row>
    <row r="48" spans="1:17" x14ac:dyDescent="0.2">
      <c r="A48" s="7"/>
      <c r="B48" s="7"/>
      <c r="D48" s="3" t="str">
        <f t="shared" si="8"/>
        <v>Alaska</v>
      </c>
      <c r="E48" s="5" t="str">
        <f t="shared" si="9"/>
        <v>Gray Wolf</v>
      </c>
      <c r="F48" s="3">
        <f t="shared" si="5"/>
        <v>2016</v>
      </c>
      <c r="G48" s="31">
        <f ca="1">SUMIF(Drop_List_Codes!$F:$F,D48&amp;F48,INDIRECT($S$2))</f>
        <v>1252</v>
      </c>
      <c r="I48" s="3" t="str">
        <f t="shared" si="10"/>
        <v>West</v>
      </c>
      <c r="J48" s="5" t="str">
        <f t="shared" si="11"/>
        <v>Gray Wolf</v>
      </c>
      <c r="K48" s="3">
        <f t="shared" si="6"/>
        <v>2016</v>
      </c>
      <c r="L48" s="31">
        <f ca="1">SUMIF(Drop_List_Codes!$G:$G,I48&amp;K48,INDIRECT($S$2))</f>
        <v>1583</v>
      </c>
      <c r="N48" s="25" t="s">
        <v>78</v>
      </c>
      <c r="O48" s="5" t="str">
        <f t="shared" si="12"/>
        <v>Gray Wolf</v>
      </c>
      <c r="P48" s="3">
        <f t="shared" si="7"/>
        <v>2016</v>
      </c>
      <c r="Q48" s="31">
        <f ca="1">SUMIF(Data!$C:$C,P48,INDIRECT($S$2))</f>
        <v>1583</v>
      </c>
    </row>
    <row r="49" spans="1:17" x14ac:dyDescent="0.2">
      <c r="A49" s="7"/>
      <c r="B49" s="7"/>
      <c r="D49" s="3" t="str">
        <f t="shared" si="8"/>
        <v>Alaska</v>
      </c>
      <c r="E49" s="5" t="str">
        <f t="shared" si="9"/>
        <v>Gray Wolf</v>
      </c>
      <c r="F49" s="3">
        <f t="shared" si="5"/>
        <v>2017</v>
      </c>
      <c r="G49" s="31">
        <f ca="1">SUMIF(Drop_List_Codes!$F:$F,D49&amp;F49,INDIRECT($S$2))</f>
        <v>1164</v>
      </c>
      <c r="I49" s="3" t="str">
        <f t="shared" si="10"/>
        <v>West</v>
      </c>
      <c r="J49" s="5" t="str">
        <f t="shared" si="11"/>
        <v>Gray Wolf</v>
      </c>
      <c r="K49" s="3">
        <f t="shared" si="6"/>
        <v>2017</v>
      </c>
      <c r="L49" s="31">
        <f ca="1">SUMIF(Drop_List_Codes!$G:$G,I49&amp;K49,INDIRECT($S$2))</f>
        <v>1549</v>
      </c>
      <c r="N49" s="25" t="s">
        <v>78</v>
      </c>
      <c r="O49" s="5" t="str">
        <f t="shared" si="12"/>
        <v>Gray Wolf</v>
      </c>
      <c r="P49" s="3">
        <f t="shared" si="7"/>
        <v>2017</v>
      </c>
      <c r="Q49" s="31">
        <f ca="1">SUMIF(Data!$C:$C,P49,INDIRECT($S$2))</f>
        <v>1549</v>
      </c>
    </row>
    <row r="50" spans="1:17" x14ac:dyDescent="0.2">
      <c r="A50" s="7"/>
      <c r="B50" s="7"/>
      <c r="D50" s="3" t="str">
        <f t="shared" si="8"/>
        <v>Alaska</v>
      </c>
      <c r="E50" s="5" t="str">
        <f t="shared" si="9"/>
        <v>Gray Wolf</v>
      </c>
      <c r="F50" s="3">
        <f t="shared" si="5"/>
        <v>2018</v>
      </c>
      <c r="G50" s="31">
        <f ca="1">SUMIF(Drop_List_Codes!$F:$F,D50&amp;F50,INDIRECT($S$2))</f>
        <v>1056</v>
      </c>
      <c r="I50" s="3" t="str">
        <f t="shared" si="10"/>
        <v>West</v>
      </c>
      <c r="J50" s="5" t="str">
        <f t="shared" si="11"/>
        <v>Gray Wolf</v>
      </c>
      <c r="K50" s="3">
        <f t="shared" si="6"/>
        <v>2018</v>
      </c>
      <c r="L50" s="31">
        <f ca="1">SUMIF(Drop_List_Codes!$G:$G,I50&amp;K50,INDIRECT($S$2))</f>
        <v>1351</v>
      </c>
      <c r="N50" s="25" t="s">
        <v>78</v>
      </c>
      <c r="O50" s="5" t="str">
        <f t="shared" si="12"/>
        <v>Gray Wolf</v>
      </c>
      <c r="P50" s="3">
        <f t="shared" si="7"/>
        <v>2018</v>
      </c>
      <c r="Q50" s="31">
        <f ca="1">SUMIF(Data!$C:$C,P50,INDIRECT($S$2))</f>
        <v>1351</v>
      </c>
    </row>
    <row r="51" spans="1:17" x14ac:dyDescent="0.2">
      <c r="A51" s="7"/>
      <c r="B51" s="7"/>
      <c r="D51" s="3" t="str">
        <f t="shared" si="8"/>
        <v>Alaska</v>
      </c>
      <c r="E51" s="5" t="str">
        <f t="shared" si="9"/>
        <v>Gray Wolf</v>
      </c>
      <c r="F51" s="3">
        <f t="shared" si="5"/>
        <v>2019</v>
      </c>
      <c r="G51" s="31">
        <f ca="1">SUMIF(Drop_List_Codes!$F:$F,D51&amp;F51,INDIRECT($S$2))</f>
        <v>0</v>
      </c>
      <c r="I51" s="3" t="str">
        <f t="shared" si="10"/>
        <v>West</v>
      </c>
      <c r="J51" s="5" t="str">
        <f t="shared" si="11"/>
        <v>Gray Wolf</v>
      </c>
      <c r="K51" s="3">
        <f t="shared" si="6"/>
        <v>2019</v>
      </c>
      <c r="L51" s="31">
        <f ca="1">SUMIF(Drop_List_Codes!$G:$G,I51&amp;K51,INDIRECT($S$2))</f>
        <v>0</v>
      </c>
      <c r="N51" s="25" t="s">
        <v>78</v>
      </c>
      <c r="O51" s="5" t="str">
        <f t="shared" si="12"/>
        <v>Gray Wolf</v>
      </c>
      <c r="P51" s="3">
        <f t="shared" si="7"/>
        <v>2019</v>
      </c>
      <c r="Q51" s="31">
        <f ca="1">SUMIF(Data!$C:$C,P51,INDIRECT($S$2))</f>
        <v>0</v>
      </c>
    </row>
    <row r="52" spans="1:17" x14ac:dyDescent="0.2">
      <c r="A52" s="7"/>
      <c r="B52" s="7"/>
      <c r="D52" s="3" t="str">
        <f t="shared" si="8"/>
        <v>Alaska</v>
      </c>
      <c r="E52" s="5" t="str">
        <f t="shared" si="9"/>
        <v>Gray Wolf</v>
      </c>
      <c r="F52" s="3">
        <f t="shared" si="5"/>
        <v>2020</v>
      </c>
      <c r="G52" s="31">
        <f ca="1">SUMIF(Drop_List_Codes!$F:$F,D52&amp;F52,INDIRECT($S$2))</f>
        <v>0</v>
      </c>
      <c r="I52" s="3" t="str">
        <f t="shared" si="10"/>
        <v>West</v>
      </c>
      <c r="J52" s="5" t="str">
        <f t="shared" si="11"/>
        <v>Gray Wolf</v>
      </c>
      <c r="K52" s="3">
        <f t="shared" si="6"/>
        <v>2020</v>
      </c>
      <c r="L52" s="31">
        <f ca="1">SUMIF(Drop_List_Codes!$G:$G,I52&amp;K52,INDIRECT($S$2))</f>
        <v>0</v>
      </c>
      <c r="N52" s="25" t="s">
        <v>78</v>
      </c>
      <c r="O52" s="5" t="str">
        <f t="shared" si="12"/>
        <v>Gray Wolf</v>
      </c>
      <c r="P52" s="3">
        <f t="shared" si="7"/>
        <v>2020</v>
      </c>
      <c r="Q52" s="31">
        <f ca="1">SUMIF(Data!$C:$C,P52,INDIRECT($S$2))</f>
        <v>0</v>
      </c>
    </row>
    <row r="53" spans="1:17" x14ac:dyDescent="0.2">
      <c r="A53" s="7"/>
      <c r="B53" s="7"/>
      <c r="D53" s="3" t="str">
        <f t="shared" si="8"/>
        <v>Alaska</v>
      </c>
      <c r="E53" s="5" t="str">
        <f t="shared" si="9"/>
        <v>Gray Wolf</v>
      </c>
      <c r="F53" s="3">
        <f t="shared" si="5"/>
        <v>2021</v>
      </c>
      <c r="G53" s="31">
        <f ca="1">SUMIF(Drop_List_Codes!$F:$F,D53&amp;F53,INDIRECT($S$2))</f>
        <v>0</v>
      </c>
      <c r="I53" s="3" t="str">
        <f t="shared" si="10"/>
        <v>West</v>
      </c>
      <c r="J53" s="5" t="str">
        <f t="shared" si="11"/>
        <v>Gray Wolf</v>
      </c>
      <c r="K53" s="3">
        <f t="shared" si="6"/>
        <v>2021</v>
      </c>
      <c r="L53" s="31">
        <f ca="1">SUMIF(Drop_List_Codes!$G:$G,I53&amp;K53,INDIRECT($S$2))</f>
        <v>0</v>
      </c>
      <c r="N53" s="25" t="s">
        <v>78</v>
      </c>
      <c r="O53" s="5" t="str">
        <f t="shared" si="12"/>
        <v>Gray Wolf</v>
      </c>
      <c r="P53" s="3">
        <f t="shared" si="7"/>
        <v>2021</v>
      </c>
      <c r="Q53" s="31">
        <f ca="1">SUMIF(Data!$C:$C,P53,INDIRECT($S$2))</f>
        <v>0</v>
      </c>
    </row>
    <row r="54" spans="1:17" x14ac:dyDescent="0.2">
      <c r="A54" s="7"/>
      <c r="B54" s="7"/>
      <c r="D54" s="3" t="str">
        <f t="shared" si="8"/>
        <v>Alaska</v>
      </c>
      <c r="E54" s="5" t="str">
        <f t="shared" si="9"/>
        <v>Gray Wolf</v>
      </c>
      <c r="F54" s="3">
        <f t="shared" si="5"/>
        <v>2022</v>
      </c>
      <c r="G54" s="31">
        <f ca="1">SUMIF(Drop_List_Codes!$F:$F,D54&amp;F54,INDIRECT($S$2))</f>
        <v>0</v>
      </c>
      <c r="I54" s="3" t="str">
        <f t="shared" si="10"/>
        <v>West</v>
      </c>
      <c r="J54" s="5" t="str">
        <f t="shared" si="11"/>
        <v>Gray Wolf</v>
      </c>
      <c r="K54" s="3">
        <f t="shared" si="6"/>
        <v>2022</v>
      </c>
      <c r="L54" s="31">
        <f ca="1">SUMIF(Drop_List_Codes!$G:$G,I54&amp;K54,INDIRECT($S$2))</f>
        <v>0</v>
      </c>
      <c r="N54" s="25" t="s">
        <v>78</v>
      </c>
      <c r="O54" s="5" t="str">
        <f t="shared" si="12"/>
        <v>Gray Wolf</v>
      </c>
      <c r="P54" s="3">
        <f t="shared" si="7"/>
        <v>2022</v>
      </c>
      <c r="Q54" s="31">
        <f ca="1">SUMIF(Data!$C:$C,P54,INDIRECT($S$2))</f>
        <v>0</v>
      </c>
    </row>
    <row r="55" spans="1:17" x14ac:dyDescent="0.2">
      <c r="A55" s="7"/>
      <c r="B55" s="7"/>
      <c r="D55" s="3" t="str">
        <f t="shared" si="8"/>
        <v>Alaska</v>
      </c>
      <c r="E55" s="5" t="str">
        <f t="shared" si="9"/>
        <v>Gray Wolf</v>
      </c>
      <c r="F55" s="3">
        <f t="shared" si="5"/>
        <v>2023</v>
      </c>
      <c r="G55" s="31">
        <f ca="1">SUMIF(Drop_List_Codes!$F:$F,D55&amp;F55,INDIRECT($S$2))</f>
        <v>0</v>
      </c>
      <c r="I55" s="3" t="str">
        <f t="shared" si="10"/>
        <v>West</v>
      </c>
      <c r="J55" s="5" t="str">
        <f t="shared" si="11"/>
        <v>Gray Wolf</v>
      </c>
      <c r="K55" s="3">
        <f t="shared" si="6"/>
        <v>2023</v>
      </c>
      <c r="L55" s="31">
        <f ca="1">SUMIF(Drop_List_Codes!$G:$G,I55&amp;K55,INDIRECT($S$2))</f>
        <v>0</v>
      </c>
      <c r="N55" s="25" t="s">
        <v>78</v>
      </c>
      <c r="O55" s="5" t="str">
        <f t="shared" si="12"/>
        <v>Gray Wolf</v>
      </c>
      <c r="P55" s="3">
        <f t="shared" si="7"/>
        <v>2023</v>
      </c>
      <c r="Q55" s="31">
        <f ca="1">SUMIF(Data!$C:$C,P55,INDIRECT($S$2))</f>
        <v>0</v>
      </c>
    </row>
    <row r="56" spans="1:17" x14ac:dyDescent="0.2">
      <c r="A56" s="7"/>
      <c r="B56" s="7"/>
      <c r="D56" s="3" t="str">
        <f t="shared" si="8"/>
        <v>Alaska</v>
      </c>
      <c r="E56" s="5" t="str">
        <f t="shared" si="9"/>
        <v>Gray Wolf</v>
      </c>
      <c r="F56" s="3">
        <f t="shared" si="5"/>
        <v>2024</v>
      </c>
      <c r="G56" s="31">
        <f ca="1">SUMIF(Drop_List_Codes!$F:$F,D56&amp;F56,INDIRECT($S$2))</f>
        <v>0</v>
      </c>
      <c r="I56" s="3" t="str">
        <f t="shared" si="10"/>
        <v>West</v>
      </c>
      <c r="J56" s="5" t="str">
        <f t="shared" si="11"/>
        <v>Gray Wolf</v>
      </c>
      <c r="K56" s="3">
        <f t="shared" si="6"/>
        <v>2024</v>
      </c>
      <c r="L56" s="31">
        <f ca="1">SUMIF(Drop_List_Codes!$G:$G,I56&amp;K56,INDIRECT($S$2))</f>
        <v>0</v>
      </c>
      <c r="N56" s="25" t="s">
        <v>78</v>
      </c>
      <c r="O56" s="5" t="str">
        <f t="shared" si="12"/>
        <v>Gray Wolf</v>
      </c>
      <c r="P56" s="3">
        <f t="shared" si="7"/>
        <v>2024</v>
      </c>
      <c r="Q56" s="31">
        <f ca="1">SUMIF(Data!$C:$C,P56,INDIRECT($S$2))</f>
        <v>0</v>
      </c>
    </row>
    <row r="57" spans="1:17" x14ac:dyDescent="0.2">
      <c r="A57" s="7"/>
      <c r="B57" s="7"/>
      <c r="D57" s="3" t="str">
        <f t="shared" si="8"/>
        <v>Alaska</v>
      </c>
      <c r="E57" s="5" t="str">
        <f t="shared" si="9"/>
        <v>Gray Wolf</v>
      </c>
      <c r="F57" s="3">
        <f t="shared" si="5"/>
        <v>2025</v>
      </c>
      <c r="G57" s="31">
        <f ca="1">SUMIF(Drop_List_Codes!$F:$F,D57&amp;F57,INDIRECT($S$2))</f>
        <v>0</v>
      </c>
      <c r="I57" s="3" t="str">
        <f t="shared" si="10"/>
        <v>West</v>
      </c>
      <c r="J57" s="5" t="str">
        <f t="shared" si="11"/>
        <v>Gray Wolf</v>
      </c>
      <c r="K57" s="3">
        <f t="shared" si="6"/>
        <v>2025</v>
      </c>
      <c r="L57" s="31">
        <f ca="1">SUMIF(Drop_List_Codes!$G:$G,I57&amp;K57,INDIRECT($S$2))</f>
        <v>0</v>
      </c>
      <c r="N57" s="25" t="s">
        <v>78</v>
      </c>
      <c r="O57" s="5" t="str">
        <f t="shared" si="12"/>
        <v>Gray Wolf</v>
      </c>
      <c r="P57" s="3">
        <f t="shared" si="7"/>
        <v>2025</v>
      </c>
      <c r="Q57" s="31">
        <f ca="1">SUMIF(Data!$C:$C,P57,INDIRECT($S$2))</f>
        <v>0</v>
      </c>
    </row>
    <row r="58" spans="1:17" x14ac:dyDescent="0.2">
      <c r="A58" s="7"/>
      <c r="B58" s="7"/>
      <c r="D58" s="3" t="str">
        <f t="shared" si="8"/>
        <v>Alaska</v>
      </c>
      <c r="E58" s="5" t="str">
        <f t="shared" si="9"/>
        <v>Gray Wolf</v>
      </c>
      <c r="F58" s="3">
        <f t="shared" si="5"/>
        <v>2026</v>
      </c>
      <c r="G58" s="31">
        <f ca="1">SUMIF(Drop_List_Codes!$F:$F,D58&amp;F58,INDIRECT($S$2))</f>
        <v>0</v>
      </c>
      <c r="I58" s="3" t="str">
        <f t="shared" si="10"/>
        <v>West</v>
      </c>
      <c r="J58" s="5" t="str">
        <f t="shared" si="11"/>
        <v>Gray Wolf</v>
      </c>
      <c r="K58" s="3">
        <f t="shared" si="6"/>
        <v>2026</v>
      </c>
      <c r="L58" s="31">
        <f ca="1">SUMIF(Drop_List_Codes!$G:$G,I58&amp;K58,INDIRECT($S$2))</f>
        <v>0</v>
      </c>
      <c r="N58" s="25" t="s">
        <v>78</v>
      </c>
      <c r="O58" s="5" t="str">
        <f t="shared" si="12"/>
        <v>Gray Wolf</v>
      </c>
      <c r="P58" s="3">
        <f t="shared" si="7"/>
        <v>2026</v>
      </c>
      <c r="Q58" s="31">
        <f ca="1">SUMIF(Data!$C:$C,P58,INDIRECT($S$2))</f>
        <v>0</v>
      </c>
    </row>
    <row r="59" spans="1:17" x14ac:dyDescent="0.2">
      <c r="A59" s="7"/>
      <c r="B59" s="7"/>
      <c r="D59" s="3" t="str">
        <f t="shared" si="8"/>
        <v>Alaska</v>
      </c>
      <c r="E59" s="5" t="str">
        <f t="shared" si="9"/>
        <v>Gray Wolf</v>
      </c>
      <c r="F59" s="3">
        <f t="shared" si="5"/>
        <v>2027</v>
      </c>
      <c r="G59" s="31">
        <f ca="1">SUMIF(Drop_List_Codes!$F:$F,D59&amp;F59,INDIRECT($S$2))</f>
        <v>0</v>
      </c>
      <c r="I59" s="3" t="str">
        <f t="shared" si="10"/>
        <v>West</v>
      </c>
      <c r="J59" s="5" t="str">
        <f t="shared" si="11"/>
        <v>Gray Wolf</v>
      </c>
      <c r="K59" s="3">
        <f t="shared" si="6"/>
        <v>2027</v>
      </c>
      <c r="L59" s="31">
        <f ca="1">SUMIF(Drop_List_Codes!$G:$G,I59&amp;K59,INDIRECT($S$2))</f>
        <v>0</v>
      </c>
      <c r="N59" s="25" t="s">
        <v>78</v>
      </c>
      <c r="O59" s="5" t="str">
        <f t="shared" si="12"/>
        <v>Gray Wolf</v>
      </c>
      <c r="P59" s="3">
        <f t="shared" si="7"/>
        <v>2027</v>
      </c>
      <c r="Q59" s="31">
        <f ca="1">SUMIF(Data!$C:$C,P59,INDIRECT($S$2))</f>
        <v>0</v>
      </c>
    </row>
    <row r="60" spans="1:17" x14ac:dyDescent="0.2">
      <c r="A60" s="7"/>
      <c r="B60" s="7"/>
      <c r="D60" s="3" t="str">
        <f t="shared" si="8"/>
        <v>Alaska</v>
      </c>
      <c r="E60" s="5" t="str">
        <f t="shared" si="9"/>
        <v>Gray Wolf</v>
      </c>
      <c r="F60" s="3">
        <f t="shared" si="5"/>
        <v>2028</v>
      </c>
      <c r="G60" s="31">
        <f ca="1">SUMIF(Drop_List_Codes!$F:$F,D60&amp;F60,INDIRECT($S$2))</f>
        <v>0</v>
      </c>
      <c r="I60" s="3" t="str">
        <f t="shared" si="10"/>
        <v>West</v>
      </c>
      <c r="J60" s="5" t="str">
        <f t="shared" si="11"/>
        <v>Gray Wolf</v>
      </c>
      <c r="K60" s="3">
        <f t="shared" si="6"/>
        <v>2028</v>
      </c>
      <c r="L60" s="31">
        <f ca="1">SUMIF(Drop_List_Codes!$G:$G,I60&amp;K60,INDIRECT($S$2))</f>
        <v>0</v>
      </c>
      <c r="N60" s="25" t="s">
        <v>78</v>
      </c>
      <c r="O60" s="5" t="str">
        <f t="shared" si="12"/>
        <v>Gray Wolf</v>
      </c>
      <c r="P60" s="3">
        <f t="shared" si="7"/>
        <v>2028</v>
      </c>
      <c r="Q60" s="31">
        <f ca="1">SUMIF(Data!$C:$C,P60,INDIRECT($S$2))</f>
        <v>0</v>
      </c>
    </row>
    <row r="61" spans="1:17" x14ac:dyDescent="0.2">
      <c r="A61" s="7"/>
      <c r="B61" s="7"/>
      <c r="D61" s="3" t="str">
        <f t="shared" si="8"/>
        <v>Alaska</v>
      </c>
      <c r="E61" s="5" t="str">
        <f t="shared" si="9"/>
        <v>Gray Wolf</v>
      </c>
      <c r="F61" s="3">
        <f t="shared" si="5"/>
        <v>2029</v>
      </c>
      <c r="G61" s="31">
        <f ca="1">SUMIF(Drop_List_Codes!$F:$F,D61&amp;F61,INDIRECT($S$2))</f>
        <v>0</v>
      </c>
      <c r="I61" s="3" t="str">
        <f t="shared" si="10"/>
        <v>West</v>
      </c>
      <c r="J61" s="5" t="str">
        <f t="shared" si="11"/>
        <v>Gray Wolf</v>
      </c>
      <c r="K61" s="3">
        <f t="shared" si="6"/>
        <v>2029</v>
      </c>
      <c r="L61" s="31">
        <f ca="1">SUMIF(Drop_List_Codes!$G:$G,I61&amp;K61,INDIRECT($S$2))</f>
        <v>0</v>
      </c>
      <c r="N61" s="25" t="s">
        <v>78</v>
      </c>
      <c r="O61" s="5" t="str">
        <f t="shared" si="12"/>
        <v>Gray Wolf</v>
      </c>
      <c r="P61" s="3">
        <f t="shared" si="7"/>
        <v>2029</v>
      </c>
      <c r="Q61" s="31">
        <f ca="1">SUMIF(Data!$C:$C,P61,INDIRECT($S$2))</f>
        <v>0</v>
      </c>
    </row>
    <row r="62" spans="1:17" x14ac:dyDescent="0.2">
      <c r="A62" s="7"/>
      <c r="B62" s="7"/>
      <c r="D62" s="3" t="str">
        <f t="shared" si="8"/>
        <v>Alaska</v>
      </c>
      <c r="E62" s="5" t="str">
        <f t="shared" si="9"/>
        <v>Gray Wolf</v>
      </c>
      <c r="F62" s="3">
        <f t="shared" si="5"/>
        <v>2030</v>
      </c>
      <c r="G62" s="31">
        <f ca="1">SUMIF(Drop_List_Codes!$F:$F,D62&amp;F62,INDIRECT($S$2))</f>
        <v>0</v>
      </c>
      <c r="I62" s="3" t="str">
        <f t="shared" si="10"/>
        <v>West</v>
      </c>
      <c r="J62" s="5" t="str">
        <f t="shared" si="11"/>
        <v>Gray Wolf</v>
      </c>
      <c r="K62" s="3">
        <f t="shared" si="6"/>
        <v>2030</v>
      </c>
      <c r="L62" s="31">
        <f ca="1">SUMIF(Drop_List_Codes!$G:$G,I62&amp;K62,INDIRECT($S$2))</f>
        <v>0</v>
      </c>
      <c r="N62" s="25" t="s">
        <v>78</v>
      </c>
      <c r="O62" s="5" t="str">
        <f t="shared" si="12"/>
        <v>Gray Wolf</v>
      </c>
      <c r="P62" s="3">
        <f t="shared" si="7"/>
        <v>2030</v>
      </c>
      <c r="Q62" s="31">
        <f ca="1">SUMIF(Data!$C:$C,P62,INDIRECT($S$2))</f>
        <v>0</v>
      </c>
    </row>
    <row r="63" spans="1:17" x14ac:dyDescent="0.2">
      <c r="A63" s="7"/>
      <c r="B63" s="7"/>
      <c r="D63" s="3" t="str">
        <f t="shared" si="8"/>
        <v>Alaska</v>
      </c>
      <c r="E63" s="5" t="str">
        <f t="shared" si="9"/>
        <v>Gray Wolf</v>
      </c>
      <c r="F63" s="3">
        <f t="shared" si="5"/>
        <v>2031</v>
      </c>
      <c r="G63" s="31">
        <f ca="1">SUMIF(Drop_List_Codes!$F:$F,D63&amp;F63,INDIRECT($S$2))</f>
        <v>0</v>
      </c>
      <c r="I63" s="3" t="str">
        <f t="shared" si="10"/>
        <v>West</v>
      </c>
      <c r="J63" s="5" t="str">
        <f t="shared" si="11"/>
        <v>Gray Wolf</v>
      </c>
      <c r="K63" s="3">
        <f t="shared" si="6"/>
        <v>2031</v>
      </c>
      <c r="L63" s="31">
        <f ca="1">SUMIF(Drop_List_Codes!$G:$G,I63&amp;K63,INDIRECT($S$2))</f>
        <v>0</v>
      </c>
      <c r="N63" s="25" t="s">
        <v>78</v>
      </c>
      <c r="O63" s="5" t="str">
        <f t="shared" si="12"/>
        <v>Gray Wolf</v>
      </c>
      <c r="P63" s="3">
        <f t="shared" si="7"/>
        <v>2031</v>
      </c>
      <c r="Q63" s="31">
        <f ca="1">SUMIF(Data!$C:$C,P63,INDIRECT($S$2))</f>
        <v>0</v>
      </c>
    </row>
    <row r="64" spans="1:17" x14ac:dyDescent="0.2">
      <c r="A64" s="7"/>
      <c r="B64" s="7"/>
      <c r="D64" s="3" t="str">
        <f t="shared" si="8"/>
        <v>Alaska</v>
      </c>
      <c r="E64" s="5" t="str">
        <f t="shared" si="9"/>
        <v>Gray Wolf</v>
      </c>
      <c r="F64" s="3">
        <f t="shared" si="5"/>
        <v>2032</v>
      </c>
      <c r="G64" s="31">
        <f ca="1">SUMIF(Drop_List_Codes!$F:$F,D64&amp;F64,INDIRECT($S$2))</f>
        <v>0</v>
      </c>
      <c r="I64" s="3" t="str">
        <f t="shared" si="10"/>
        <v>West</v>
      </c>
      <c r="J64" s="5" t="str">
        <f t="shared" si="11"/>
        <v>Gray Wolf</v>
      </c>
      <c r="K64" s="3">
        <f t="shared" si="6"/>
        <v>2032</v>
      </c>
      <c r="L64" s="31">
        <f ca="1">SUMIF(Drop_List_Codes!$G:$G,I64&amp;K64,INDIRECT($S$2))</f>
        <v>0</v>
      </c>
      <c r="N64" s="25" t="s">
        <v>78</v>
      </c>
      <c r="O64" s="5" t="str">
        <f t="shared" si="12"/>
        <v>Gray Wolf</v>
      </c>
      <c r="P64" s="3">
        <f t="shared" si="7"/>
        <v>2032</v>
      </c>
      <c r="Q64" s="31">
        <f ca="1">SUMIF(Data!$C:$C,P64,INDIRECT($S$2))</f>
        <v>0</v>
      </c>
    </row>
    <row r="65" spans="1:17" x14ac:dyDescent="0.2">
      <c r="A65" s="7"/>
      <c r="B65" s="7"/>
      <c r="D65" s="3" t="str">
        <f t="shared" si="8"/>
        <v>Alaska</v>
      </c>
      <c r="E65" s="5" t="str">
        <f t="shared" si="9"/>
        <v>Gray Wolf</v>
      </c>
      <c r="F65" s="3">
        <f t="shared" si="5"/>
        <v>2033</v>
      </c>
      <c r="G65" s="31">
        <f ca="1">SUMIF(Drop_List_Codes!$F:$F,D65&amp;F65,INDIRECT($S$2))</f>
        <v>0</v>
      </c>
      <c r="I65" s="3" t="str">
        <f t="shared" si="10"/>
        <v>West</v>
      </c>
      <c r="J65" s="5" t="str">
        <f t="shared" si="11"/>
        <v>Gray Wolf</v>
      </c>
      <c r="K65" s="3">
        <f t="shared" si="6"/>
        <v>2033</v>
      </c>
      <c r="L65" s="31">
        <f ca="1">SUMIF(Drop_List_Codes!$G:$G,I65&amp;K65,INDIRECT($S$2))</f>
        <v>0</v>
      </c>
      <c r="N65" s="25" t="s">
        <v>78</v>
      </c>
      <c r="O65" s="5" t="str">
        <f t="shared" si="12"/>
        <v>Gray Wolf</v>
      </c>
      <c r="P65" s="3">
        <f t="shared" si="7"/>
        <v>2033</v>
      </c>
      <c r="Q65" s="31">
        <f ca="1">SUMIF(Data!$C:$C,P65,INDIRECT($S$2))</f>
        <v>0</v>
      </c>
    </row>
    <row r="66" spans="1:17" x14ac:dyDescent="0.2">
      <c r="A66" s="7"/>
      <c r="B66" s="7"/>
      <c r="D66" s="3" t="str">
        <f t="shared" ref="D66:D97" si="13">$B$2</f>
        <v>Alaska</v>
      </c>
      <c r="E66" s="5" t="str">
        <f t="shared" ref="E66:E97" si="14">$A$2</f>
        <v>Gray Wolf</v>
      </c>
      <c r="F66" s="3">
        <f t="shared" si="5"/>
        <v>2034</v>
      </c>
      <c r="G66" s="31">
        <f ca="1">SUMIF(Drop_List_Codes!$F:$F,D66&amp;F66,INDIRECT($S$2))</f>
        <v>0</v>
      </c>
      <c r="I66" s="3" t="str">
        <f t="shared" ref="I66:I97" si="15">$B$7</f>
        <v>West</v>
      </c>
      <c r="J66" s="5" t="str">
        <f t="shared" ref="J66:J97" si="16">$A$2</f>
        <v>Gray Wolf</v>
      </c>
      <c r="K66" s="3">
        <f t="shared" si="6"/>
        <v>2034</v>
      </c>
      <c r="L66" s="31">
        <f ca="1">SUMIF(Drop_List_Codes!$G:$G,I66&amp;K66,INDIRECT($S$2))</f>
        <v>0</v>
      </c>
      <c r="N66" s="25" t="s">
        <v>78</v>
      </c>
      <c r="O66" s="5" t="str">
        <f t="shared" ref="O66:O97" si="17">$A$2</f>
        <v>Gray Wolf</v>
      </c>
      <c r="P66" s="3">
        <f t="shared" si="7"/>
        <v>2034</v>
      </c>
      <c r="Q66" s="31">
        <f ca="1">SUMIF(Data!$C:$C,P66,INDIRECT($S$2))</f>
        <v>0</v>
      </c>
    </row>
    <row r="67" spans="1:17" x14ac:dyDescent="0.2">
      <c r="A67" s="7"/>
      <c r="B67" s="7"/>
      <c r="D67" s="3" t="str">
        <f t="shared" si="13"/>
        <v>Alaska</v>
      </c>
      <c r="E67" s="5" t="str">
        <f t="shared" si="14"/>
        <v>Gray Wolf</v>
      </c>
      <c r="F67" s="3">
        <f t="shared" si="5"/>
        <v>2035</v>
      </c>
      <c r="G67" s="31">
        <f ca="1">SUMIF(Drop_List_Codes!$F:$F,D67&amp;F67,INDIRECT($S$2))</f>
        <v>0</v>
      </c>
      <c r="I67" s="3" t="str">
        <f t="shared" si="15"/>
        <v>West</v>
      </c>
      <c r="J67" s="5" t="str">
        <f t="shared" si="16"/>
        <v>Gray Wolf</v>
      </c>
      <c r="K67" s="3">
        <f t="shared" si="6"/>
        <v>2035</v>
      </c>
      <c r="L67" s="31">
        <f ca="1">SUMIF(Drop_List_Codes!$G:$G,I67&amp;K67,INDIRECT($S$2))</f>
        <v>0</v>
      </c>
      <c r="N67" s="25" t="s">
        <v>78</v>
      </c>
      <c r="O67" s="5" t="str">
        <f t="shared" si="17"/>
        <v>Gray Wolf</v>
      </c>
      <c r="P67" s="3">
        <f t="shared" si="7"/>
        <v>2035</v>
      </c>
      <c r="Q67" s="31">
        <f ca="1">SUMIF(Data!$C:$C,P67,INDIRECT($S$2))</f>
        <v>0</v>
      </c>
    </row>
    <row r="68" spans="1:17" x14ac:dyDescent="0.2">
      <c r="A68" s="7"/>
      <c r="B68" s="7"/>
      <c r="D68" s="3" t="str">
        <f t="shared" si="13"/>
        <v>Alaska</v>
      </c>
      <c r="E68" s="5" t="str">
        <f t="shared" si="14"/>
        <v>Gray Wolf</v>
      </c>
      <c r="F68" s="3">
        <f t="shared" ref="F68:F123" si="18">F67+1</f>
        <v>2036</v>
      </c>
      <c r="G68" s="31">
        <f ca="1">SUMIF(Drop_List_Codes!$F:$F,D68&amp;F68,INDIRECT($S$2))</f>
        <v>0</v>
      </c>
      <c r="I68" s="3" t="str">
        <f t="shared" si="15"/>
        <v>West</v>
      </c>
      <c r="J68" s="5" t="str">
        <f t="shared" si="16"/>
        <v>Gray Wolf</v>
      </c>
      <c r="K68" s="3">
        <f t="shared" ref="K68:K123" si="19">K67+1</f>
        <v>2036</v>
      </c>
      <c r="L68" s="31">
        <f ca="1">SUMIF(Drop_List_Codes!$G:$G,I68&amp;K68,INDIRECT($S$2))</f>
        <v>0</v>
      </c>
      <c r="N68" s="25" t="s">
        <v>78</v>
      </c>
      <c r="O68" s="5" t="str">
        <f t="shared" si="17"/>
        <v>Gray Wolf</v>
      </c>
      <c r="P68" s="3">
        <f t="shared" ref="P68:P131" si="20">P67+1</f>
        <v>2036</v>
      </c>
      <c r="Q68" s="31">
        <f ca="1">SUMIF(Data!$C:$C,P68,INDIRECT($S$2))</f>
        <v>0</v>
      </c>
    </row>
    <row r="69" spans="1:17" x14ac:dyDescent="0.2">
      <c r="A69" s="7"/>
      <c r="B69" s="7"/>
      <c r="D69" s="3" t="str">
        <f t="shared" si="13"/>
        <v>Alaska</v>
      </c>
      <c r="E69" s="5" t="str">
        <f t="shared" si="14"/>
        <v>Gray Wolf</v>
      </c>
      <c r="F69" s="3">
        <f t="shared" si="18"/>
        <v>2037</v>
      </c>
      <c r="G69" s="31">
        <f ca="1">SUMIF(Drop_List_Codes!$F:$F,D69&amp;F69,INDIRECT($S$2))</f>
        <v>0</v>
      </c>
      <c r="I69" s="3" t="str">
        <f t="shared" si="15"/>
        <v>West</v>
      </c>
      <c r="J69" s="5" t="str">
        <f t="shared" si="16"/>
        <v>Gray Wolf</v>
      </c>
      <c r="K69" s="3">
        <f t="shared" si="19"/>
        <v>2037</v>
      </c>
      <c r="L69" s="31">
        <f ca="1">SUMIF(Drop_List_Codes!$G:$G,I69&amp;K69,INDIRECT($S$2))</f>
        <v>0</v>
      </c>
      <c r="N69" s="25" t="s">
        <v>78</v>
      </c>
      <c r="O69" s="5" t="str">
        <f t="shared" si="17"/>
        <v>Gray Wolf</v>
      </c>
      <c r="P69" s="3">
        <f t="shared" si="20"/>
        <v>2037</v>
      </c>
      <c r="Q69" s="31">
        <f ca="1">SUMIF(Data!$C:$C,P69,INDIRECT($S$2))</f>
        <v>0</v>
      </c>
    </row>
    <row r="70" spans="1:17" x14ac:dyDescent="0.2">
      <c r="A70" s="7"/>
      <c r="B70" s="7"/>
      <c r="D70" s="3" t="str">
        <f t="shared" si="13"/>
        <v>Alaska</v>
      </c>
      <c r="E70" s="5" t="str">
        <f t="shared" si="14"/>
        <v>Gray Wolf</v>
      </c>
      <c r="F70" s="3">
        <f t="shared" si="18"/>
        <v>2038</v>
      </c>
      <c r="G70" s="31">
        <f ca="1">SUMIF(Drop_List_Codes!$F:$F,D70&amp;F70,INDIRECT($S$2))</f>
        <v>0</v>
      </c>
      <c r="I70" s="3" t="str">
        <f t="shared" si="15"/>
        <v>West</v>
      </c>
      <c r="J70" s="5" t="str">
        <f t="shared" si="16"/>
        <v>Gray Wolf</v>
      </c>
      <c r="K70" s="3">
        <f t="shared" si="19"/>
        <v>2038</v>
      </c>
      <c r="L70" s="31">
        <f ca="1">SUMIF(Drop_List_Codes!$G:$G,I70&amp;K70,INDIRECT($S$2))</f>
        <v>0</v>
      </c>
      <c r="N70" s="25" t="s">
        <v>78</v>
      </c>
      <c r="O70" s="5" t="str">
        <f t="shared" si="17"/>
        <v>Gray Wolf</v>
      </c>
      <c r="P70" s="3">
        <f t="shared" si="20"/>
        <v>2038</v>
      </c>
      <c r="Q70" s="31">
        <f ca="1">SUMIF(Data!$C:$C,P70,INDIRECT($S$2))</f>
        <v>0</v>
      </c>
    </row>
    <row r="71" spans="1:17" x14ac:dyDescent="0.2">
      <c r="A71" s="7"/>
      <c r="B71" s="7"/>
      <c r="D71" s="3" t="str">
        <f t="shared" si="13"/>
        <v>Alaska</v>
      </c>
      <c r="E71" s="5" t="str">
        <f t="shared" si="14"/>
        <v>Gray Wolf</v>
      </c>
      <c r="F71" s="3">
        <f t="shared" si="18"/>
        <v>2039</v>
      </c>
      <c r="G71" s="31">
        <f ca="1">SUMIF(Drop_List_Codes!$F:$F,D71&amp;F71,INDIRECT($S$2))</f>
        <v>0</v>
      </c>
      <c r="I71" s="3" t="str">
        <f t="shared" si="15"/>
        <v>West</v>
      </c>
      <c r="J71" s="5" t="str">
        <f t="shared" si="16"/>
        <v>Gray Wolf</v>
      </c>
      <c r="K71" s="3">
        <f t="shared" si="19"/>
        <v>2039</v>
      </c>
      <c r="L71" s="31">
        <f ca="1">SUMIF(Drop_List_Codes!$G:$G,I71&amp;K71,INDIRECT($S$2))</f>
        <v>0</v>
      </c>
      <c r="N71" s="25" t="s">
        <v>78</v>
      </c>
      <c r="O71" s="5" t="str">
        <f t="shared" si="17"/>
        <v>Gray Wolf</v>
      </c>
      <c r="P71" s="3">
        <f t="shared" si="20"/>
        <v>2039</v>
      </c>
      <c r="Q71" s="31">
        <f ca="1">SUMIF(Data!$C:$C,P71,INDIRECT($S$2))</f>
        <v>0</v>
      </c>
    </row>
    <row r="72" spans="1:17" x14ac:dyDescent="0.2">
      <c r="A72" s="7"/>
      <c r="B72" s="7"/>
      <c r="D72" s="3" t="str">
        <f t="shared" si="13"/>
        <v>Alaska</v>
      </c>
      <c r="E72" s="5" t="str">
        <f t="shared" si="14"/>
        <v>Gray Wolf</v>
      </c>
      <c r="F72" s="3">
        <f t="shared" si="18"/>
        <v>2040</v>
      </c>
      <c r="G72" s="31">
        <f ca="1">SUMIF(Drop_List_Codes!$F:$F,D72&amp;F72,INDIRECT($S$2))</f>
        <v>0</v>
      </c>
      <c r="I72" s="3" t="str">
        <f t="shared" si="15"/>
        <v>West</v>
      </c>
      <c r="J72" s="5" t="str">
        <f t="shared" si="16"/>
        <v>Gray Wolf</v>
      </c>
      <c r="K72" s="3">
        <f t="shared" si="19"/>
        <v>2040</v>
      </c>
      <c r="L72" s="31">
        <f ca="1">SUMIF(Drop_List_Codes!$G:$G,I72&amp;K72,INDIRECT($S$2))</f>
        <v>0</v>
      </c>
      <c r="N72" s="25" t="s">
        <v>78</v>
      </c>
      <c r="O72" s="5" t="str">
        <f t="shared" si="17"/>
        <v>Gray Wolf</v>
      </c>
      <c r="P72" s="3">
        <f t="shared" si="20"/>
        <v>2040</v>
      </c>
      <c r="Q72" s="31">
        <f ca="1">SUMIF(Data!$C:$C,P72,INDIRECT($S$2))</f>
        <v>0</v>
      </c>
    </row>
    <row r="73" spans="1:17" x14ac:dyDescent="0.2">
      <c r="A73" s="7"/>
      <c r="B73" s="7"/>
      <c r="D73" s="3" t="str">
        <f t="shared" si="13"/>
        <v>Alaska</v>
      </c>
      <c r="E73" s="5" t="str">
        <f t="shared" si="14"/>
        <v>Gray Wolf</v>
      </c>
      <c r="F73" s="3">
        <f t="shared" si="18"/>
        <v>2041</v>
      </c>
      <c r="G73" s="31">
        <f ca="1">SUMIF(Drop_List_Codes!$F:$F,D73&amp;F73,INDIRECT($S$2))</f>
        <v>0</v>
      </c>
      <c r="I73" s="3" t="str">
        <f t="shared" si="15"/>
        <v>West</v>
      </c>
      <c r="J73" s="5" t="str">
        <f t="shared" si="16"/>
        <v>Gray Wolf</v>
      </c>
      <c r="K73" s="3">
        <f t="shared" si="19"/>
        <v>2041</v>
      </c>
      <c r="L73" s="31">
        <f ca="1">SUMIF(Drop_List_Codes!$G:$G,I73&amp;K73,INDIRECT($S$2))</f>
        <v>0</v>
      </c>
      <c r="N73" s="25" t="s">
        <v>78</v>
      </c>
      <c r="O73" s="5" t="str">
        <f t="shared" si="17"/>
        <v>Gray Wolf</v>
      </c>
      <c r="P73" s="3">
        <f t="shared" si="20"/>
        <v>2041</v>
      </c>
      <c r="Q73" s="31">
        <f ca="1">SUMIF(Data!$C:$C,P73,INDIRECT($S$2))</f>
        <v>0</v>
      </c>
    </row>
    <row r="74" spans="1:17" x14ac:dyDescent="0.2">
      <c r="A74" s="7"/>
      <c r="B74" s="7"/>
      <c r="D74" s="3" t="str">
        <f t="shared" si="13"/>
        <v>Alaska</v>
      </c>
      <c r="E74" s="5" t="str">
        <f t="shared" si="14"/>
        <v>Gray Wolf</v>
      </c>
      <c r="F74" s="3">
        <f t="shared" si="18"/>
        <v>2042</v>
      </c>
      <c r="G74" s="31">
        <f ca="1">SUMIF(Drop_List_Codes!$F:$F,D74&amp;F74,INDIRECT($S$2))</f>
        <v>0</v>
      </c>
      <c r="I74" s="3" t="str">
        <f t="shared" si="15"/>
        <v>West</v>
      </c>
      <c r="J74" s="5" t="str">
        <f t="shared" si="16"/>
        <v>Gray Wolf</v>
      </c>
      <c r="K74" s="3">
        <f t="shared" si="19"/>
        <v>2042</v>
      </c>
      <c r="L74" s="31">
        <f ca="1">SUMIF(Drop_List_Codes!$G:$G,I74&amp;K74,INDIRECT($S$2))</f>
        <v>0</v>
      </c>
      <c r="N74" s="25" t="s">
        <v>78</v>
      </c>
      <c r="O74" s="5" t="str">
        <f t="shared" si="17"/>
        <v>Gray Wolf</v>
      </c>
      <c r="P74" s="3">
        <f t="shared" si="20"/>
        <v>2042</v>
      </c>
      <c r="Q74" s="31">
        <f ca="1">SUMIF(Data!$C:$C,P74,INDIRECT($S$2))</f>
        <v>0</v>
      </c>
    </row>
    <row r="75" spans="1:17" x14ac:dyDescent="0.2">
      <c r="A75" s="7"/>
      <c r="B75" s="7"/>
      <c r="D75" s="3" t="str">
        <f t="shared" si="13"/>
        <v>Alaska</v>
      </c>
      <c r="E75" s="5" t="str">
        <f t="shared" si="14"/>
        <v>Gray Wolf</v>
      </c>
      <c r="F75" s="3">
        <f t="shared" si="18"/>
        <v>2043</v>
      </c>
      <c r="G75" s="31">
        <f ca="1">SUMIF(Drop_List_Codes!$F:$F,D75&amp;F75,INDIRECT($S$2))</f>
        <v>0</v>
      </c>
      <c r="I75" s="3" t="str">
        <f t="shared" si="15"/>
        <v>West</v>
      </c>
      <c r="J75" s="5" t="str">
        <f t="shared" si="16"/>
        <v>Gray Wolf</v>
      </c>
      <c r="K75" s="3">
        <f t="shared" si="19"/>
        <v>2043</v>
      </c>
      <c r="L75" s="31">
        <f ca="1">SUMIF(Drop_List_Codes!$G:$G,I75&amp;K75,INDIRECT($S$2))</f>
        <v>0</v>
      </c>
      <c r="N75" s="25" t="s">
        <v>78</v>
      </c>
      <c r="O75" s="5" t="str">
        <f t="shared" si="17"/>
        <v>Gray Wolf</v>
      </c>
      <c r="P75" s="3">
        <f t="shared" si="20"/>
        <v>2043</v>
      </c>
      <c r="Q75" s="31">
        <f ca="1">SUMIF(Data!$C:$C,P75,INDIRECT($S$2))</f>
        <v>0</v>
      </c>
    </row>
    <row r="76" spans="1:17" x14ac:dyDescent="0.2">
      <c r="A76" s="7"/>
      <c r="B76" s="7"/>
      <c r="D76" s="3" t="str">
        <f t="shared" si="13"/>
        <v>Alaska</v>
      </c>
      <c r="E76" s="5" t="str">
        <f t="shared" si="14"/>
        <v>Gray Wolf</v>
      </c>
      <c r="F76" s="3">
        <f t="shared" si="18"/>
        <v>2044</v>
      </c>
      <c r="G76" s="31">
        <f ca="1">SUMIF(Drop_List_Codes!$F:$F,D76&amp;F76,INDIRECT($S$2))</f>
        <v>0</v>
      </c>
      <c r="I76" s="3" t="str">
        <f t="shared" si="15"/>
        <v>West</v>
      </c>
      <c r="J76" s="5" t="str">
        <f t="shared" si="16"/>
        <v>Gray Wolf</v>
      </c>
      <c r="K76" s="3">
        <f t="shared" si="19"/>
        <v>2044</v>
      </c>
      <c r="L76" s="31">
        <f ca="1">SUMIF(Drop_List_Codes!$G:$G,I76&amp;K76,INDIRECT($S$2))</f>
        <v>0</v>
      </c>
      <c r="N76" s="25" t="s">
        <v>78</v>
      </c>
      <c r="O76" s="5" t="str">
        <f t="shared" si="17"/>
        <v>Gray Wolf</v>
      </c>
      <c r="P76" s="3">
        <f t="shared" si="20"/>
        <v>2044</v>
      </c>
      <c r="Q76" s="31">
        <f ca="1">SUMIF(Data!$C:$C,P76,INDIRECT($S$2))</f>
        <v>0</v>
      </c>
    </row>
    <row r="77" spans="1:17" x14ac:dyDescent="0.2">
      <c r="A77" s="7"/>
      <c r="B77" s="7"/>
      <c r="D77" s="3" t="str">
        <f t="shared" si="13"/>
        <v>Alaska</v>
      </c>
      <c r="E77" s="5" t="str">
        <f t="shared" si="14"/>
        <v>Gray Wolf</v>
      </c>
      <c r="F77" s="3">
        <f t="shared" si="18"/>
        <v>2045</v>
      </c>
      <c r="G77" s="31">
        <f ca="1">SUMIF(Drop_List_Codes!$F:$F,D77&amp;F77,INDIRECT($S$2))</f>
        <v>0</v>
      </c>
      <c r="I77" s="3" t="str">
        <f t="shared" si="15"/>
        <v>West</v>
      </c>
      <c r="J77" s="5" t="str">
        <f t="shared" si="16"/>
        <v>Gray Wolf</v>
      </c>
      <c r="K77" s="3">
        <f t="shared" si="19"/>
        <v>2045</v>
      </c>
      <c r="L77" s="31">
        <f ca="1">SUMIF(Drop_List_Codes!$G:$G,I77&amp;K77,INDIRECT($S$2))</f>
        <v>0</v>
      </c>
      <c r="N77" s="25" t="s">
        <v>78</v>
      </c>
      <c r="O77" s="5" t="str">
        <f t="shared" si="17"/>
        <v>Gray Wolf</v>
      </c>
      <c r="P77" s="3">
        <f t="shared" si="20"/>
        <v>2045</v>
      </c>
      <c r="Q77" s="31">
        <f ca="1">SUMIF(Data!$C:$C,P77,INDIRECT($S$2))</f>
        <v>0</v>
      </c>
    </row>
    <row r="78" spans="1:17" x14ac:dyDescent="0.2">
      <c r="A78" s="7"/>
      <c r="B78" s="7"/>
      <c r="D78" s="3" t="str">
        <f t="shared" si="13"/>
        <v>Alaska</v>
      </c>
      <c r="E78" s="5" t="str">
        <f t="shared" si="14"/>
        <v>Gray Wolf</v>
      </c>
      <c r="F78" s="3">
        <f t="shared" si="18"/>
        <v>2046</v>
      </c>
      <c r="G78" s="31">
        <f ca="1">SUMIF(Drop_List_Codes!$F:$F,D78&amp;F78,INDIRECT($S$2))</f>
        <v>0</v>
      </c>
      <c r="I78" s="3" t="str">
        <f t="shared" si="15"/>
        <v>West</v>
      </c>
      <c r="J78" s="5" t="str">
        <f t="shared" si="16"/>
        <v>Gray Wolf</v>
      </c>
      <c r="K78" s="3">
        <f t="shared" si="19"/>
        <v>2046</v>
      </c>
      <c r="L78" s="31">
        <f ca="1">SUMIF(Drop_List_Codes!$G:$G,I78&amp;K78,INDIRECT($S$2))</f>
        <v>0</v>
      </c>
      <c r="N78" s="25" t="s">
        <v>78</v>
      </c>
      <c r="O78" s="5" t="str">
        <f t="shared" si="17"/>
        <v>Gray Wolf</v>
      </c>
      <c r="P78" s="3">
        <f t="shared" si="20"/>
        <v>2046</v>
      </c>
      <c r="Q78" s="31">
        <f ca="1">SUMIF(Data!$C:$C,P78,INDIRECT($S$2))</f>
        <v>0</v>
      </c>
    </row>
    <row r="79" spans="1:17" x14ac:dyDescent="0.2">
      <c r="A79" s="7"/>
      <c r="B79" s="7"/>
      <c r="D79" s="3" t="str">
        <f t="shared" si="13"/>
        <v>Alaska</v>
      </c>
      <c r="E79" s="5" t="str">
        <f t="shared" si="14"/>
        <v>Gray Wolf</v>
      </c>
      <c r="F79" s="3">
        <f t="shared" si="18"/>
        <v>2047</v>
      </c>
      <c r="G79" s="31">
        <f ca="1">SUMIF(Drop_List_Codes!$F:$F,D79&amp;F79,INDIRECT($S$2))</f>
        <v>0</v>
      </c>
      <c r="I79" s="3" t="str">
        <f t="shared" si="15"/>
        <v>West</v>
      </c>
      <c r="J79" s="5" t="str">
        <f t="shared" si="16"/>
        <v>Gray Wolf</v>
      </c>
      <c r="K79" s="3">
        <f t="shared" si="19"/>
        <v>2047</v>
      </c>
      <c r="L79" s="31">
        <f ca="1">SUMIF(Drop_List_Codes!$G:$G,I79&amp;K79,INDIRECT($S$2))</f>
        <v>0</v>
      </c>
      <c r="N79" s="25" t="s">
        <v>78</v>
      </c>
      <c r="O79" s="5" t="str">
        <f t="shared" si="17"/>
        <v>Gray Wolf</v>
      </c>
      <c r="P79" s="3">
        <f t="shared" si="20"/>
        <v>2047</v>
      </c>
      <c r="Q79" s="31">
        <f ca="1">SUMIF(Data!$C:$C,P79,INDIRECT($S$2))</f>
        <v>0</v>
      </c>
    </row>
    <row r="80" spans="1:17" x14ac:dyDescent="0.2">
      <c r="A80" s="7"/>
      <c r="B80" s="7"/>
      <c r="D80" s="3" t="str">
        <f t="shared" si="13"/>
        <v>Alaska</v>
      </c>
      <c r="E80" s="5" t="str">
        <f t="shared" si="14"/>
        <v>Gray Wolf</v>
      </c>
      <c r="F80" s="3">
        <f t="shared" si="18"/>
        <v>2048</v>
      </c>
      <c r="G80" s="31">
        <f ca="1">SUMIF(Drop_List_Codes!$F:$F,D80&amp;F80,INDIRECT($S$2))</f>
        <v>0</v>
      </c>
      <c r="I80" s="3" t="str">
        <f t="shared" si="15"/>
        <v>West</v>
      </c>
      <c r="J80" s="5" t="str">
        <f t="shared" si="16"/>
        <v>Gray Wolf</v>
      </c>
      <c r="K80" s="3">
        <f t="shared" si="19"/>
        <v>2048</v>
      </c>
      <c r="L80" s="31">
        <f ca="1">SUMIF(Drop_List_Codes!$G:$G,I80&amp;K80,INDIRECT($S$2))</f>
        <v>0</v>
      </c>
      <c r="N80" s="25" t="s">
        <v>78</v>
      </c>
      <c r="O80" s="5" t="str">
        <f t="shared" si="17"/>
        <v>Gray Wolf</v>
      </c>
      <c r="P80" s="3">
        <f t="shared" si="20"/>
        <v>2048</v>
      </c>
      <c r="Q80" s="31">
        <f ca="1">SUMIF(Data!$C:$C,P80,INDIRECT($S$2))</f>
        <v>0</v>
      </c>
    </row>
    <row r="81" spans="1:17" x14ac:dyDescent="0.2">
      <c r="A81" s="7"/>
      <c r="B81" s="7"/>
      <c r="D81" s="3" t="str">
        <f t="shared" si="13"/>
        <v>Alaska</v>
      </c>
      <c r="E81" s="5" t="str">
        <f t="shared" si="14"/>
        <v>Gray Wolf</v>
      </c>
      <c r="F81" s="3">
        <f t="shared" si="18"/>
        <v>2049</v>
      </c>
      <c r="G81" s="31">
        <f ca="1">SUMIF(Drop_List_Codes!$F:$F,D81&amp;F81,INDIRECT($S$2))</f>
        <v>0</v>
      </c>
      <c r="I81" s="3" t="str">
        <f t="shared" si="15"/>
        <v>West</v>
      </c>
      <c r="J81" s="5" t="str">
        <f t="shared" si="16"/>
        <v>Gray Wolf</v>
      </c>
      <c r="K81" s="3">
        <f t="shared" si="19"/>
        <v>2049</v>
      </c>
      <c r="L81" s="31">
        <f ca="1">SUMIF(Drop_List_Codes!$G:$G,I81&amp;K81,INDIRECT($S$2))</f>
        <v>0</v>
      </c>
      <c r="N81" s="25" t="s">
        <v>78</v>
      </c>
      <c r="O81" s="5" t="str">
        <f t="shared" si="17"/>
        <v>Gray Wolf</v>
      </c>
      <c r="P81" s="3">
        <f t="shared" si="20"/>
        <v>2049</v>
      </c>
      <c r="Q81" s="31">
        <f ca="1">SUMIF(Data!$C:$C,P81,INDIRECT($S$2))</f>
        <v>0</v>
      </c>
    </row>
    <row r="82" spans="1:17" x14ac:dyDescent="0.2">
      <c r="A82" s="7"/>
      <c r="B82" s="7"/>
      <c r="D82" s="3" t="str">
        <f t="shared" si="13"/>
        <v>Alaska</v>
      </c>
      <c r="E82" s="5" t="str">
        <f t="shared" si="14"/>
        <v>Gray Wolf</v>
      </c>
      <c r="F82" s="3">
        <f t="shared" si="18"/>
        <v>2050</v>
      </c>
      <c r="G82" s="31">
        <f ca="1">SUMIF(Drop_List_Codes!$F:$F,D82&amp;F82,INDIRECT($S$2))</f>
        <v>0</v>
      </c>
      <c r="I82" s="3" t="str">
        <f t="shared" si="15"/>
        <v>West</v>
      </c>
      <c r="J82" s="5" t="str">
        <f t="shared" si="16"/>
        <v>Gray Wolf</v>
      </c>
      <c r="K82" s="3">
        <f t="shared" si="19"/>
        <v>2050</v>
      </c>
      <c r="L82" s="31">
        <f ca="1">SUMIF(Drop_List_Codes!$G:$G,I82&amp;K82,INDIRECT($S$2))</f>
        <v>0</v>
      </c>
      <c r="N82" s="25" t="s">
        <v>78</v>
      </c>
      <c r="O82" s="5" t="str">
        <f t="shared" si="17"/>
        <v>Gray Wolf</v>
      </c>
      <c r="P82" s="3">
        <f t="shared" si="20"/>
        <v>2050</v>
      </c>
      <c r="Q82" s="31">
        <f ca="1">SUMIF(Data!$C:$C,P82,INDIRECT($S$2))</f>
        <v>0</v>
      </c>
    </row>
    <row r="83" spans="1:17" x14ac:dyDescent="0.2">
      <c r="A83" s="7"/>
      <c r="B83" s="7"/>
      <c r="D83" s="3" t="str">
        <f t="shared" si="13"/>
        <v>Alaska</v>
      </c>
      <c r="E83" s="5" t="str">
        <f t="shared" si="14"/>
        <v>Gray Wolf</v>
      </c>
      <c r="F83" s="3">
        <f t="shared" si="18"/>
        <v>2051</v>
      </c>
      <c r="G83" s="31">
        <f ca="1">SUMIF(Drop_List_Codes!$F:$F,D83&amp;F83,INDIRECT($S$2))</f>
        <v>0</v>
      </c>
      <c r="I83" s="3" t="str">
        <f t="shared" si="15"/>
        <v>West</v>
      </c>
      <c r="J83" s="5" t="str">
        <f t="shared" si="16"/>
        <v>Gray Wolf</v>
      </c>
      <c r="K83" s="3">
        <f t="shared" si="19"/>
        <v>2051</v>
      </c>
      <c r="L83" s="31">
        <f ca="1">SUMIF(Drop_List_Codes!$G:$G,I83&amp;K83,INDIRECT($S$2))</f>
        <v>0</v>
      </c>
      <c r="N83" s="25" t="s">
        <v>78</v>
      </c>
      <c r="O83" s="5" t="str">
        <f t="shared" si="17"/>
        <v>Gray Wolf</v>
      </c>
      <c r="P83" s="3">
        <f t="shared" si="20"/>
        <v>2051</v>
      </c>
      <c r="Q83" s="31">
        <f ca="1">SUMIF(Data!$C:$C,P83,INDIRECT($S$2))</f>
        <v>0</v>
      </c>
    </row>
    <row r="84" spans="1:17" x14ac:dyDescent="0.2">
      <c r="A84" s="7"/>
      <c r="B84" s="7"/>
      <c r="D84" s="3" t="str">
        <f t="shared" si="13"/>
        <v>Alaska</v>
      </c>
      <c r="E84" s="5" t="str">
        <f t="shared" si="14"/>
        <v>Gray Wolf</v>
      </c>
      <c r="F84" s="3">
        <f t="shared" si="18"/>
        <v>2052</v>
      </c>
      <c r="G84" s="31">
        <f ca="1">SUMIF(Drop_List_Codes!$F:$F,D84&amp;F84,INDIRECT($S$2))</f>
        <v>0</v>
      </c>
      <c r="I84" s="3" t="str">
        <f t="shared" si="15"/>
        <v>West</v>
      </c>
      <c r="J84" s="5" t="str">
        <f t="shared" si="16"/>
        <v>Gray Wolf</v>
      </c>
      <c r="K84" s="3">
        <f t="shared" si="19"/>
        <v>2052</v>
      </c>
      <c r="L84" s="31">
        <f ca="1">SUMIF(Drop_List_Codes!$G:$G,I84&amp;K84,INDIRECT($S$2))</f>
        <v>0</v>
      </c>
      <c r="N84" s="25" t="s">
        <v>78</v>
      </c>
      <c r="O84" s="5" t="str">
        <f t="shared" si="17"/>
        <v>Gray Wolf</v>
      </c>
      <c r="P84" s="3">
        <f t="shared" si="20"/>
        <v>2052</v>
      </c>
      <c r="Q84" s="31">
        <f ca="1">SUMIF(Data!$C:$C,P84,INDIRECT($S$2))</f>
        <v>0</v>
      </c>
    </row>
    <row r="85" spans="1:17" x14ac:dyDescent="0.2">
      <c r="A85" s="7"/>
      <c r="B85" s="7"/>
      <c r="D85" s="3" t="str">
        <f t="shared" si="13"/>
        <v>Alaska</v>
      </c>
      <c r="E85" s="5" t="str">
        <f t="shared" si="14"/>
        <v>Gray Wolf</v>
      </c>
      <c r="F85" s="3">
        <f t="shared" si="18"/>
        <v>2053</v>
      </c>
      <c r="G85" s="31">
        <f ca="1">SUMIF(Drop_List_Codes!$F:$F,D85&amp;F85,INDIRECT($S$2))</f>
        <v>0</v>
      </c>
      <c r="I85" s="3" t="str">
        <f t="shared" si="15"/>
        <v>West</v>
      </c>
      <c r="J85" s="5" t="str">
        <f t="shared" si="16"/>
        <v>Gray Wolf</v>
      </c>
      <c r="K85" s="3">
        <f t="shared" si="19"/>
        <v>2053</v>
      </c>
      <c r="L85" s="31">
        <f ca="1">SUMIF(Drop_List_Codes!$G:$G,I85&amp;K85,INDIRECT($S$2))</f>
        <v>0</v>
      </c>
      <c r="N85" s="25" t="s">
        <v>78</v>
      </c>
      <c r="O85" s="5" t="str">
        <f t="shared" si="17"/>
        <v>Gray Wolf</v>
      </c>
      <c r="P85" s="3">
        <f t="shared" si="20"/>
        <v>2053</v>
      </c>
      <c r="Q85" s="31">
        <f ca="1">SUMIF(Data!$C:$C,P85,INDIRECT($S$2))</f>
        <v>0</v>
      </c>
    </row>
    <row r="86" spans="1:17" x14ac:dyDescent="0.2">
      <c r="A86" s="7"/>
      <c r="B86" s="7"/>
      <c r="D86" s="3" t="str">
        <f t="shared" si="13"/>
        <v>Alaska</v>
      </c>
      <c r="E86" s="5" t="str">
        <f t="shared" si="14"/>
        <v>Gray Wolf</v>
      </c>
      <c r="F86" s="3">
        <f t="shared" si="18"/>
        <v>2054</v>
      </c>
      <c r="G86" s="31">
        <f ca="1">SUMIF(Drop_List_Codes!$F:$F,D86&amp;F86,INDIRECT($S$2))</f>
        <v>0</v>
      </c>
      <c r="I86" s="3" t="str">
        <f t="shared" si="15"/>
        <v>West</v>
      </c>
      <c r="J86" s="5" t="str">
        <f t="shared" si="16"/>
        <v>Gray Wolf</v>
      </c>
      <c r="K86" s="3">
        <f t="shared" si="19"/>
        <v>2054</v>
      </c>
      <c r="L86" s="31">
        <f ca="1">SUMIF(Drop_List_Codes!$G:$G,I86&amp;K86,INDIRECT($S$2))</f>
        <v>0</v>
      </c>
      <c r="N86" s="25" t="s">
        <v>78</v>
      </c>
      <c r="O86" s="5" t="str">
        <f t="shared" si="17"/>
        <v>Gray Wolf</v>
      </c>
      <c r="P86" s="3">
        <f t="shared" si="20"/>
        <v>2054</v>
      </c>
      <c r="Q86" s="31">
        <f ca="1">SUMIF(Data!$C:$C,P86,INDIRECT($S$2))</f>
        <v>0</v>
      </c>
    </row>
    <row r="87" spans="1:17" x14ac:dyDescent="0.2">
      <c r="A87" s="7"/>
      <c r="B87" s="7"/>
      <c r="D87" s="3" t="str">
        <f t="shared" si="13"/>
        <v>Alaska</v>
      </c>
      <c r="E87" s="5" t="str">
        <f t="shared" si="14"/>
        <v>Gray Wolf</v>
      </c>
      <c r="F87" s="3">
        <f t="shared" si="18"/>
        <v>2055</v>
      </c>
      <c r="G87" s="31">
        <f ca="1">SUMIF(Drop_List_Codes!$F:$F,D87&amp;F87,INDIRECT($S$2))</f>
        <v>0</v>
      </c>
      <c r="I87" s="3" t="str">
        <f t="shared" si="15"/>
        <v>West</v>
      </c>
      <c r="J87" s="5" t="str">
        <f t="shared" si="16"/>
        <v>Gray Wolf</v>
      </c>
      <c r="K87" s="3">
        <f t="shared" si="19"/>
        <v>2055</v>
      </c>
      <c r="L87" s="31">
        <f ca="1">SUMIF(Drop_List_Codes!$G:$G,I87&amp;K87,INDIRECT($S$2))</f>
        <v>0</v>
      </c>
      <c r="N87" s="25" t="s">
        <v>78</v>
      </c>
      <c r="O87" s="5" t="str">
        <f t="shared" si="17"/>
        <v>Gray Wolf</v>
      </c>
      <c r="P87" s="3">
        <f t="shared" si="20"/>
        <v>2055</v>
      </c>
      <c r="Q87" s="31">
        <f ca="1">SUMIF(Data!$C:$C,P87,INDIRECT($S$2))</f>
        <v>0</v>
      </c>
    </row>
    <row r="88" spans="1:17" x14ac:dyDescent="0.2">
      <c r="A88" s="7"/>
      <c r="B88" s="7"/>
      <c r="D88" s="3" t="str">
        <f t="shared" si="13"/>
        <v>Alaska</v>
      </c>
      <c r="E88" s="5" t="str">
        <f t="shared" si="14"/>
        <v>Gray Wolf</v>
      </c>
      <c r="F88" s="3">
        <f t="shared" si="18"/>
        <v>2056</v>
      </c>
      <c r="G88" s="31">
        <f ca="1">SUMIF(Drop_List_Codes!$F:$F,D88&amp;F88,INDIRECT($S$2))</f>
        <v>0</v>
      </c>
      <c r="I88" s="3" t="str">
        <f t="shared" si="15"/>
        <v>West</v>
      </c>
      <c r="J88" s="5" t="str">
        <f t="shared" si="16"/>
        <v>Gray Wolf</v>
      </c>
      <c r="K88" s="3">
        <f t="shared" si="19"/>
        <v>2056</v>
      </c>
      <c r="L88" s="31">
        <f ca="1">SUMIF(Drop_List_Codes!$G:$G,I88&amp;K88,INDIRECT($S$2))</f>
        <v>0</v>
      </c>
      <c r="N88" s="25" t="s">
        <v>78</v>
      </c>
      <c r="O88" s="5" t="str">
        <f t="shared" si="17"/>
        <v>Gray Wolf</v>
      </c>
      <c r="P88" s="3">
        <f t="shared" si="20"/>
        <v>2056</v>
      </c>
      <c r="Q88" s="31">
        <f ca="1">SUMIF(Data!$C:$C,P88,INDIRECT($S$2))</f>
        <v>0</v>
      </c>
    </row>
    <row r="89" spans="1:17" x14ac:dyDescent="0.2">
      <c r="A89" s="7"/>
      <c r="B89" s="7"/>
      <c r="D89" s="3" t="str">
        <f t="shared" si="13"/>
        <v>Alaska</v>
      </c>
      <c r="E89" s="5" t="str">
        <f t="shared" si="14"/>
        <v>Gray Wolf</v>
      </c>
      <c r="F89" s="3">
        <f t="shared" si="18"/>
        <v>2057</v>
      </c>
      <c r="G89" s="31">
        <f ca="1">SUMIF(Drop_List_Codes!$F:$F,D89&amp;F89,INDIRECT($S$2))</f>
        <v>0</v>
      </c>
      <c r="I89" s="3" t="str">
        <f t="shared" si="15"/>
        <v>West</v>
      </c>
      <c r="J89" s="5" t="str">
        <f t="shared" si="16"/>
        <v>Gray Wolf</v>
      </c>
      <c r="K89" s="3">
        <f t="shared" si="19"/>
        <v>2057</v>
      </c>
      <c r="L89" s="31">
        <f ca="1">SUMIF(Drop_List_Codes!$G:$G,I89&amp;K89,INDIRECT($S$2))</f>
        <v>0</v>
      </c>
      <c r="N89" s="25" t="s">
        <v>78</v>
      </c>
      <c r="O89" s="5" t="str">
        <f t="shared" si="17"/>
        <v>Gray Wolf</v>
      </c>
      <c r="P89" s="3">
        <f t="shared" si="20"/>
        <v>2057</v>
      </c>
      <c r="Q89" s="31">
        <f ca="1">SUMIF(Data!$C:$C,P89,INDIRECT($S$2))</f>
        <v>0</v>
      </c>
    </row>
    <row r="90" spans="1:17" x14ac:dyDescent="0.2">
      <c r="A90" s="7"/>
      <c r="B90" s="7"/>
      <c r="D90" s="3" t="str">
        <f t="shared" si="13"/>
        <v>Alaska</v>
      </c>
      <c r="E90" s="5" t="str">
        <f t="shared" si="14"/>
        <v>Gray Wolf</v>
      </c>
      <c r="F90" s="3">
        <f t="shared" si="18"/>
        <v>2058</v>
      </c>
      <c r="G90" s="31">
        <f ca="1">SUMIF(Drop_List_Codes!$F:$F,D90&amp;F90,INDIRECT($S$2))</f>
        <v>0</v>
      </c>
      <c r="I90" s="3" t="str">
        <f t="shared" si="15"/>
        <v>West</v>
      </c>
      <c r="J90" s="5" t="str">
        <f t="shared" si="16"/>
        <v>Gray Wolf</v>
      </c>
      <c r="K90" s="3">
        <f t="shared" si="19"/>
        <v>2058</v>
      </c>
      <c r="L90" s="31">
        <f ca="1">SUMIF(Drop_List_Codes!$G:$G,I90&amp;K90,INDIRECT($S$2))</f>
        <v>0</v>
      </c>
      <c r="N90" s="25" t="s">
        <v>78</v>
      </c>
      <c r="O90" s="5" t="str">
        <f t="shared" si="17"/>
        <v>Gray Wolf</v>
      </c>
      <c r="P90" s="3">
        <f t="shared" si="20"/>
        <v>2058</v>
      </c>
      <c r="Q90" s="31">
        <f ca="1">SUMIF(Data!$C:$C,P90,INDIRECT($S$2))</f>
        <v>0</v>
      </c>
    </row>
    <row r="91" spans="1:17" x14ac:dyDescent="0.2">
      <c r="A91" s="7"/>
      <c r="B91" s="7"/>
      <c r="D91" s="3" t="str">
        <f t="shared" si="13"/>
        <v>Alaska</v>
      </c>
      <c r="E91" s="5" t="str">
        <f t="shared" si="14"/>
        <v>Gray Wolf</v>
      </c>
      <c r="F91" s="3">
        <f t="shared" si="18"/>
        <v>2059</v>
      </c>
      <c r="G91" s="31">
        <f ca="1">SUMIF(Drop_List_Codes!$F:$F,D91&amp;F91,INDIRECT($S$2))</f>
        <v>0</v>
      </c>
      <c r="I91" s="3" t="str">
        <f t="shared" si="15"/>
        <v>West</v>
      </c>
      <c r="J91" s="5" t="str">
        <f t="shared" si="16"/>
        <v>Gray Wolf</v>
      </c>
      <c r="K91" s="3">
        <f t="shared" si="19"/>
        <v>2059</v>
      </c>
      <c r="L91" s="31">
        <f ca="1">SUMIF(Drop_List_Codes!$G:$G,I91&amp;K91,INDIRECT($S$2))</f>
        <v>0</v>
      </c>
      <c r="N91" s="25" t="s">
        <v>78</v>
      </c>
      <c r="O91" s="5" t="str">
        <f t="shared" si="17"/>
        <v>Gray Wolf</v>
      </c>
      <c r="P91" s="3">
        <f t="shared" si="20"/>
        <v>2059</v>
      </c>
      <c r="Q91" s="31">
        <f ca="1">SUMIF(Data!$C:$C,P91,INDIRECT($S$2))</f>
        <v>0</v>
      </c>
    </row>
    <row r="92" spans="1:17" x14ac:dyDescent="0.2">
      <c r="A92" s="7"/>
      <c r="B92" s="7"/>
      <c r="D92" s="3" t="str">
        <f t="shared" si="13"/>
        <v>Alaska</v>
      </c>
      <c r="E92" s="5" t="str">
        <f t="shared" si="14"/>
        <v>Gray Wolf</v>
      </c>
      <c r="F92" s="3">
        <f t="shared" si="18"/>
        <v>2060</v>
      </c>
      <c r="G92" s="31">
        <f ca="1">SUMIF(Drop_List_Codes!$F:$F,D92&amp;F92,INDIRECT($S$2))</f>
        <v>0</v>
      </c>
      <c r="I92" s="3" t="str">
        <f t="shared" si="15"/>
        <v>West</v>
      </c>
      <c r="J92" s="5" t="str">
        <f t="shared" si="16"/>
        <v>Gray Wolf</v>
      </c>
      <c r="K92" s="3">
        <f t="shared" si="19"/>
        <v>2060</v>
      </c>
      <c r="L92" s="31">
        <f ca="1">SUMIF(Drop_List_Codes!$G:$G,I92&amp;K92,INDIRECT($S$2))</f>
        <v>0</v>
      </c>
      <c r="N92" s="25" t="s">
        <v>78</v>
      </c>
      <c r="O92" s="5" t="str">
        <f t="shared" si="17"/>
        <v>Gray Wolf</v>
      </c>
      <c r="P92" s="3">
        <f t="shared" si="20"/>
        <v>2060</v>
      </c>
      <c r="Q92" s="31">
        <f ca="1">SUMIF(Data!$C:$C,P92,INDIRECT($S$2))</f>
        <v>0</v>
      </c>
    </row>
    <row r="93" spans="1:17" x14ac:dyDescent="0.2">
      <c r="A93" s="7"/>
      <c r="B93" s="7"/>
      <c r="D93" s="3" t="str">
        <f t="shared" si="13"/>
        <v>Alaska</v>
      </c>
      <c r="E93" s="5" t="str">
        <f t="shared" si="14"/>
        <v>Gray Wolf</v>
      </c>
      <c r="F93" s="3">
        <f t="shared" si="18"/>
        <v>2061</v>
      </c>
      <c r="G93" s="31">
        <f ca="1">SUMIF(Drop_List_Codes!$F:$F,D93&amp;F93,INDIRECT($S$2))</f>
        <v>0</v>
      </c>
      <c r="I93" s="3" t="str">
        <f t="shared" si="15"/>
        <v>West</v>
      </c>
      <c r="J93" s="5" t="str">
        <f t="shared" si="16"/>
        <v>Gray Wolf</v>
      </c>
      <c r="K93" s="3">
        <f t="shared" si="19"/>
        <v>2061</v>
      </c>
      <c r="L93" s="31">
        <f ca="1">SUMIF(Drop_List_Codes!$G:$G,I93&amp;K93,INDIRECT($S$2))</f>
        <v>0</v>
      </c>
      <c r="N93" s="25" t="s">
        <v>78</v>
      </c>
      <c r="O93" s="5" t="str">
        <f t="shared" si="17"/>
        <v>Gray Wolf</v>
      </c>
      <c r="P93" s="3">
        <f t="shared" si="20"/>
        <v>2061</v>
      </c>
      <c r="Q93" s="31">
        <f ca="1">SUMIF(Data!$C:$C,P93,INDIRECT($S$2))</f>
        <v>0</v>
      </c>
    </row>
    <row r="94" spans="1:17" x14ac:dyDescent="0.2">
      <c r="A94" s="7"/>
      <c r="B94" s="7"/>
      <c r="D94" s="3" t="str">
        <f t="shared" si="13"/>
        <v>Alaska</v>
      </c>
      <c r="E94" s="5" t="str">
        <f t="shared" si="14"/>
        <v>Gray Wolf</v>
      </c>
      <c r="F94" s="3">
        <f t="shared" si="18"/>
        <v>2062</v>
      </c>
      <c r="G94" s="31">
        <f ca="1">SUMIF(Drop_List_Codes!$F:$F,D94&amp;F94,INDIRECT($S$2))</f>
        <v>0</v>
      </c>
      <c r="I94" s="3" t="str">
        <f t="shared" si="15"/>
        <v>West</v>
      </c>
      <c r="J94" s="5" t="str">
        <f t="shared" si="16"/>
        <v>Gray Wolf</v>
      </c>
      <c r="K94" s="3">
        <f t="shared" si="19"/>
        <v>2062</v>
      </c>
      <c r="L94" s="31">
        <f ca="1">SUMIF(Drop_List_Codes!$G:$G,I94&amp;K94,INDIRECT($S$2))</f>
        <v>0</v>
      </c>
      <c r="N94" s="25" t="s">
        <v>78</v>
      </c>
      <c r="O94" s="5" t="str">
        <f t="shared" si="17"/>
        <v>Gray Wolf</v>
      </c>
      <c r="P94" s="3">
        <f t="shared" si="20"/>
        <v>2062</v>
      </c>
      <c r="Q94" s="31">
        <f ca="1">SUMIF(Data!$C:$C,P94,INDIRECT($S$2))</f>
        <v>0</v>
      </c>
    </row>
    <row r="95" spans="1:17" x14ac:dyDescent="0.2">
      <c r="A95" s="7"/>
      <c r="B95" s="7"/>
      <c r="D95" s="3" t="str">
        <f t="shared" si="13"/>
        <v>Alaska</v>
      </c>
      <c r="E95" s="5" t="str">
        <f t="shared" si="14"/>
        <v>Gray Wolf</v>
      </c>
      <c r="F95" s="3">
        <f t="shared" si="18"/>
        <v>2063</v>
      </c>
      <c r="G95" s="31">
        <f ca="1">SUMIF(Drop_List_Codes!$F:$F,D95&amp;F95,INDIRECT($S$2))</f>
        <v>0</v>
      </c>
      <c r="I95" s="3" t="str">
        <f t="shared" si="15"/>
        <v>West</v>
      </c>
      <c r="J95" s="5" t="str">
        <f t="shared" si="16"/>
        <v>Gray Wolf</v>
      </c>
      <c r="K95" s="3">
        <f t="shared" si="19"/>
        <v>2063</v>
      </c>
      <c r="L95" s="31">
        <f ca="1">SUMIF(Drop_List_Codes!$G:$G,I95&amp;K95,INDIRECT($S$2))</f>
        <v>0</v>
      </c>
      <c r="N95" s="25" t="s">
        <v>78</v>
      </c>
      <c r="O95" s="5" t="str">
        <f t="shared" si="17"/>
        <v>Gray Wolf</v>
      </c>
      <c r="P95" s="3">
        <f t="shared" si="20"/>
        <v>2063</v>
      </c>
      <c r="Q95" s="31">
        <f ca="1">SUMIF(Data!$C:$C,P95,INDIRECT($S$2))</f>
        <v>0</v>
      </c>
    </row>
    <row r="96" spans="1:17" x14ac:dyDescent="0.2">
      <c r="A96" s="7"/>
      <c r="B96" s="7"/>
      <c r="D96" s="3" t="str">
        <f t="shared" si="13"/>
        <v>Alaska</v>
      </c>
      <c r="E96" s="5" t="str">
        <f t="shared" si="14"/>
        <v>Gray Wolf</v>
      </c>
      <c r="F96" s="3">
        <f t="shared" si="18"/>
        <v>2064</v>
      </c>
      <c r="G96" s="31">
        <f ca="1">SUMIF(Drop_List_Codes!$F:$F,D96&amp;F96,INDIRECT($S$2))</f>
        <v>0</v>
      </c>
      <c r="I96" s="3" t="str">
        <f t="shared" si="15"/>
        <v>West</v>
      </c>
      <c r="J96" s="5" t="str">
        <f t="shared" si="16"/>
        <v>Gray Wolf</v>
      </c>
      <c r="K96" s="3">
        <f t="shared" si="19"/>
        <v>2064</v>
      </c>
      <c r="L96" s="31">
        <f ca="1">SUMIF(Drop_List_Codes!$G:$G,I96&amp;K96,INDIRECT($S$2))</f>
        <v>0</v>
      </c>
      <c r="N96" s="25" t="s">
        <v>78</v>
      </c>
      <c r="O96" s="5" t="str">
        <f t="shared" si="17"/>
        <v>Gray Wolf</v>
      </c>
      <c r="P96" s="3">
        <f t="shared" si="20"/>
        <v>2064</v>
      </c>
      <c r="Q96" s="31">
        <f ca="1">SUMIF(Data!$C:$C,P96,INDIRECT($S$2))</f>
        <v>0</v>
      </c>
    </row>
    <row r="97" spans="1:17" x14ac:dyDescent="0.2">
      <c r="A97" s="7"/>
      <c r="B97" s="7"/>
      <c r="D97" s="3" t="str">
        <f t="shared" si="13"/>
        <v>Alaska</v>
      </c>
      <c r="E97" s="5" t="str">
        <f t="shared" si="14"/>
        <v>Gray Wolf</v>
      </c>
      <c r="F97" s="3">
        <f t="shared" si="18"/>
        <v>2065</v>
      </c>
      <c r="G97" s="31">
        <f ca="1">SUMIF(Drop_List_Codes!$F:$F,D97&amp;F97,INDIRECT($S$2))</f>
        <v>0</v>
      </c>
      <c r="I97" s="3" t="str">
        <f t="shared" si="15"/>
        <v>West</v>
      </c>
      <c r="J97" s="5" t="str">
        <f t="shared" si="16"/>
        <v>Gray Wolf</v>
      </c>
      <c r="K97" s="3">
        <f t="shared" si="19"/>
        <v>2065</v>
      </c>
      <c r="L97" s="31">
        <f ca="1">SUMIF(Drop_List_Codes!$G:$G,I97&amp;K97,INDIRECT($S$2))</f>
        <v>0</v>
      </c>
      <c r="N97" s="25" t="s">
        <v>78</v>
      </c>
      <c r="O97" s="5" t="str">
        <f t="shared" si="17"/>
        <v>Gray Wolf</v>
      </c>
      <c r="P97" s="3">
        <f t="shared" si="20"/>
        <v>2065</v>
      </c>
      <c r="Q97" s="31">
        <f ca="1">SUMIF(Data!$C:$C,P97,INDIRECT($S$2))</f>
        <v>0</v>
      </c>
    </row>
    <row r="98" spans="1:17" x14ac:dyDescent="0.2">
      <c r="A98" s="7"/>
      <c r="B98" s="7"/>
      <c r="D98" s="3" t="str">
        <f t="shared" ref="D98:D132" si="21">$B$2</f>
        <v>Alaska</v>
      </c>
      <c r="E98" s="5" t="str">
        <f t="shared" ref="E98:E132" si="22">$A$2</f>
        <v>Gray Wolf</v>
      </c>
      <c r="F98" s="3">
        <f t="shared" si="18"/>
        <v>2066</v>
      </c>
      <c r="G98" s="31">
        <f ca="1">SUMIF(Drop_List_Codes!$F:$F,D98&amp;F98,INDIRECT($S$2))</f>
        <v>0</v>
      </c>
      <c r="I98" s="3" t="str">
        <f t="shared" ref="I98:I132" si="23">$B$7</f>
        <v>West</v>
      </c>
      <c r="J98" s="5" t="str">
        <f t="shared" ref="J98:J132" si="24">$A$2</f>
        <v>Gray Wolf</v>
      </c>
      <c r="K98" s="3">
        <f t="shared" si="19"/>
        <v>2066</v>
      </c>
      <c r="L98" s="31">
        <f ca="1">SUMIF(Drop_List_Codes!$G:$G,I98&amp;K98,INDIRECT($S$2))</f>
        <v>0</v>
      </c>
      <c r="N98" s="25" t="s">
        <v>78</v>
      </c>
      <c r="O98" s="5" t="str">
        <f t="shared" ref="O98:O132" si="25">$A$2</f>
        <v>Gray Wolf</v>
      </c>
      <c r="P98" s="3">
        <f t="shared" si="20"/>
        <v>2066</v>
      </c>
      <c r="Q98" s="31">
        <f ca="1">SUMIF(Data!$C:$C,P98,INDIRECT($S$2))</f>
        <v>0</v>
      </c>
    </row>
    <row r="99" spans="1:17" x14ac:dyDescent="0.2">
      <c r="A99" s="7"/>
      <c r="B99" s="7"/>
      <c r="D99" s="3" t="str">
        <f t="shared" si="21"/>
        <v>Alaska</v>
      </c>
      <c r="E99" s="5" t="str">
        <f t="shared" si="22"/>
        <v>Gray Wolf</v>
      </c>
      <c r="F99" s="3">
        <f t="shared" si="18"/>
        <v>2067</v>
      </c>
      <c r="G99" s="31">
        <f ca="1">SUMIF(Drop_List_Codes!$F:$F,D99&amp;F99,INDIRECT($S$2))</f>
        <v>0</v>
      </c>
      <c r="I99" s="3" t="str">
        <f t="shared" si="23"/>
        <v>West</v>
      </c>
      <c r="J99" s="5" t="str">
        <f t="shared" si="24"/>
        <v>Gray Wolf</v>
      </c>
      <c r="K99" s="3">
        <f t="shared" si="19"/>
        <v>2067</v>
      </c>
      <c r="L99" s="31">
        <f ca="1">SUMIF(Drop_List_Codes!$G:$G,I99&amp;K99,INDIRECT($S$2))</f>
        <v>0</v>
      </c>
      <c r="N99" s="25" t="s">
        <v>78</v>
      </c>
      <c r="O99" s="5" t="str">
        <f t="shared" si="25"/>
        <v>Gray Wolf</v>
      </c>
      <c r="P99" s="3">
        <f t="shared" si="20"/>
        <v>2067</v>
      </c>
      <c r="Q99" s="31">
        <f ca="1">SUMIF(Data!$C:$C,P99,INDIRECT($S$2))</f>
        <v>0</v>
      </c>
    </row>
    <row r="100" spans="1:17" x14ac:dyDescent="0.2">
      <c r="A100" s="7"/>
      <c r="B100" s="7"/>
      <c r="D100" s="3" t="str">
        <f t="shared" si="21"/>
        <v>Alaska</v>
      </c>
      <c r="E100" s="5" t="str">
        <f t="shared" si="22"/>
        <v>Gray Wolf</v>
      </c>
      <c r="F100" s="3">
        <f t="shared" si="18"/>
        <v>2068</v>
      </c>
      <c r="G100" s="31">
        <f ca="1">SUMIF(Drop_List_Codes!$F:$F,D100&amp;F100,INDIRECT($S$2))</f>
        <v>0</v>
      </c>
      <c r="I100" s="3" t="str">
        <f t="shared" si="23"/>
        <v>West</v>
      </c>
      <c r="J100" s="5" t="str">
        <f t="shared" si="24"/>
        <v>Gray Wolf</v>
      </c>
      <c r="K100" s="3">
        <f t="shared" si="19"/>
        <v>2068</v>
      </c>
      <c r="L100" s="31">
        <f ca="1">SUMIF(Drop_List_Codes!$G:$G,I100&amp;K100,INDIRECT($S$2))</f>
        <v>0</v>
      </c>
      <c r="N100" s="25" t="s">
        <v>78</v>
      </c>
      <c r="O100" s="5" t="str">
        <f t="shared" si="25"/>
        <v>Gray Wolf</v>
      </c>
      <c r="P100" s="3">
        <f t="shared" si="20"/>
        <v>2068</v>
      </c>
      <c r="Q100" s="31">
        <f ca="1">SUMIF(Data!$C:$C,P100,INDIRECT($S$2))</f>
        <v>0</v>
      </c>
    </row>
    <row r="101" spans="1:17" x14ac:dyDescent="0.2">
      <c r="A101" s="7"/>
      <c r="B101" s="7"/>
      <c r="D101" s="3" t="str">
        <f t="shared" si="21"/>
        <v>Alaska</v>
      </c>
      <c r="E101" s="5" t="str">
        <f t="shared" si="22"/>
        <v>Gray Wolf</v>
      </c>
      <c r="F101" s="3">
        <f t="shared" si="18"/>
        <v>2069</v>
      </c>
      <c r="G101" s="31">
        <f ca="1">SUMIF(Drop_List_Codes!$F:$F,D101&amp;F101,INDIRECT($S$2))</f>
        <v>0</v>
      </c>
      <c r="I101" s="3" t="str">
        <f t="shared" si="23"/>
        <v>West</v>
      </c>
      <c r="J101" s="5" t="str">
        <f t="shared" si="24"/>
        <v>Gray Wolf</v>
      </c>
      <c r="K101" s="3">
        <f t="shared" si="19"/>
        <v>2069</v>
      </c>
      <c r="L101" s="31">
        <f ca="1">SUMIF(Drop_List_Codes!$G:$G,I101&amp;K101,INDIRECT($S$2))</f>
        <v>0</v>
      </c>
      <c r="N101" s="25" t="s">
        <v>78</v>
      </c>
      <c r="O101" s="5" t="str">
        <f t="shared" si="25"/>
        <v>Gray Wolf</v>
      </c>
      <c r="P101" s="3">
        <f t="shared" si="20"/>
        <v>2069</v>
      </c>
      <c r="Q101" s="31">
        <f ca="1">SUMIF(Data!$C:$C,P101,INDIRECT($S$2))</f>
        <v>0</v>
      </c>
    </row>
    <row r="102" spans="1:17" x14ac:dyDescent="0.2">
      <c r="A102" s="7"/>
      <c r="B102" s="7"/>
      <c r="D102" s="3" t="str">
        <f t="shared" si="21"/>
        <v>Alaska</v>
      </c>
      <c r="E102" s="5" t="str">
        <f t="shared" si="22"/>
        <v>Gray Wolf</v>
      </c>
      <c r="F102" s="3">
        <f t="shared" si="18"/>
        <v>2070</v>
      </c>
      <c r="G102" s="31">
        <f ca="1">SUMIF(Drop_List_Codes!$F:$F,D102&amp;F102,INDIRECT($S$2))</f>
        <v>0</v>
      </c>
      <c r="I102" s="3" t="str">
        <f t="shared" si="23"/>
        <v>West</v>
      </c>
      <c r="J102" s="5" t="str">
        <f t="shared" si="24"/>
        <v>Gray Wolf</v>
      </c>
      <c r="K102" s="3">
        <f t="shared" si="19"/>
        <v>2070</v>
      </c>
      <c r="L102" s="31">
        <f ca="1">SUMIF(Drop_List_Codes!$G:$G,I102&amp;K102,INDIRECT($S$2))</f>
        <v>0</v>
      </c>
      <c r="N102" s="25" t="s">
        <v>78</v>
      </c>
      <c r="O102" s="5" t="str">
        <f t="shared" si="25"/>
        <v>Gray Wolf</v>
      </c>
      <c r="P102" s="3">
        <f t="shared" si="20"/>
        <v>2070</v>
      </c>
      <c r="Q102" s="31">
        <f ca="1">SUMIF(Data!$C:$C,P102,INDIRECT($S$2))</f>
        <v>0</v>
      </c>
    </row>
    <row r="103" spans="1:17" x14ac:dyDescent="0.2">
      <c r="A103" s="7"/>
      <c r="B103" s="7"/>
      <c r="D103" s="3" t="str">
        <f t="shared" si="21"/>
        <v>Alaska</v>
      </c>
      <c r="E103" s="5" t="str">
        <f t="shared" si="22"/>
        <v>Gray Wolf</v>
      </c>
      <c r="F103" s="3">
        <f t="shared" si="18"/>
        <v>2071</v>
      </c>
      <c r="G103" s="31">
        <f ca="1">SUMIF(Drop_List_Codes!$F:$F,D103&amp;F103,INDIRECT($S$2))</f>
        <v>0</v>
      </c>
      <c r="I103" s="3" t="str">
        <f t="shared" si="23"/>
        <v>West</v>
      </c>
      <c r="J103" s="5" t="str">
        <f t="shared" si="24"/>
        <v>Gray Wolf</v>
      </c>
      <c r="K103" s="3">
        <f t="shared" si="19"/>
        <v>2071</v>
      </c>
      <c r="L103" s="31">
        <f ca="1">SUMIF(Drop_List_Codes!$G:$G,I103&amp;K103,INDIRECT($S$2))</f>
        <v>0</v>
      </c>
      <c r="N103" s="25" t="s">
        <v>78</v>
      </c>
      <c r="O103" s="5" t="str">
        <f t="shared" si="25"/>
        <v>Gray Wolf</v>
      </c>
      <c r="P103" s="3">
        <f t="shared" si="20"/>
        <v>2071</v>
      </c>
      <c r="Q103" s="31">
        <f ca="1">SUMIF(Data!$C:$C,P103,INDIRECT($S$2))</f>
        <v>0</v>
      </c>
    </row>
    <row r="104" spans="1:17" x14ac:dyDescent="0.2">
      <c r="A104" s="7"/>
      <c r="B104" s="7"/>
      <c r="D104" s="3" t="str">
        <f t="shared" si="21"/>
        <v>Alaska</v>
      </c>
      <c r="E104" s="5" t="str">
        <f t="shared" si="22"/>
        <v>Gray Wolf</v>
      </c>
      <c r="F104" s="3">
        <f t="shared" si="18"/>
        <v>2072</v>
      </c>
      <c r="G104" s="31">
        <f ca="1">SUMIF(Drop_List_Codes!$F:$F,D104&amp;F104,INDIRECT($S$2))</f>
        <v>0</v>
      </c>
      <c r="I104" s="3" t="str">
        <f t="shared" si="23"/>
        <v>West</v>
      </c>
      <c r="J104" s="5" t="str">
        <f t="shared" si="24"/>
        <v>Gray Wolf</v>
      </c>
      <c r="K104" s="3">
        <f t="shared" si="19"/>
        <v>2072</v>
      </c>
      <c r="L104" s="31">
        <f ca="1">SUMIF(Drop_List_Codes!$G:$G,I104&amp;K104,INDIRECT($S$2))</f>
        <v>0</v>
      </c>
      <c r="N104" s="25" t="s">
        <v>78</v>
      </c>
      <c r="O104" s="5" t="str">
        <f t="shared" si="25"/>
        <v>Gray Wolf</v>
      </c>
      <c r="P104" s="3">
        <f t="shared" si="20"/>
        <v>2072</v>
      </c>
      <c r="Q104" s="31">
        <f ca="1">SUMIF(Data!$C:$C,P104,INDIRECT($S$2))</f>
        <v>0</v>
      </c>
    </row>
    <row r="105" spans="1:17" x14ac:dyDescent="0.2">
      <c r="A105" s="7"/>
      <c r="B105" s="7"/>
      <c r="D105" s="3" t="str">
        <f t="shared" si="21"/>
        <v>Alaska</v>
      </c>
      <c r="E105" s="5" t="str">
        <f t="shared" si="22"/>
        <v>Gray Wolf</v>
      </c>
      <c r="F105" s="3">
        <f t="shared" si="18"/>
        <v>2073</v>
      </c>
      <c r="G105" s="31">
        <f ca="1">SUMIF(Drop_List_Codes!$F:$F,D105&amp;F105,INDIRECT($S$2))</f>
        <v>0</v>
      </c>
      <c r="I105" s="3" t="str">
        <f t="shared" si="23"/>
        <v>West</v>
      </c>
      <c r="J105" s="5" t="str">
        <f t="shared" si="24"/>
        <v>Gray Wolf</v>
      </c>
      <c r="K105" s="3">
        <f t="shared" si="19"/>
        <v>2073</v>
      </c>
      <c r="L105" s="31">
        <f ca="1">SUMIF(Drop_List_Codes!$G:$G,I105&amp;K105,INDIRECT($S$2))</f>
        <v>0</v>
      </c>
      <c r="N105" s="25" t="s">
        <v>78</v>
      </c>
      <c r="O105" s="5" t="str">
        <f t="shared" si="25"/>
        <v>Gray Wolf</v>
      </c>
      <c r="P105" s="3">
        <f t="shared" si="20"/>
        <v>2073</v>
      </c>
      <c r="Q105" s="31">
        <f ca="1">SUMIF(Data!$C:$C,P105,INDIRECT($S$2))</f>
        <v>0</v>
      </c>
    </row>
    <row r="106" spans="1:17" x14ac:dyDescent="0.2">
      <c r="A106" s="7"/>
      <c r="B106" s="7"/>
      <c r="D106" s="3" t="str">
        <f t="shared" si="21"/>
        <v>Alaska</v>
      </c>
      <c r="E106" s="5" t="str">
        <f t="shared" si="22"/>
        <v>Gray Wolf</v>
      </c>
      <c r="F106" s="3">
        <f t="shared" si="18"/>
        <v>2074</v>
      </c>
      <c r="G106" s="31">
        <f ca="1">SUMIF(Drop_List_Codes!$F:$F,D106&amp;F106,INDIRECT($S$2))</f>
        <v>0</v>
      </c>
      <c r="I106" s="3" t="str">
        <f t="shared" si="23"/>
        <v>West</v>
      </c>
      <c r="J106" s="5" t="str">
        <f t="shared" si="24"/>
        <v>Gray Wolf</v>
      </c>
      <c r="K106" s="3">
        <f t="shared" si="19"/>
        <v>2074</v>
      </c>
      <c r="L106" s="31">
        <f ca="1">SUMIF(Drop_List_Codes!$G:$G,I106&amp;K106,INDIRECT($S$2))</f>
        <v>0</v>
      </c>
      <c r="N106" s="25" t="s">
        <v>78</v>
      </c>
      <c r="O106" s="5" t="str">
        <f t="shared" si="25"/>
        <v>Gray Wolf</v>
      </c>
      <c r="P106" s="3">
        <f t="shared" si="20"/>
        <v>2074</v>
      </c>
      <c r="Q106" s="31">
        <f ca="1">SUMIF(Data!$C:$C,P106,INDIRECT($S$2))</f>
        <v>0</v>
      </c>
    </row>
    <row r="107" spans="1:17" x14ac:dyDescent="0.2">
      <c r="A107" s="7"/>
      <c r="B107" s="7"/>
      <c r="D107" s="3" t="str">
        <f t="shared" si="21"/>
        <v>Alaska</v>
      </c>
      <c r="E107" s="5" t="str">
        <f t="shared" si="22"/>
        <v>Gray Wolf</v>
      </c>
      <c r="F107" s="3">
        <f t="shared" si="18"/>
        <v>2075</v>
      </c>
      <c r="G107" s="31">
        <f ca="1">SUMIF(Drop_List_Codes!$F:$F,D107&amp;F107,INDIRECT($S$2))</f>
        <v>0</v>
      </c>
      <c r="I107" s="3" t="str">
        <f t="shared" si="23"/>
        <v>West</v>
      </c>
      <c r="J107" s="5" t="str">
        <f t="shared" si="24"/>
        <v>Gray Wolf</v>
      </c>
      <c r="K107" s="3">
        <f t="shared" si="19"/>
        <v>2075</v>
      </c>
      <c r="L107" s="31">
        <f ca="1">SUMIF(Drop_List_Codes!$G:$G,I107&amp;K107,INDIRECT($S$2))</f>
        <v>0</v>
      </c>
      <c r="N107" s="25" t="s">
        <v>78</v>
      </c>
      <c r="O107" s="5" t="str">
        <f t="shared" si="25"/>
        <v>Gray Wolf</v>
      </c>
      <c r="P107" s="3">
        <f t="shared" si="20"/>
        <v>2075</v>
      </c>
      <c r="Q107" s="31">
        <f ca="1">SUMIF(Data!$C:$C,P107,INDIRECT($S$2))</f>
        <v>0</v>
      </c>
    </row>
    <row r="108" spans="1:17" x14ac:dyDescent="0.2">
      <c r="A108" s="7"/>
      <c r="B108" s="7"/>
      <c r="D108" s="3" t="str">
        <f t="shared" si="21"/>
        <v>Alaska</v>
      </c>
      <c r="E108" s="5" t="str">
        <f t="shared" si="22"/>
        <v>Gray Wolf</v>
      </c>
      <c r="F108" s="3">
        <f t="shared" si="18"/>
        <v>2076</v>
      </c>
      <c r="G108" s="31">
        <f ca="1">SUMIF(Drop_List_Codes!$F:$F,D108&amp;F108,INDIRECT($S$2))</f>
        <v>0</v>
      </c>
      <c r="I108" s="3" t="str">
        <f t="shared" si="23"/>
        <v>West</v>
      </c>
      <c r="J108" s="5" t="str">
        <f t="shared" si="24"/>
        <v>Gray Wolf</v>
      </c>
      <c r="K108" s="3">
        <f t="shared" si="19"/>
        <v>2076</v>
      </c>
      <c r="L108" s="31">
        <f ca="1">SUMIF(Drop_List_Codes!$G:$G,I108&amp;K108,INDIRECT($S$2))</f>
        <v>0</v>
      </c>
      <c r="N108" s="25" t="s">
        <v>78</v>
      </c>
      <c r="O108" s="5" t="str">
        <f t="shared" si="25"/>
        <v>Gray Wolf</v>
      </c>
      <c r="P108" s="3">
        <f t="shared" si="20"/>
        <v>2076</v>
      </c>
      <c r="Q108" s="31">
        <f ca="1">SUMIF(Data!$C:$C,P108,INDIRECT($S$2))</f>
        <v>0</v>
      </c>
    </row>
    <row r="109" spans="1:17" x14ac:dyDescent="0.2">
      <c r="A109" s="7"/>
      <c r="B109" s="7"/>
      <c r="D109" s="3" t="str">
        <f t="shared" si="21"/>
        <v>Alaska</v>
      </c>
      <c r="E109" s="5" t="str">
        <f t="shared" si="22"/>
        <v>Gray Wolf</v>
      </c>
      <c r="F109" s="3">
        <f t="shared" si="18"/>
        <v>2077</v>
      </c>
      <c r="G109" s="31">
        <f ca="1">SUMIF(Drop_List_Codes!$F:$F,D109&amp;F109,INDIRECT($S$2))</f>
        <v>0</v>
      </c>
      <c r="I109" s="3" t="str">
        <f t="shared" si="23"/>
        <v>West</v>
      </c>
      <c r="J109" s="5" t="str">
        <f t="shared" si="24"/>
        <v>Gray Wolf</v>
      </c>
      <c r="K109" s="3">
        <f t="shared" si="19"/>
        <v>2077</v>
      </c>
      <c r="L109" s="31">
        <f ca="1">SUMIF(Drop_List_Codes!$G:$G,I109&amp;K109,INDIRECT($S$2))</f>
        <v>0</v>
      </c>
      <c r="N109" s="25" t="s">
        <v>78</v>
      </c>
      <c r="O109" s="5" t="str">
        <f t="shared" si="25"/>
        <v>Gray Wolf</v>
      </c>
      <c r="P109" s="3">
        <f t="shared" si="20"/>
        <v>2077</v>
      </c>
      <c r="Q109" s="31">
        <f ca="1">SUMIF(Data!$C:$C,P109,INDIRECT($S$2))</f>
        <v>0</v>
      </c>
    </row>
    <row r="110" spans="1:17" x14ac:dyDescent="0.2">
      <c r="A110" s="7"/>
      <c r="B110" s="7"/>
      <c r="D110" s="3" t="str">
        <f t="shared" si="21"/>
        <v>Alaska</v>
      </c>
      <c r="E110" s="5" t="str">
        <f t="shared" si="22"/>
        <v>Gray Wolf</v>
      </c>
      <c r="F110" s="3">
        <f t="shared" si="18"/>
        <v>2078</v>
      </c>
      <c r="G110" s="31">
        <f ca="1">SUMIF(Drop_List_Codes!$F:$F,D110&amp;F110,INDIRECT($S$2))</f>
        <v>0</v>
      </c>
      <c r="I110" s="3" t="str">
        <f t="shared" si="23"/>
        <v>West</v>
      </c>
      <c r="J110" s="5" t="str">
        <f t="shared" si="24"/>
        <v>Gray Wolf</v>
      </c>
      <c r="K110" s="3">
        <f t="shared" si="19"/>
        <v>2078</v>
      </c>
      <c r="L110" s="31">
        <f ca="1">SUMIF(Drop_List_Codes!$G:$G,I110&amp;K110,INDIRECT($S$2))</f>
        <v>0</v>
      </c>
      <c r="N110" s="25" t="s">
        <v>78</v>
      </c>
      <c r="O110" s="5" t="str">
        <f t="shared" si="25"/>
        <v>Gray Wolf</v>
      </c>
      <c r="P110" s="3">
        <f t="shared" si="20"/>
        <v>2078</v>
      </c>
      <c r="Q110" s="31">
        <f ca="1">SUMIF(Data!$C:$C,P110,INDIRECT($S$2))</f>
        <v>0</v>
      </c>
    </row>
    <row r="111" spans="1:17" x14ac:dyDescent="0.2">
      <c r="A111" s="7"/>
      <c r="B111" s="7"/>
      <c r="D111" s="3" t="str">
        <f t="shared" si="21"/>
        <v>Alaska</v>
      </c>
      <c r="E111" s="5" t="str">
        <f t="shared" si="22"/>
        <v>Gray Wolf</v>
      </c>
      <c r="F111" s="3">
        <f t="shared" si="18"/>
        <v>2079</v>
      </c>
      <c r="G111" s="31">
        <f ca="1">SUMIF(Drop_List_Codes!$F:$F,D111&amp;F111,INDIRECT($S$2))</f>
        <v>0</v>
      </c>
      <c r="I111" s="3" t="str">
        <f t="shared" si="23"/>
        <v>West</v>
      </c>
      <c r="J111" s="5" t="str">
        <f t="shared" si="24"/>
        <v>Gray Wolf</v>
      </c>
      <c r="K111" s="3">
        <f t="shared" si="19"/>
        <v>2079</v>
      </c>
      <c r="L111" s="31">
        <f ca="1">SUMIF(Drop_List_Codes!$G:$G,I111&amp;K111,INDIRECT($S$2))</f>
        <v>0</v>
      </c>
      <c r="N111" s="25" t="s">
        <v>78</v>
      </c>
      <c r="O111" s="5" t="str">
        <f t="shared" si="25"/>
        <v>Gray Wolf</v>
      </c>
      <c r="P111" s="3">
        <f t="shared" si="20"/>
        <v>2079</v>
      </c>
      <c r="Q111" s="31">
        <f ca="1">SUMIF(Data!$C:$C,P111,INDIRECT($S$2))</f>
        <v>0</v>
      </c>
    </row>
    <row r="112" spans="1:17" x14ac:dyDescent="0.2">
      <c r="A112" s="7"/>
      <c r="B112" s="7"/>
      <c r="D112" s="3" t="str">
        <f t="shared" si="21"/>
        <v>Alaska</v>
      </c>
      <c r="E112" s="5" t="str">
        <f t="shared" si="22"/>
        <v>Gray Wolf</v>
      </c>
      <c r="F112" s="3">
        <f t="shared" si="18"/>
        <v>2080</v>
      </c>
      <c r="G112" s="31">
        <f ca="1">SUMIF(Drop_List_Codes!$F:$F,D112&amp;F112,INDIRECT($S$2))</f>
        <v>0</v>
      </c>
      <c r="I112" s="3" t="str">
        <f t="shared" si="23"/>
        <v>West</v>
      </c>
      <c r="J112" s="5" t="str">
        <f t="shared" si="24"/>
        <v>Gray Wolf</v>
      </c>
      <c r="K112" s="3">
        <f t="shared" si="19"/>
        <v>2080</v>
      </c>
      <c r="L112" s="31">
        <f ca="1">SUMIF(Drop_List_Codes!$G:$G,I112&amp;K112,INDIRECT($S$2))</f>
        <v>0</v>
      </c>
      <c r="N112" s="25" t="s">
        <v>78</v>
      </c>
      <c r="O112" s="5" t="str">
        <f t="shared" si="25"/>
        <v>Gray Wolf</v>
      </c>
      <c r="P112" s="3">
        <f t="shared" si="20"/>
        <v>2080</v>
      </c>
      <c r="Q112" s="31">
        <f ca="1">SUMIF(Data!$C:$C,P112,INDIRECT($S$2))</f>
        <v>0</v>
      </c>
    </row>
    <row r="113" spans="1:17" x14ac:dyDescent="0.2">
      <c r="A113" s="7"/>
      <c r="B113" s="7"/>
      <c r="D113" s="3" t="str">
        <f t="shared" si="21"/>
        <v>Alaska</v>
      </c>
      <c r="E113" s="5" t="str">
        <f t="shared" si="22"/>
        <v>Gray Wolf</v>
      </c>
      <c r="F113" s="3">
        <f t="shared" si="18"/>
        <v>2081</v>
      </c>
      <c r="G113" s="31">
        <f ca="1">SUMIF(Drop_List_Codes!$F:$F,D113&amp;F113,INDIRECT($S$2))</f>
        <v>0</v>
      </c>
      <c r="I113" s="3" t="str">
        <f t="shared" si="23"/>
        <v>West</v>
      </c>
      <c r="J113" s="5" t="str">
        <f t="shared" si="24"/>
        <v>Gray Wolf</v>
      </c>
      <c r="K113" s="3">
        <f t="shared" si="19"/>
        <v>2081</v>
      </c>
      <c r="L113" s="31">
        <f ca="1">SUMIF(Drop_List_Codes!$G:$G,I113&amp;K113,INDIRECT($S$2))</f>
        <v>0</v>
      </c>
      <c r="N113" s="25" t="s">
        <v>78</v>
      </c>
      <c r="O113" s="5" t="str">
        <f t="shared" si="25"/>
        <v>Gray Wolf</v>
      </c>
      <c r="P113" s="3">
        <f t="shared" si="20"/>
        <v>2081</v>
      </c>
      <c r="Q113" s="31">
        <f ca="1">SUMIF(Data!$C:$C,P113,INDIRECT($S$2))</f>
        <v>0</v>
      </c>
    </row>
    <row r="114" spans="1:17" x14ac:dyDescent="0.2">
      <c r="A114" s="7"/>
      <c r="B114" s="7"/>
      <c r="D114" s="3" t="str">
        <f t="shared" si="21"/>
        <v>Alaska</v>
      </c>
      <c r="E114" s="5" t="str">
        <f t="shared" si="22"/>
        <v>Gray Wolf</v>
      </c>
      <c r="F114" s="3">
        <f t="shared" si="18"/>
        <v>2082</v>
      </c>
      <c r="G114" s="31">
        <f ca="1">SUMIF(Drop_List_Codes!$F:$F,D114&amp;F114,INDIRECT($S$2))</f>
        <v>0</v>
      </c>
      <c r="I114" s="3" t="str">
        <f t="shared" si="23"/>
        <v>West</v>
      </c>
      <c r="J114" s="5" t="str">
        <f t="shared" si="24"/>
        <v>Gray Wolf</v>
      </c>
      <c r="K114" s="3">
        <f t="shared" si="19"/>
        <v>2082</v>
      </c>
      <c r="L114" s="31">
        <f ca="1">SUMIF(Drop_List_Codes!$G:$G,I114&amp;K114,INDIRECT($S$2))</f>
        <v>0</v>
      </c>
      <c r="N114" s="25" t="s">
        <v>78</v>
      </c>
      <c r="O114" s="5" t="str">
        <f t="shared" si="25"/>
        <v>Gray Wolf</v>
      </c>
      <c r="P114" s="3">
        <f t="shared" si="20"/>
        <v>2082</v>
      </c>
      <c r="Q114" s="31">
        <f ca="1">SUMIF(Data!$C:$C,P114,INDIRECT($S$2))</f>
        <v>0</v>
      </c>
    </row>
    <row r="115" spans="1:17" x14ac:dyDescent="0.2">
      <c r="A115" s="7"/>
      <c r="B115" s="7"/>
      <c r="D115" s="3" t="str">
        <f t="shared" si="21"/>
        <v>Alaska</v>
      </c>
      <c r="E115" s="5" t="str">
        <f t="shared" si="22"/>
        <v>Gray Wolf</v>
      </c>
      <c r="F115" s="3">
        <f t="shared" si="18"/>
        <v>2083</v>
      </c>
      <c r="G115" s="31">
        <f ca="1">SUMIF(Drop_List_Codes!$F:$F,D115&amp;F115,INDIRECT($S$2))</f>
        <v>0</v>
      </c>
      <c r="I115" s="3" t="str">
        <f t="shared" si="23"/>
        <v>West</v>
      </c>
      <c r="J115" s="5" t="str">
        <f t="shared" si="24"/>
        <v>Gray Wolf</v>
      </c>
      <c r="K115" s="3">
        <f t="shared" si="19"/>
        <v>2083</v>
      </c>
      <c r="L115" s="31">
        <f ca="1">SUMIF(Drop_List_Codes!$G:$G,I115&amp;K115,INDIRECT($S$2))</f>
        <v>0</v>
      </c>
      <c r="N115" s="25" t="s">
        <v>78</v>
      </c>
      <c r="O115" s="5" t="str">
        <f t="shared" si="25"/>
        <v>Gray Wolf</v>
      </c>
      <c r="P115" s="3">
        <f t="shared" si="20"/>
        <v>2083</v>
      </c>
      <c r="Q115" s="31">
        <f ca="1">SUMIF(Data!$C:$C,P115,INDIRECT($S$2))</f>
        <v>0</v>
      </c>
    </row>
    <row r="116" spans="1:17" x14ac:dyDescent="0.2">
      <c r="A116" s="7"/>
      <c r="B116" s="7"/>
      <c r="D116" s="3" t="str">
        <f t="shared" si="21"/>
        <v>Alaska</v>
      </c>
      <c r="E116" s="5" t="str">
        <f t="shared" si="22"/>
        <v>Gray Wolf</v>
      </c>
      <c r="F116" s="3">
        <f t="shared" si="18"/>
        <v>2084</v>
      </c>
      <c r="G116" s="31">
        <f ca="1">SUMIF(Drop_List_Codes!$F:$F,D116&amp;F116,INDIRECT($S$2))</f>
        <v>0</v>
      </c>
      <c r="I116" s="3" t="str">
        <f t="shared" si="23"/>
        <v>West</v>
      </c>
      <c r="J116" s="5" t="str">
        <f t="shared" si="24"/>
        <v>Gray Wolf</v>
      </c>
      <c r="K116" s="3">
        <f t="shared" si="19"/>
        <v>2084</v>
      </c>
      <c r="L116" s="31">
        <f ca="1">SUMIF(Drop_List_Codes!$G:$G,I116&amp;K116,INDIRECT($S$2))</f>
        <v>0</v>
      </c>
      <c r="N116" s="25" t="s">
        <v>78</v>
      </c>
      <c r="O116" s="5" t="str">
        <f t="shared" si="25"/>
        <v>Gray Wolf</v>
      </c>
      <c r="P116" s="3">
        <f t="shared" si="20"/>
        <v>2084</v>
      </c>
      <c r="Q116" s="31">
        <f ca="1">SUMIF(Data!$C:$C,P116,INDIRECT($S$2))</f>
        <v>0</v>
      </c>
    </row>
    <row r="117" spans="1:17" x14ac:dyDescent="0.2">
      <c r="A117" s="7"/>
      <c r="B117" s="7"/>
      <c r="D117" s="3" t="str">
        <f t="shared" si="21"/>
        <v>Alaska</v>
      </c>
      <c r="E117" s="5" t="str">
        <f t="shared" si="22"/>
        <v>Gray Wolf</v>
      </c>
      <c r="F117" s="3">
        <f t="shared" si="18"/>
        <v>2085</v>
      </c>
      <c r="G117" s="31">
        <f ca="1">SUMIF(Drop_List_Codes!$F:$F,D117&amp;F117,INDIRECT($S$2))</f>
        <v>0</v>
      </c>
      <c r="I117" s="3" t="str">
        <f t="shared" si="23"/>
        <v>West</v>
      </c>
      <c r="J117" s="5" t="str">
        <f t="shared" si="24"/>
        <v>Gray Wolf</v>
      </c>
      <c r="K117" s="3">
        <f t="shared" si="19"/>
        <v>2085</v>
      </c>
      <c r="L117" s="31">
        <f ca="1">SUMIF(Drop_List_Codes!$G:$G,I117&amp;K117,INDIRECT($S$2))</f>
        <v>0</v>
      </c>
      <c r="N117" s="25" t="s">
        <v>78</v>
      </c>
      <c r="O117" s="5" t="str">
        <f t="shared" si="25"/>
        <v>Gray Wolf</v>
      </c>
      <c r="P117" s="3">
        <f t="shared" si="20"/>
        <v>2085</v>
      </c>
      <c r="Q117" s="31">
        <f ca="1">SUMIF(Data!$C:$C,P117,INDIRECT($S$2))</f>
        <v>0</v>
      </c>
    </row>
    <row r="118" spans="1:17" x14ac:dyDescent="0.2">
      <c r="A118" s="7"/>
      <c r="B118" s="7"/>
      <c r="D118" s="3" t="str">
        <f t="shared" si="21"/>
        <v>Alaska</v>
      </c>
      <c r="E118" s="5" t="str">
        <f t="shared" si="22"/>
        <v>Gray Wolf</v>
      </c>
      <c r="F118" s="3">
        <f t="shared" si="18"/>
        <v>2086</v>
      </c>
      <c r="G118" s="31">
        <f ca="1">SUMIF(Drop_List_Codes!$F:$F,D118&amp;F118,INDIRECT($S$2))</f>
        <v>0</v>
      </c>
      <c r="I118" s="3" t="str">
        <f t="shared" si="23"/>
        <v>West</v>
      </c>
      <c r="J118" s="5" t="str">
        <f t="shared" si="24"/>
        <v>Gray Wolf</v>
      </c>
      <c r="K118" s="3">
        <f t="shared" si="19"/>
        <v>2086</v>
      </c>
      <c r="L118" s="31">
        <f ca="1">SUMIF(Drop_List_Codes!$G:$G,I118&amp;K118,INDIRECT($S$2))</f>
        <v>0</v>
      </c>
      <c r="N118" s="25" t="s">
        <v>78</v>
      </c>
      <c r="O118" s="5" t="str">
        <f t="shared" si="25"/>
        <v>Gray Wolf</v>
      </c>
      <c r="P118" s="3">
        <f t="shared" si="20"/>
        <v>2086</v>
      </c>
      <c r="Q118" s="31">
        <f ca="1">SUMIF(Data!$C:$C,P118,INDIRECT($S$2))</f>
        <v>0</v>
      </c>
    </row>
    <row r="119" spans="1:17" x14ac:dyDescent="0.2">
      <c r="A119" s="7"/>
      <c r="B119" s="7"/>
      <c r="D119" s="3" t="str">
        <f t="shared" si="21"/>
        <v>Alaska</v>
      </c>
      <c r="E119" s="5" t="str">
        <f t="shared" si="22"/>
        <v>Gray Wolf</v>
      </c>
      <c r="F119" s="3">
        <f t="shared" si="18"/>
        <v>2087</v>
      </c>
      <c r="G119" s="31">
        <f ca="1">SUMIF(Drop_List_Codes!$F:$F,D119&amp;F119,INDIRECT($S$2))</f>
        <v>0</v>
      </c>
      <c r="I119" s="3" t="str">
        <f t="shared" si="23"/>
        <v>West</v>
      </c>
      <c r="J119" s="5" t="str">
        <f t="shared" si="24"/>
        <v>Gray Wolf</v>
      </c>
      <c r="K119" s="3">
        <f t="shared" si="19"/>
        <v>2087</v>
      </c>
      <c r="L119" s="31">
        <f ca="1">SUMIF(Drop_List_Codes!$G:$G,I119&amp;K119,INDIRECT($S$2))</f>
        <v>0</v>
      </c>
      <c r="N119" s="25" t="s">
        <v>78</v>
      </c>
      <c r="O119" s="5" t="str">
        <f t="shared" si="25"/>
        <v>Gray Wolf</v>
      </c>
      <c r="P119" s="3">
        <f t="shared" si="20"/>
        <v>2087</v>
      </c>
      <c r="Q119" s="31">
        <f ca="1">SUMIF(Data!$C:$C,P119,INDIRECT($S$2))</f>
        <v>0</v>
      </c>
    </row>
    <row r="120" spans="1:17" x14ac:dyDescent="0.2">
      <c r="A120" s="7"/>
      <c r="B120" s="7"/>
      <c r="D120" s="3" t="str">
        <f t="shared" si="21"/>
        <v>Alaska</v>
      </c>
      <c r="E120" s="5" t="str">
        <f t="shared" si="22"/>
        <v>Gray Wolf</v>
      </c>
      <c r="F120" s="3">
        <f t="shared" si="18"/>
        <v>2088</v>
      </c>
      <c r="G120" s="31">
        <f ca="1">SUMIF(Drop_List_Codes!$F:$F,D120&amp;F120,INDIRECT($S$2))</f>
        <v>0</v>
      </c>
      <c r="I120" s="3" t="str">
        <f t="shared" si="23"/>
        <v>West</v>
      </c>
      <c r="J120" s="5" t="str">
        <f t="shared" si="24"/>
        <v>Gray Wolf</v>
      </c>
      <c r="K120" s="3">
        <f t="shared" si="19"/>
        <v>2088</v>
      </c>
      <c r="L120" s="31">
        <f ca="1">SUMIF(Drop_List_Codes!$G:$G,I120&amp;K120,INDIRECT($S$2))</f>
        <v>0</v>
      </c>
      <c r="N120" s="25" t="s">
        <v>78</v>
      </c>
      <c r="O120" s="5" t="str">
        <f t="shared" si="25"/>
        <v>Gray Wolf</v>
      </c>
      <c r="P120" s="3">
        <f t="shared" si="20"/>
        <v>2088</v>
      </c>
      <c r="Q120" s="31">
        <f ca="1">SUMIF(Data!$C:$C,P120,INDIRECT($S$2))</f>
        <v>0</v>
      </c>
    </row>
    <row r="121" spans="1:17" x14ac:dyDescent="0.2">
      <c r="A121" s="7"/>
      <c r="B121" s="7"/>
      <c r="D121" s="3" t="str">
        <f t="shared" si="21"/>
        <v>Alaska</v>
      </c>
      <c r="E121" s="5" t="str">
        <f t="shared" si="22"/>
        <v>Gray Wolf</v>
      </c>
      <c r="F121" s="3">
        <f t="shared" si="18"/>
        <v>2089</v>
      </c>
      <c r="G121" s="31">
        <f ca="1">SUMIF(Drop_List_Codes!$F:$F,D121&amp;F121,INDIRECT($S$2))</f>
        <v>0</v>
      </c>
      <c r="I121" s="3" t="str">
        <f t="shared" si="23"/>
        <v>West</v>
      </c>
      <c r="J121" s="5" t="str">
        <f t="shared" si="24"/>
        <v>Gray Wolf</v>
      </c>
      <c r="K121" s="3">
        <f t="shared" si="19"/>
        <v>2089</v>
      </c>
      <c r="L121" s="31">
        <f ca="1">SUMIF(Drop_List_Codes!$G:$G,I121&amp;K121,INDIRECT($S$2))</f>
        <v>0</v>
      </c>
      <c r="N121" s="25" t="s">
        <v>78</v>
      </c>
      <c r="O121" s="5" t="str">
        <f t="shared" si="25"/>
        <v>Gray Wolf</v>
      </c>
      <c r="P121" s="3">
        <f t="shared" si="20"/>
        <v>2089</v>
      </c>
      <c r="Q121" s="31">
        <f ca="1">SUMIF(Data!$C:$C,P121,INDIRECT($S$2))</f>
        <v>0</v>
      </c>
    </row>
    <row r="122" spans="1:17" x14ac:dyDescent="0.2">
      <c r="A122" s="7"/>
      <c r="B122" s="7"/>
      <c r="D122" s="3" t="str">
        <f t="shared" si="21"/>
        <v>Alaska</v>
      </c>
      <c r="E122" s="5" t="str">
        <f t="shared" si="22"/>
        <v>Gray Wolf</v>
      </c>
      <c r="F122" s="3">
        <f t="shared" si="18"/>
        <v>2090</v>
      </c>
      <c r="G122" s="31">
        <f ca="1">SUMIF(Drop_List_Codes!$F:$F,D122&amp;F122,INDIRECT($S$2))</f>
        <v>0</v>
      </c>
      <c r="I122" s="3" t="str">
        <f t="shared" si="23"/>
        <v>West</v>
      </c>
      <c r="J122" s="5" t="str">
        <f t="shared" si="24"/>
        <v>Gray Wolf</v>
      </c>
      <c r="K122" s="3">
        <f t="shared" si="19"/>
        <v>2090</v>
      </c>
      <c r="L122" s="31">
        <f ca="1">SUMIF(Drop_List_Codes!$G:$G,I122&amp;K122,INDIRECT($S$2))</f>
        <v>0</v>
      </c>
      <c r="N122" s="25" t="s">
        <v>78</v>
      </c>
      <c r="O122" s="5" t="str">
        <f t="shared" si="25"/>
        <v>Gray Wolf</v>
      </c>
      <c r="P122" s="3">
        <f t="shared" si="20"/>
        <v>2090</v>
      </c>
      <c r="Q122" s="31">
        <f ca="1">SUMIF(Data!$C:$C,P122,INDIRECT($S$2))</f>
        <v>0</v>
      </c>
    </row>
    <row r="123" spans="1:17" x14ac:dyDescent="0.2">
      <c r="A123" s="7"/>
      <c r="B123" s="7"/>
      <c r="D123" s="3" t="str">
        <f t="shared" si="21"/>
        <v>Alaska</v>
      </c>
      <c r="E123" s="5" t="str">
        <f t="shared" si="22"/>
        <v>Gray Wolf</v>
      </c>
      <c r="F123" s="3">
        <f t="shared" si="18"/>
        <v>2091</v>
      </c>
      <c r="G123" s="31">
        <f ca="1">SUMIF(Drop_List_Codes!$F:$F,D123&amp;F123,INDIRECT($S$2))</f>
        <v>0</v>
      </c>
      <c r="I123" s="3" t="str">
        <f t="shared" si="23"/>
        <v>West</v>
      </c>
      <c r="J123" s="5" t="str">
        <f t="shared" si="24"/>
        <v>Gray Wolf</v>
      </c>
      <c r="K123" s="3">
        <f t="shared" si="19"/>
        <v>2091</v>
      </c>
      <c r="L123" s="31">
        <f ca="1">SUMIF(Drop_List_Codes!$G:$G,I123&amp;K123,INDIRECT($S$2))</f>
        <v>0</v>
      </c>
      <c r="N123" s="25" t="s">
        <v>78</v>
      </c>
      <c r="O123" s="5" t="str">
        <f t="shared" si="25"/>
        <v>Gray Wolf</v>
      </c>
      <c r="P123" s="3">
        <f t="shared" si="20"/>
        <v>2091</v>
      </c>
      <c r="Q123" s="31">
        <f ca="1">SUMIF(Data!$C:$C,P123,INDIRECT($S$2))</f>
        <v>0</v>
      </c>
    </row>
    <row r="124" spans="1:17" x14ac:dyDescent="0.2">
      <c r="A124" s="7"/>
      <c r="B124" s="7"/>
      <c r="D124" s="3" t="str">
        <f t="shared" si="21"/>
        <v>Alaska</v>
      </c>
      <c r="E124" s="5" t="str">
        <f t="shared" si="22"/>
        <v>Gray Wolf</v>
      </c>
      <c r="F124" s="3">
        <f t="shared" ref="F124:F132" si="26">F123+1</f>
        <v>2092</v>
      </c>
      <c r="G124" s="31">
        <f ca="1">SUMIF(Drop_List_Codes!$F:$F,D124&amp;F124,INDIRECT($S$2))</f>
        <v>0</v>
      </c>
      <c r="I124" s="3" t="str">
        <f t="shared" si="23"/>
        <v>West</v>
      </c>
      <c r="J124" s="5" t="str">
        <f t="shared" si="24"/>
        <v>Gray Wolf</v>
      </c>
      <c r="K124" s="3">
        <f t="shared" ref="K124:K132" si="27">K123+1</f>
        <v>2092</v>
      </c>
      <c r="L124" s="31">
        <f ca="1">SUMIF(Drop_List_Codes!$G:$G,I124&amp;K124,INDIRECT($S$2))</f>
        <v>0</v>
      </c>
      <c r="N124" s="25" t="s">
        <v>78</v>
      </c>
      <c r="O124" s="5" t="str">
        <f t="shared" si="25"/>
        <v>Gray Wolf</v>
      </c>
      <c r="P124" s="3">
        <f t="shared" si="20"/>
        <v>2092</v>
      </c>
      <c r="Q124" s="31">
        <f ca="1">SUMIF(Data!$C:$C,P124,INDIRECT($S$2))</f>
        <v>0</v>
      </c>
    </row>
    <row r="125" spans="1:17" x14ac:dyDescent="0.2">
      <c r="A125" s="7"/>
      <c r="B125" s="7"/>
      <c r="D125" s="3" t="str">
        <f t="shared" si="21"/>
        <v>Alaska</v>
      </c>
      <c r="E125" s="5" t="str">
        <f t="shared" si="22"/>
        <v>Gray Wolf</v>
      </c>
      <c r="F125" s="3">
        <f t="shared" si="26"/>
        <v>2093</v>
      </c>
      <c r="G125" s="31">
        <f ca="1">SUMIF(Drop_List_Codes!$F:$F,D125&amp;F125,INDIRECT($S$2))</f>
        <v>0</v>
      </c>
      <c r="I125" s="3" t="str">
        <f t="shared" si="23"/>
        <v>West</v>
      </c>
      <c r="J125" s="5" t="str">
        <f t="shared" si="24"/>
        <v>Gray Wolf</v>
      </c>
      <c r="K125" s="3">
        <f t="shared" si="27"/>
        <v>2093</v>
      </c>
      <c r="L125" s="31">
        <f ca="1">SUMIF(Drop_List_Codes!$G:$G,I125&amp;K125,INDIRECT($S$2))</f>
        <v>0</v>
      </c>
      <c r="N125" s="25" t="s">
        <v>78</v>
      </c>
      <c r="O125" s="5" t="str">
        <f t="shared" si="25"/>
        <v>Gray Wolf</v>
      </c>
      <c r="P125" s="3">
        <f t="shared" si="20"/>
        <v>2093</v>
      </c>
      <c r="Q125" s="31">
        <f ca="1">SUMIF(Data!$C:$C,P125,INDIRECT($S$2))</f>
        <v>0</v>
      </c>
    </row>
    <row r="126" spans="1:17" x14ac:dyDescent="0.2">
      <c r="A126" s="7"/>
      <c r="B126" s="7"/>
      <c r="D126" s="3" t="str">
        <f t="shared" si="21"/>
        <v>Alaska</v>
      </c>
      <c r="E126" s="5" t="str">
        <f t="shared" si="22"/>
        <v>Gray Wolf</v>
      </c>
      <c r="F126" s="3">
        <f t="shared" si="26"/>
        <v>2094</v>
      </c>
      <c r="G126" s="31">
        <f ca="1">SUMIF(Drop_List_Codes!$F:$F,D126&amp;F126,INDIRECT($S$2))</f>
        <v>0</v>
      </c>
      <c r="I126" s="3" t="str">
        <f t="shared" si="23"/>
        <v>West</v>
      </c>
      <c r="J126" s="5" t="str">
        <f t="shared" si="24"/>
        <v>Gray Wolf</v>
      </c>
      <c r="K126" s="3">
        <f t="shared" si="27"/>
        <v>2094</v>
      </c>
      <c r="L126" s="31">
        <f ca="1">SUMIF(Drop_List_Codes!$G:$G,I126&amp;K126,INDIRECT($S$2))</f>
        <v>0</v>
      </c>
      <c r="N126" s="25" t="s">
        <v>78</v>
      </c>
      <c r="O126" s="5" t="str">
        <f t="shared" si="25"/>
        <v>Gray Wolf</v>
      </c>
      <c r="P126" s="3">
        <f t="shared" si="20"/>
        <v>2094</v>
      </c>
      <c r="Q126" s="31">
        <f ca="1">SUMIF(Data!$C:$C,P126,INDIRECT($S$2))</f>
        <v>0</v>
      </c>
    </row>
    <row r="127" spans="1:17" x14ac:dyDescent="0.2">
      <c r="A127" s="7"/>
      <c r="B127" s="7"/>
      <c r="D127" s="3" t="str">
        <f t="shared" si="21"/>
        <v>Alaska</v>
      </c>
      <c r="E127" s="5" t="str">
        <f t="shared" si="22"/>
        <v>Gray Wolf</v>
      </c>
      <c r="F127" s="3">
        <f t="shared" si="26"/>
        <v>2095</v>
      </c>
      <c r="G127" s="31">
        <f ca="1">SUMIF(Drop_List_Codes!$F:$F,D127&amp;F127,INDIRECT($S$2))</f>
        <v>0</v>
      </c>
      <c r="I127" s="3" t="str">
        <f t="shared" si="23"/>
        <v>West</v>
      </c>
      <c r="J127" s="5" t="str">
        <f t="shared" si="24"/>
        <v>Gray Wolf</v>
      </c>
      <c r="K127" s="3">
        <f t="shared" si="27"/>
        <v>2095</v>
      </c>
      <c r="L127" s="31">
        <f ca="1">SUMIF(Drop_List_Codes!$G:$G,I127&amp;K127,INDIRECT($S$2))</f>
        <v>0</v>
      </c>
      <c r="N127" s="25" t="s">
        <v>78</v>
      </c>
      <c r="O127" s="5" t="str">
        <f t="shared" si="25"/>
        <v>Gray Wolf</v>
      </c>
      <c r="P127" s="3">
        <f t="shared" si="20"/>
        <v>2095</v>
      </c>
      <c r="Q127" s="31">
        <f ca="1">SUMIF(Data!$C:$C,P127,INDIRECT($S$2))</f>
        <v>0</v>
      </c>
    </row>
    <row r="128" spans="1:17" x14ac:dyDescent="0.2">
      <c r="A128" s="7"/>
      <c r="B128" s="7"/>
      <c r="D128" s="3" t="str">
        <f t="shared" si="21"/>
        <v>Alaska</v>
      </c>
      <c r="E128" s="5" t="str">
        <f t="shared" si="22"/>
        <v>Gray Wolf</v>
      </c>
      <c r="F128" s="3">
        <f t="shared" si="26"/>
        <v>2096</v>
      </c>
      <c r="G128" s="31">
        <f ca="1">SUMIF(Drop_List_Codes!$F:$F,D128&amp;F128,INDIRECT($S$2))</f>
        <v>0</v>
      </c>
      <c r="I128" s="3" t="str">
        <f t="shared" si="23"/>
        <v>West</v>
      </c>
      <c r="J128" s="5" t="str">
        <f t="shared" si="24"/>
        <v>Gray Wolf</v>
      </c>
      <c r="K128" s="3">
        <f t="shared" si="27"/>
        <v>2096</v>
      </c>
      <c r="L128" s="31">
        <f ca="1">SUMIF(Drop_List_Codes!$G:$G,I128&amp;K128,INDIRECT($S$2))</f>
        <v>0</v>
      </c>
      <c r="N128" s="25" t="s">
        <v>78</v>
      </c>
      <c r="O128" s="5" t="str">
        <f t="shared" si="25"/>
        <v>Gray Wolf</v>
      </c>
      <c r="P128" s="3">
        <f t="shared" si="20"/>
        <v>2096</v>
      </c>
      <c r="Q128" s="31">
        <f ca="1">SUMIF(Data!$C:$C,P128,INDIRECT($S$2))</f>
        <v>0</v>
      </c>
    </row>
    <row r="129" spans="1:17" x14ac:dyDescent="0.2">
      <c r="A129" s="7"/>
      <c r="B129" s="7"/>
      <c r="D129" s="3" t="str">
        <f t="shared" si="21"/>
        <v>Alaska</v>
      </c>
      <c r="E129" s="5" t="str">
        <f t="shared" si="22"/>
        <v>Gray Wolf</v>
      </c>
      <c r="F129" s="3">
        <f t="shared" si="26"/>
        <v>2097</v>
      </c>
      <c r="G129" s="31">
        <f ca="1">SUMIF(Drop_List_Codes!$F:$F,D129&amp;F129,INDIRECT($S$2))</f>
        <v>0</v>
      </c>
      <c r="I129" s="3" t="str">
        <f t="shared" si="23"/>
        <v>West</v>
      </c>
      <c r="J129" s="5" t="str">
        <f t="shared" si="24"/>
        <v>Gray Wolf</v>
      </c>
      <c r="K129" s="3">
        <f t="shared" si="27"/>
        <v>2097</v>
      </c>
      <c r="L129" s="31">
        <f ca="1">SUMIF(Drop_List_Codes!$G:$G,I129&amp;K129,INDIRECT($S$2))</f>
        <v>0</v>
      </c>
      <c r="N129" s="25" t="s">
        <v>78</v>
      </c>
      <c r="O129" s="5" t="str">
        <f t="shared" si="25"/>
        <v>Gray Wolf</v>
      </c>
      <c r="P129" s="3">
        <f t="shared" si="20"/>
        <v>2097</v>
      </c>
      <c r="Q129" s="31">
        <f ca="1">SUMIF(Data!$C:$C,P129,INDIRECT($S$2))</f>
        <v>0</v>
      </c>
    </row>
    <row r="130" spans="1:17" x14ac:dyDescent="0.2">
      <c r="A130" s="7"/>
      <c r="B130" s="7"/>
      <c r="D130" s="3" t="str">
        <f t="shared" si="21"/>
        <v>Alaska</v>
      </c>
      <c r="E130" s="5" t="str">
        <f t="shared" si="22"/>
        <v>Gray Wolf</v>
      </c>
      <c r="F130" s="3">
        <f t="shared" si="26"/>
        <v>2098</v>
      </c>
      <c r="G130" s="31">
        <f ca="1">SUMIF(Drop_List_Codes!$F:$F,D130&amp;F130,INDIRECT($S$2))</f>
        <v>0</v>
      </c>
      <c r="I130" s="3" t="str">
        <f t="shared" si="23"/>
        <v>West</v>
      </c>
      <c r="J130" s="5" t="str">
        <f t="shared" si="24"/>
        <v>Gray Wolf</v>
      </c>
      <c r="K130" s="3">
        <f t="shared" si="27"/>
        <v>2098</v>
      </c>
      <c r="L130" s="31">
        <f ca="1">SUMIF(Drop_List_Codes!$G:$G,I130&amp;K130,INDIRECT($S$2))</f>
        <v>0</v>
      </c>
      <c r="N130" s="25" t="s">
        <v>78</v>
      </c>
      <c r="O130" s="5" t="str">
        <f t="shared" si="25"/>
        <v>Gray Wolf</v>
      </c>
      <c r="P130" s="3">
        <f t="shared" si="20"/>
        <v>2098</v>
      </c>
      <c r="Q130" s="31">
        <f ca="1">SUMIF(Data!$C:$C,P130,INDIRECT($S$2))</f>
        <v>0</v>
      </c>
    </row>
    <row r="131" spans="1:17" x14ac:dyDescent="0.2">
      <c r="A131" s="7"/>
      <c r="B131" s="7"/>
      <c r="D131" s="3" t="str">
        <f t="shared" si="21"/>
        <v>Alaska</v>
      </c>
      <c r="E131" s="5" t="str">
        <f t="shared" si="22"/>
        <v>Gray Wolf</v>
      </c>
      <c r="F131" s="3">
        <f t="shared" si="26"/>
        <v>2099</v>
      </c>
      <c r="G131" s="31">
        <f ca="1">SUMIF(Drop_List_Codes!$F:$F,D131&amp;F131,INDIRECT($S$2))</f>
        <v>0</v>
      </c>
      <c r="I131" s="3" t="str">
        <f t="shared" si="23"/>
        <v>West</v>
      </c>
      <c r="J131" s="5" t="str">
        <f t="shared" si="24"/>
        <v>Gray Wolf</v>
      </c>
      <c r="K131" s="3">
        <f t="shared" si="27"/>
        <v>2099</v>
      </c>
      <c r="L131" s="31">
        <f ca="1">SUMIF(Drop_List_Codes!$G:$G,I131&amp;K131,INDIRECT($S$2))</f>
        <v>0</v>
      </c>
      <c r="N131" s="25" t="s">
        <v>78</v>
      </c>
      <c r="O131" s="5" t="str">
        <f t="shared" si="25"/>
        <v>Gray Wolf</v>
      </c>
      <c r="P131" s="3">
        <f t="shared" si="20"/>
        <v>2099</v>
      </c>
      <c r="Q131" s="31">
        <f ca="1">SUMIF(Data!$C:$C,P131,INDIRECT($S$2))</f>
        <v>0</v>
      </c>
    </row>
    <row r="132" spans="1:17" x14ac:dyDescent="0.2">
      <c r="A132" s="7"/>
      <c r="B132" s="7"/>
      <c r="D132" s="3" t="str">
        <f t="shared" si="21"/>
        <v>Alaska</v>
      </c>
      <c r="E132" s="5" t="str">
        <f t="shared" si="22"/>
        <v>Gray Wolf</v>
      </c>
      <c r="F132" s="3">
        <f t="shared" si="26"/>
        <v>2100</v>
      </c>
      <c r="G132" s="31">
        <f ca="1">SUMIF(Drop_List_Codes!$F:$F,D132&amp;F132,INDIRECT($S$2))</f>
        <v>0</v>
      </c>
      <c r="I132" s="3" t="str">
        <f>$B$7</f>
        <v>West</v>
      </c>
      <c r="J132" s="5" t="str">
        <f t="shared" si="24"/>
        <v>Gray Wolf</v>
      </c>
      <c r="K132" s="3">
        <f t="shared" si="27"/>
        <v>2100</v>
      </c>
      <c r="L132" s="31">
        <f ca="1">SUMIF(Drop_List_Codes!$G:$G,I132&amp;K132,INDIRECT($S$2))</f>
        <v>0</v>
      </c>
      <c r="N132" s="25" t="s">
        <v>78</v>
      </c>
      <c r="O132" s="5" t="str">
        <f t="shared" si="25"/>
        <v>Gray Wolf</v>
      </c>
      <c r="P132" s="3">
        <f>P131+1</f>
        <v>2100</v>
      </c>
      <c r="Q132" s="31">
        <f ca="1">SUMIF(Data!$C:$C,P132,INDIRECT($S$2))</f>
        <v>0</v>
      </c>
    </row>
  </sheetData>
  <sheetProtection algorithmName="SHA-512" hashValue="vzsH799qsVh39AjcikmqYmKTzy2SSGx5ZlOjOLmglE5M8JKBW/y9ZQ+ByN2KQsLs3P12nVjhZ4eUDo+4P3QU/g==" saltValue="Iv4yjDN8U/Y7yFUdsDi05g==" spinCount="100000" sheet="1" pivotTables="0"/>
  <mergeCells count="3">
    <mergeCell ref="N1:Q1"/>
    <mergeCell ref="D1:G1"/>
    <mergeCell ref="I1:L1"/>
  </mergeCells>
  <phoneticPr fontId="20" type="noConversion"/>
  <dataValidations count="4">
    <dataValidation type="list" allowBlank="1" showInputMessage="1" showErrorMessage="1" sqref="A5" xr:uid="{00000000-0002-0000-0400-000000000000}">
      <formula1>Years</formula1>
    </dataValidation>
    <dataValidation type="list" allowBlank="1" showInputMessage="1" showErrorMessage="1" sqref="B2" xr:uid="{00000000-0002-0000-0400-000001000000}">
      <formula1>States</formula1>
    </dataValidation>
    <dataValidation type="list" allowBlank="1" showInputMessage="1" showErrorMessage="1" sqref="B28" xr:uid="{00000000-0002-0000-0400-000002000000}">
      <formula1>$B$28:$B$34</formula1>
    </dataValidation>
    <dataValidation type="list" allowBlank="1" showInputMessage="1" showErrorMessage="1" sqref="A2" xr:uid="{00000000-0002-0000-0400-000003000000}">
      <formula1>Species</formula1>
    </dataValidation>
  </dataValidation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000"/>
  <sheetViews>
    <sheetView workbookViewId="0">
      <selection activeCell="H2" sqref="H2"/>
    </sheetView>
  </sheetViews>
  <sheetFormatPr defaultColWidth="8.85546875" defaultRowHeight="12.75" x14ac:dyDescent="0.2"/>
  <cols>
    <col min="1" max="1" width="14.42578125" style="3" customWidth="1"/>
    <col min="2" max="2" width="16.140625" style="3" customWidth="1"/>
    <col min="3" max="3" width="11.7109375" style="3" customWidth="1"/>
    <col min="4" max="4" width="9.140625" style="3" customWidth="1"/>
    <col min="5" max="5" width="9.140625" style="7" customWidth="1"/>
    <col min="6" max="6" width="21" style="3" customWidth="1"/>
    <col min="7" max="7" width="14.85546875" style="3" customWidth="1"/>
  </cols>
  <sheetData>
    <row r="1" spans="1:7" s="2" customFormat="1" x14ac:dyDescent="0.2">
      <c r="A1" s="4" t="s">
        <v>93</v>
      </c>
      <c r="B1" s="4" t="s">
        <v>91</v>
      </c>
      <c r="C1" s="4" t="s">
        <v>92</v>
      </c>
      <c r="D1" s="4" t="s">
        <v>94</v>
      </c>
      <c r="E1" s="26"/>
      <c r="F1" s="4" t="s">
        <v>88</v>
      </c>
      <c r="G1" s="4" t="s">
        <v>89</v>
      </c>
    </row>
    <row r="2" spans="1:7" s="2" customFormat="1" x14ac:dyDescent="0.2">
      <c r="A2" s="6" t="s">
        <v>77</v>
      </c>
      <c r="B2" s="6"/>
      <c r="C2" s="6" t="s">
        <v>77</v>
      </c>
      <c r="D2" s="6" t="s">
        <v>77</v>
      </c>
      <c r="E2" s="26"/>
      <c r="F2" s="27" t="str">
        <f>Data!B2&amp;Data!C2</f>
        <v>Ilinois1970</v>
      </c>
      <c r="G2" s="27" t="str">
        <f>Data!A2&amp;Data!C2</f>
        <v>Midwest1970</v>
      </c>
    </row>
    <row r="3" spans="1:7" s="2" customFormat="1" x14ac:dyDescent="0.2">
      <c r="A3" s="5" t="s">
        <v>44</v>
      </c>
      <c r="B3" s="25" t="s">
        <v>74</v>
      </c>
      <c r="C3" s="3" t="s">
        <v>72</v>
      </c>
      <c r="D3" s="3">
        <v>1970</v>
      </c>
      <c r="E3" s="26"/>
      <c r="F3" s="27" t="str">
        <f>Data!B3&amp;Data!C3</f>
        <v>Indiana1970</v>
      </c>
      <c r="G3" s="27" t="str">
        <f>Data!A3&amp;Data!C3</f>
        <v>Midwest1970</v>
      </c>
    </row>
    <row r="4" spans="1:7" x14ac:dyDescent="0.2">
      <c r="A4" s="5" t="s">
        <v>56</v>
      </c>
      <c r="B4" s="25" t="s">
        <v>71</v>
      </c>
      <c r="C4" s="3" t="s">
        <v>73</v>
      </c>
      <c r="D4" s="3">
        <v>1971</v>
      </c>
      <c r="F4" s="27" t="str">
        <f>Data!B4&amp;Data!C4</f>
        <v>Iowa1970</v>
      </c>
      <c r="G4" s="27" t="str">
        <f>Data!A4&amp;Data!C4</f>
        <v>Midwest1970</v>
      </c>
    </row>
    <row r="5" spans="1:7" x14ac:dyDescent="0.2">
      <c r="A5" s="5" t="s">
        <v>57</v>
      </c>
      <c r="B5" s="25" t="s">
        <v>71</v>
      </c>
      <c r="C5" s="3" t="s">
        <v>74</v>
      </c>
      <c r="D5" s="3">
        <v>1972</v>
      </c>
      <c r="F5" s="27" t="str">
        <f>Data!B5&amp;Data!C5</f>
        <v>Kansas1970</v>
      </c>
      <c r="G5" s="27" t="str">
        <f>Data!A5&amp;Data!C5</f>
        <v>Midwest1970</v>
      </c>
    </row>
    <row r="6" spans="1:7" x14ac:dyDescent="0.2">
      <c r="A6" s="5" t="s">
        <v>45</v>
      </c>
      <c r="B6" s="25" t="s">
        <v>74</v>
      </c>
      <c r="C6" s="3" t="s">
        <v>71</v>
      </c>
      <c r="D6" s="3">
        <v>1973</v>
      </c>
      <c r="F6" s="27" t="str">
        <f>Data!B6&amp;Data!C6</f>
        <v>Michigan1970</v>
      </c>
      <c r="G6" s="27" t="str">
        <f>Data!A6&amp;Data!C6</f>
        <v>Midwest1970</v>
      </c>
    </row>
    <row r="7" spans="1:7" x14ac:dyDescent="0.2">
      <c r="A7" s="5" t="s">
        <v>58</v>
      </c>
      <c r="B7" s="25" t="s">
        <v>71</v>
      </c>
      <c r="D7" s="3">
        <v>1974</v>
      </c>
      <c r="F7" s="27" t="str">
        <f>Data!B7&amp;Data!C7</f>
        <v>Minnesota1970</v>
      </c>
      <c r="G7" s="27" t="str">
        <f>Data!A7&amp;Data!C7</f>
        <v>Midwest1970</v>
      </c>
    </row>
    <row r="8" spans="1:7" x14ac:dyDescent="0.2">
      <c r="A8" s="5" t="s">
        <v>59</v>
      </c>
      <c r="B8" s="25" t="s">
        <v>71</v>
      </c>
      <c r="D8" s="3">
        <v>1975</v>
      </c>
      <c r="F8" s="27" t="str">
        <f>Data!B8&amp;Data!C8</f>
        <v>Missouri1970</v>
      </c>
      <c r="G8" s="27" t="str">
        <f>Data!A8&amp;Data!C8</f>
        <v>Midwest1970</v>
      </c>
    </row>
    <row r="9" spans="1:7" x14ac:dyDescent="0.2">
      <c r="A9" s="3" t="s">
        <v>33</v>
      </c>
      <c r="B9" s="25" t="s">
        <v>73</v>
      </c>
      <c r="D9" s="3">
        <v>1976</v>
      </c>
      <c r="F9" s="27" t="str">
        <f>Data!B9&amp;Data!C9</f>
        <v>Nebraska1970</v>
      </c>
      <c r="G9" s="27" t="str">
        <f>Data!A9&amp;Data!C9</f>
        <v>Midwest1970</v>
      </c>
    </row>
    <row r="10" spans="1:7" x14ac:dyDescent="0.2">
      <c r="A10" s="5" t="s">
        <v>34</v>
      </c>
      <c r="B10" s="25" t="s">
        <v>73</v>
      </c>
      <c r="D10" s="3">
        <v>1977</v>
      </c>
      <c r="F10" s="27" t="str">
        <f>Data!B10&amp;Data!C10</f>
        <v>North Dakota1970</v>
      </c>
      <c r="G10" s="27" t="str">
        <f>Data!A10&amp;Data!C10</f>
        <v>Midwest1970</v>
      </c>
    </row>
    <row r="11" spans="1:7" x14ac:dyDescent="0.2">
      <c r="A11" s="5" t="s">
        <v>46</v>
      </c>
      <c r="B11" s="25" t="s">
        <v>74</v>
      </c>
      <c r="D11" s="3">
        <v>1978</v>
      </c>
      <c r="F11" s="27" t="str">
        <f>Data!B11&amp;Data!C11</f>
        <v>Ohio1970</v>
      </c>
      <c r="G11" s="27" t="str">
        <f>Data!A11&amp;Data!C11</f>
        <v>Midwest1970</v>
      </c>
    </row>
    <row r="12" spans="1:7" x14ac:dyDescent="0.2">
      <c r="A12" s="5" t="s">
        <v>47</v>
      </c>
      <c r="B12" s="25" t="s">
        <v>74</v>
      </c>
      <c r="D12" s="3">
        <v>1979</v>
      </c>
      <c r="F12" s="27" t="str">
        <f>Data!B12&amp;Data!C12</f>
        <v>Oklahoma1970</v>
      </c>
      <c r="G12" s="27" t="str">
        <f>Data!A12&amp;Data!C12</f>
        <v>Midwest1970</v>
      </c>
    </row>
    <row r="13" spans="1:7" x14ac:dyDescent="0.2">
      <c r="A13" s="5" t="s">
        <v>60</v>
      </c>
      <c r="B13" s="25" t="s">
        <v>71</v>
      </c>
      <c r="D13" s="3">
        <v>1980</v>
      </c>
      <c r="F13" s="27" t="str">
        <f>Data!B13&amp;Data!C13</f>
        <v>South Dakota1970</v>
      </c>
      <c r="G13" s="27" t="str">
        <f>Data!A13&amp;Data!C13</f>
        <v>Midwest1970</v>
      </c>
    </row>
    <row r="14" spans="1:7" x14ac:dyDescent="0.2">
      <c r="A14" s="3" t="s">
        <v>20</v>
      </c>
      <c r="B14" s="25" t="s">
        <v>72</v>
      </c>
      <c r="D14" s="3">
        <v>1981</v>
      </c>
      <c r="F14" s="27" t="str">
        <f>Data!B14&amp;Data!C14</f>
        <v>Wisconsin1970</v>
      </c>
      <c r="G14" s="27" t="str">
        <f>Data!A14&amp;Data!C14</f>
        <v>Midwest1970</v>
      </c>
    </row>
    <row r="15" spans="1:7" x14ac:dyDescent="0.2">
      <c r="A15" s="3" t="s">
        <v>21</v>
      </c>
      <c r="B15" s="25" t="s">
        <v>72</v>
      </c>
      <c r="D15" s="3">
        <v>1982</v>
      </c>
      <c r="F15" s="27" t="str">
        <f>Data!B15&amp;Data!C15</f>
        <v>Connecticut1970</v>
      </c>
      <c r="G15" s="27" t="str">
        <f>Data!A15&amp;Data!C15</f>
        <v>Northeast1970</v>
      </c>
    </row>
    <row r="16" spans="1:7" x14ac:dyDescent="0.2">
      <c r="A16" s="3" t="s">
        <v>22</v>
      </c>
      <c r="B16" s="25" t="s">
        <v>72</v>
      </c>
      <c r="D16" s="3">
        <v>1983</v>
      </c>
      <c r="F16" s="27" t="str">
        <f>Data!B16&amp;Data!C16</f>
        <v>Delaware1970</v>
      </c>
      <c r="G16" s="27" t="str">
        <f>Data!A16&amp;Data!C16</f>
        <v>Northeast1970</v>
      </c>
    </row>
    <row r="17" spans="1:7" x14ac:dyDescent="0.2">
      <c r="A17" s="3" t="s">
        <v>23</v>
      </c>
      <c r="B17" s="25" t="s">
        <v>72</v>
      </c>
      <c r="D17" s="3">
        <v>1984</v>
      </c>
      <c r="F17" s="27" t="str">
        <f>Data!B17&amp;Data!C17</f>
        <v>Maine1970</v>
      </c>
      <c r="G17" s="27" t="str">
        <f>Data!A17&amp;Data!C17</f>
        <v>Northeast1970</v>
      </c>
    </row>
    <row r="18" spans="1:7" x14ac:dyDescent="0.2">
      <c r="A18" s="5" t="s">
        <v>48</v>
      </c>
      <c r="B18" s="25" t="s">
        <v>74</v>
      </c>
      <c r="D18" s="3">
        <v>1985</v>
      </c>
      <c r="F18" s="27" t="str">
        <f>Data!B18&amp;Data!C18</f>
        <v>Maryland1970</v>
      </c>
      <c r="G18" s="27" t="str">
        <f>Data!A18&amp;Data!C18</f>
        <v>Northeast1970</v>
      </c>
    </row>
    <row r="19" spans="1:7" x14ac:dyDescent="0.2">
      <c r="A19" s="5" t="s">
        <v>49</v>
      </c>
      <c r="B19" s="25" t="s">
        <v>74</v>
      </c>
      <c r="D19" s="3">
        <v>1986</v>
      </c>
      <c r="F19" s="27" t="str">
        <f>Data!B19&amp;Data!C19</f>
        <v>Massachusetts1970</v>
      </c>
      <c r="G19" s="27" t="str">
        <f>Data!A19&amp;Data!C19</f>
        <v>Northeast1970</v>
      </c>
    </row>
    <row r="20" spans="1:7" x14ac:dyDescent="0.2">
      <c r="A20" s="5" t="s">
        <v>35</v>
      </c>
      <c r="B20" s="25" t="s">
        <v>73</v>
      </c>
      <c r="D20" s="3">
        <v>1987</v>
      </c>
      <c r="F20" s="27" t="str">
        <f>Data!B20&amp;Data!C20</f>
        <v>New Hampshire1970</v>
      </c>
      <c r="G20" s="27" t="str">
        <f>Data!A20&amp;Data!C20</f>
        <v>Northeast1970</v>
      </c>
    </row>
    <row r="21" spans="1:7" x14ac:dyDescent="0.2">
      <c r="A21" s="5" t="s">
        <v>36</v>
      </c>
      <c r="B21" s="25" t="s">
        <v>73</v>
      </c>
      <c r="D21" s="3">
        <v>1988</v>
      </c>
      <c r="F21" s="27" t="str">
        <f>Data!B21&amp;Data!C21</f>
        <v>New Jersey1970</v>
      </c>
      <c r="G21" s="27" t="str">
        <f>Data!A21&amp;Data!C21</f>
        <v>Northeast1970</v>
      </c>
    </row>
    <row r="22" spans="1:7" x14ac:dyDescent="0.2">
      <c r="A22" s="5" t="s">
        <v>37</v>
      </c>
      <c r="B22" s="25" t="s">
        <v>73</v>
      </c>
      <c r="D22" s="3">
        <v>1989</v>
      </c>
      <c r="F22" s="27" t="str">
        <f>Data!B22&amp;Data!C22</f>
        <v>New York1970</v>
      </c>
      <c r="G22" s="27" t="str">
        <f>Data!A22&amp;Data!C22</f>
        <v>Northeast1970</v>
      </c>
    </row>
    <row r="23" spans="1:7" x14ac:dyDescent="0.2">
      <c r="A23" s="3" t="s">
        <v>24</v>
      </c>
      <c r="B23" s="25" t="s">
        <v>72</v>
      </c>
      <c r="D23" s="3">
        <v>1990</v>
      </c>
      <c r="F23" s="27" t="str">
        <f>Data!B23&amp;Data!C23</f>
        <v>Pennsylvania1970</v>
      </c>
      <c r="G23" s="27" t="str">
        <f>Data!A23&amp;Data!C23</f>
        <v>Northeast1970</v>
      </c>
    </row>
    <row r="24" spans="1:7" x14ac:dyDescent="0.2">
      <c r="A24" s="3" t="s">
        <v>25</v>
      </c>
      <c r="B24" s="25" t="s">
        <v>72</v>
      </c>
      <c r="D24" s="3">
        <v>1991</v>
      </c>
      <c r="F24" s="27" t="str">
        <f>Data!B24&amp;Data!C24</f>
        <v>Rhode Island1970</v>
      </c>
      <c r="G24" s="27" t="str">
        <f>Data!A24&amp;Data!C24</f>
        <v>Northeast1970</v>
      </c>
    </row>
    <row r="25" spans="1:7" x14ac:dyDescent="0.2">
      <c r="A25" s="5" t="s">
        <v>50</v>
      </c>
      <c r="B25" s="25" t="s">
        <v>74</v>
      </c>
      <c r="D25" s="3">
        <v>1992</v>
      </c>
      <c r="F25" s="27" t="str">
        <f>Data!B25&amp;Data!C25</f>
        <v>Vermont1970</v>
      </c>
      <c r="G25" s="27" t="str">
        <f>Data!A25&amp;Data!C25</f>
        <v>Northeast1970</v>
      </c>
    </row>
    <row r="26" spans="1:7" x14ac:dyDescent="0.2">
      <c r="A26" s="3" t="s">
        <v>26</v>
      </c>
      <c r="B26" s="25" t="s">
        <v>72</v>
      </c>
      <c r="D26" s="3">
        <v>1993</v>
      </c>
      <c r="F26" s="27" t="str">
        <f>Data!B26&amp;Data!C26</f>
        <v>Alabama1970</v>
      </c>
      <c r="G26" s="27" t="str">
        <f>Data!A26&amp;Data!C26</f>
        <v>Southeast1970</v>
      </c>
    </row>
    <row r="27" spans="1:7" x14ac:dyDescent="0.2">
      <c r="A27" s="5" t="s">
        <v>61</v>
      </c>
      <c r="B27" s="25" t="s">
        <v>71</v>
      </c>
      <c r="D27" s="3">
        <v>1994</v>
      </c>
      <c r="F27" s="27" t="str">
        <f>Data!B27&amp;Data!C27</f>
        <v>Arkansas1970</v>
      </c>
      <c r="G27" s="27" t="str">
        <f>Data!A27&amp;Data!C27</f>
        <v>Southeast1970</v>
      </c>
    </row>
    <row r="28" spans="1:7" x14ac:dyDescent="0.2">
      <c r="A28" s="3" t="s">
        <v>27</v>
      </c>
      <c r="B28" s="25" t="s">
        <v>72</v>
      </c>
      <c r="D28" s="3">
        <v>1995</v>
      </c>
      <c r="F28" s="27" t="str">
        <f>Data!B28&amp;Data!C28</f>
        <v>Florida1970</v>
      </c>
      <c r="G28" s="27" t="str">
        <f>Data!A28&amp;Data!C28</f>
        <v>Southeast1970</v>
      </c>
    </row>
    <row r="29" spans="1:7" x14ac:dyDescent="0.2">
      <c r="A29" s="5" t="s">
        <v>62</v>
      </c>
      <c r="B29" s="25" t="s">
        <v>71</v>
      </c>
      <c r="D29" s="3">
        <v>1996</v>
      </c>
      <c r="F29" s="27" t="str">
        <f>Data!B29&amp;Data!C29</f>
        <v>Georgia1970</v>
      </c>
      <c r="G29" s="27" t="str">
        <f>Data!A29&amp;Data!C29</f>
        <v>Southeast1970</v>
      </c>
    </row>
    <row r="30" spans="1:7" x14ac:dyDescent="0.2">
      <c r="A30" s="5" t="s">
        <v>38</v>
      </c>
      <c r="B30" s="25" t="s">
        <v>73</v>
      </c>
      <c r="D30" s="3">
        <v>1997</v>
      </c>
      <c r="F30" s="27" t="str">
        <f>Data!B30&amp;Data!C30</f>
        <v>Kentucky1970</v>
      </c>
      <c r="G30" s="27" t="str">
        <f>Data!A30&amp;Data!C30</f>
        <v>Southeast1970</v>
      </c>
    </row>
    <row r="31" spans="1:7" x14ac:dyDescent="0.2">
      <c r="A31" s="5" t="s">
        <v>39</v>
      </c>
      <c r="B31" s="25" t="s">
        <v>73</v>
      </c>
      <c r="D31" s="3">
        <v>1998</v>
      </c>
      <c r="F31" s="27" t="str">
        <f>Data!B31&amp;Data!C31</f>
        <v>Louisiana1970</v>
      </c>
      <c r="G31" s="27" t="str">
        <f>Data!A31&amp;Data!C31</f>
        <v>Southeast1970</v>
      </c>
    </row>
    <row r="32" spans="1:7" x14ac:dyDescent="0.2">
      <c r="A32" s="5" t="s">
        <v>63</v>
      </c>
      <c r="B32" s="25" t="s">
        <v>71</v>
      </c>
      <c r="D32" s="3">
        <v>1999</v>
      </c>
      <c r="F32" s="27" t="str">
        <f>Data!B32&amp;Data!C32</f>
        <v>Mississippi1970</v>
      </c>
      <c r="G32" s="27" t="str">
        <f>Data!A32&amp;Data!C32</f>
        <v>Southeast1970</v>
      </c>
    </row>
    <row r="33" spans="1:7" x14ac:dyDescent="0.2">
      <c r="A33" s="5" t="s">
        <v>40</v>
      </c>
      <c r="B33" s="25" t="s">
        <v>73</v>
      </c>
      <c r="D33" s="3">
        <v>2000</v>
      </c>
      <c r="F33" s="27" t="str">
        <f>Data!B33&amp;Data!C33</f>
        <v>North Carolina1970</v>
      </c>
      <c r="G33" s="27" t="str">
        <f>Data!A33&amp;Data!C33</f>
        <v>Southeast1970</v>
      </c>
    </row>
    <row r="34" spans="1:7" x14ac:dyDescent="0.2">
      <c r="A34" s="5" t="s">
        <v>51</v>
      </c>
      <c r="B34" s="25" t="s">
        <v>74</v>
      </c>
      <c r="D34" s="3">
        <v>2001</v>
      </c>
      <c r="F34" s="27" t="str">
        <f>Data!B34&amp;Data!C34</f>
        <v>South Carolina1970</v>
      </c>
      <c r="G34" s="27" t="str">
        <f>Data!A34&amp;Data!C34</f>
        <v>Southeast1970</v>
      </c>
    </row>
    <row r="35" spans="1:7" x14ac:dyDescent="0.2">
      <c r="A35" s="3" t="s">
        <v>28</v>
      </c>
      <c r="B35" s="25" t="s">
        <v>72</v>
      </c>
      <c r="D35" s="3">
        <v>2002</v>
      </c>
      <c r="F35" s="27" t="str">
        <f>Data!B35&amp;Data!C35</f>
        <v>Tennessee1970</v>
      </c>
      <c r="G35" s="27" t="str">
        <f>Data!A35&amp;Data!C35</f>
        <v>Southeast1970</v>
      </c>
    </row>
    <row r="36" spans="1:7" x14ac:dyDescent="0.2">
      <c r="A36" s="3" t="s">
        <v>29</v>
      </c>
      <c r="B36" s="25" t="s">
        <v>72</v>
      </c>
      <c r="D36" s="3">
        <v>2003</v>
      </c>
      <c r="F36" s="27" t="str">
        <f>Data!B36&amp;Data!C36</f>
        <v>Virginia1970</v>
      </c>
      <c r="G36" s="27" t="str">
        <f>Data!A36&amp;Data!C36</f>
        <v>Southeast1970</v>
      </c>
    </row>
    <row r="37" spans="1:7" x14ac:dyDescent="0.2">
      <c r="A37" s="3" t="s">
        <v>30</v>
      </c>
      <c r="B37" s="25" t="s">
        <v>72</v>
      </c>
      <c r="D37" s="3">
        <v>2004</v>
      </c>
      <c r="F37" s="27" t="str">
        <f>Data!B37&amp;Data!C37</f>
        <v>West Virginia1970</v>
      </c>
      <c r="G37" s="27" t="str">
        <f>Data!A37&amp;Data!C37</f>
        <v>Southeast1970</v>
      </c>
    </row>
    <row r="38" spans="1:7" x14ac:dyDescent="0.2">
      <c r="A38" s="5" t="s">
        <v>64</v>
      </c>
      <c r="B38" s="25" t="s">
        <v>71</v>
      </c>
      <c r="D38" s="3">
        <v>2005</v>
      </c>
      <c r="F38" s="27" t="str">
        <f>Data!B38&amp;Data!C38</f>
        <v>Alaska1970</v>
      </c>
      <c r="G38" s="27" t="str">
        <f>Data!A38&amp;Data!C38</f>
        <v>West1970</v>
      </c>
    </row>
    <row r="39" spans="1:7" x14ac:dyDescent="0.2">
      <c r="A39" s="5" t="s">
        <v>41</v>
      </c>
      <c r="B39" s="25" t="s">
        <v>73</v>
      </c>
      <c r="D39" s="3">
        <v>2006</v>
      </c>
      <c r="F39" s="27" t="str">
        <f>Data!B39&amp;Data!C39</f>
        <v>Arizona1970</v>
      </c>
      <c r="G39" s="27" t="str">
        <f>Data!A39&amp;Data!C39</f>
        <v>West1970</v>
      </c>
    </row>
    <row r="40" spans="1:7" x14ac:dyDescent="0.2">
      <c r="A40" s="5" t="s">
        <v>42</v>
      </c>
      <c r="B40" s="25" t="s">
        <v>73</v>
      </c>
      <c r="D40" s="3">
        <v>2007</v>
      </c>
      <c r="F40" s="27" t="str">
        <f>Data!B40&amp;Data!C40</f>
        <v>California1970</v>
      </c>
      <c r="G40" s="27" t="str">
        <f>Data!A40&amp;Data!C40</f>
        <v>West1970</v>
      </c>
    </row>
    <row r="41" spans="1:7" x14ac:dyDescent="0.2">
      <c r="A41" s="5" t="s">
        <v>52</v>
      </c>
      <c r="B41" s="25" t="s">
        <v>74</v>
      </c>
      <c r="D41" s="3">
        <v>2008</v>
      </c>
      <c r="F41" s="27" t="str">
        <f>Data!B41&amp;Data!C41</f>
        <v>Colorado1970</v>
      </c>
      <c r="G41" s="27" t="str">
        <f>Data!A41&amp;Data!C41</f>
        <v>West1970</v>
      </c>
    </row>
    <row r="42" spans="1:7" x14ac:dyDescent="0.2">
      <c r="A42" s="3" t="s">
        <v>31</v>
      </c>
      <c r="B42" s="25" t="s">
        <v>72</v>
      </c>
      <c r="D42" s="3">
        <v>2009</v>
      </c>
      <c r="F42" s="27" t="str">
        <f>Data!B42&amp;Data!C42</f>
        <v>Idaho1970</v>
      </c>
      <c r="G42" s="27" t="str">
        <f>Data!A42&amp;Data!C42</f>
        <v>West1970</v>
      </c>
    </row>
    <row r="43" spans="1:7" x14ac:dyDescent="0.2">
      <c r="A43" s="5" t="s">
        <v>53</v>
      </c>
      <c r="B43" s="25" t="s">
        <v>74</v>
      </c>
      <c r="D43" s="3">
        <v>2010</v>
      </c>
      <c r="F43" s="27" t="str">
        <f>Data!B43&amp;Data!C43</f>
        <v>Montana1970</v>
      </c>
      <c r="G43" s="27" t="str">
        <f>Data!A43&amp;Data!C43</f>
        <v>West1970</v>
      </c>
    </row>
    <row r="44" spans="1:7" x14ac:dyDescent="0.2">
      <c r="A44" s="5" t="s">
        <v>65</v>
      </c>
      <c r="B44" s="25" t="s">
        <v>71</v>
      </c>
      <c r="D44" s="3">
        <v>2011</v>
      </c>
      <c r="F44" s="27" t="str">
        <f>Data!B44&amp;Data!C44</f>
        <v>Nevada1970</v>
      </c>
      <c r="G44" s="27" t="str">
        <f>Data!A44&amp;Data!C44</f>
        <v>West1970</v>
      </c>
    </row>
    <row r="45" spans="1:7" x14ac:dyDescent="0.2">
      <c r="A45" s="5" t="s">
        <v>66</v>
      </c>
      <c r="B45" s="25" t="s">
        <v>71</v>
      </c>
      <c r="D45" s="3">
        <v>2012</v>
      </c>
      <c r="F45" s="27" t="str">
        <f>Data!B45&amp;Data!C45</f>
        <v>New Mexico1970</v>
      </c>
      <c r="G45" s="27" t="str">
        <f>Data!A45&amp;Data!C45</f>
        <v>West1970</v>
      </c>
    </row>
    <row r="46" spans="1:7" x14ac:dyDescent="0.2">
      <c r="A46" s="5" t="s">
        <v>43</v>
      </c>
      <c r="B46" s="25" t="s">
        <v>73</v>
      </c>
      <c r="D46" s="3">
        <v>2013</v>
      </c>
      <c r="F46" s="27" t="str">
        <f>Data!B46&amp;Data!C46</f>
        <v>Oregon1970</v>
      </c>
      <c r="G46" s="27" t="str">
        <f>Data!A46&amp;Data!C46</f>
        <v>West1970</v>
      </c>
    </row>
    <row r="47" spans="1:7" x14ac:dyDescent="0.2">
      <c r="A47" s="5" t="s">
        <v>54</v>
      </c>
      <c r="B47" s="25" t="s">
        <v>74</v>
      </c>
      <c r="D47" s="3">
        <v>2014</v>
      </c>
      <c r="F47" s="27" t="str">
        <f>Data!B47&amp;Data!C47</f>
        <v>Texas1970</v>
      </c>
      <c r="G47" s="27" t="str">
        <f>Data!A47&amp;Data!C47</f>
        <v>West1970</v>
      </c>
    </row>
    <row r="48" spans="1:7" x14ac:dyDescent="0.2">
      <c r="A48" s="5" t="s">
        <v>67</v>
      </c>
      <c r="B48" s="25" t="s">
        <v>71</v>
      </c>
      <c r="D48" s="3">
        <v>2015</v>
      </c>
      <c r="F48" s="27" t="str">
        <f>Data!B48&amp;Data!C48</f>
        <v>Utah1970</v>
      </c>
      <c r="G48" s="27" t="str">
        <f>Data!A48&amp;Data!C48</f>
        <v>West1970</v>
      </c>
    </row>
    <row r="49" spans="1:7" x14ac:dyDescent="0.2">
      <c r="A49" s="5" t="s">
        <v>55</v>
      </c>
      <c r="B49" s="25" t="s">
        <v>74</v>
      </c>
      <c r="D49" s="3">
        <v>2016</v>
      </c>
      <c r="F49" s="27" t="str">
        <f>Data!B49&amp;Data!C49</f>
        <v>Washington1970</v>
      </c>
      <c r="G49" s="27" t="str">
        <f>Data!A49&amp;Data!C49</f>
        <v>West1970</v>
      </c>
    </row>
    <row r="50" spans="1:7" x14ac:dyDescent="0.2">
      <c r="A50" s="3" t="s">
        <v>32</v>
      </c>
      <c r="B50" s="25" t="s">
        <v>72</v>
      </c>
      <c r="D50" s="3">
        <v>2017</v>
      </c>
      <c r="F50" s="27" t="str">
        <f>Data!B50&amp;Data!C50</f>
        <v>Wyoming1970</v>
      </c>
      <c r="G50" s="27" t="str">
        <f>Data!A50&amp;Data!C50</f>
        <v>West1970</v>
      </c>
    </row>
    <row r="51" spans="1:7" x14ac:dyDescent="0.2">
      <c r="A51" s="5" t="s">
        <v>68</v>
      </c>
      <c r="B51" s="25" t="s">
        <v>71</v>
      </c>
      <c r="D51" s="3">
        <v>2018</v>
      </c>
      <c r="F51" s="27" t="str">
        <f>Data!B51&amp;Data!C51</f>
        <v>Ilinois1971</v>
      </c>
      <c r="G51" s="27" t="str">
        <f>Data!A51&amp;Data!C51</f>
        <v>Midwest1971</v>
      </c>
    </row>
    <row r="52" spans="1:7" x14ac:dyDescent="0.2">
      <c r="D52" s="3">
        <v>2019</v>
      </c>
      <c r="F52" s="27" t="str">
        <f>Data!B52&amp;Data!C52</f>
        <v>Indiana1971</v>
      </c>
      <c r="G52" s="27" t="str">
        <f>Data!A52&amp;Data!C52</f>
        <v>Midwest1971</v>
      </c>
    </row>
    <row r="53" spans="1:7" x14ac:dyDescent="0.2">
      <c r="D53" s="3">
        <v>2020</v>
      </c>
      <c r="F53" s="27" t="str">
        <f>Data!B53&amp;Data!C53</f>
        <v>Iowa1971</v>
      </c>
      <c r="G53" s="27" t="str">
        <f>Data!A53&amp;Data!C53</f>
        <v>Midwest1971</v>
      </c>
    </row>
    <row r="54" spans="1:7" x14ac:dyDescent="0.2">
      <c r="D54" s="3">
        <v>2021</v>
      </c>
      <c r="F54" s="27" t="str">
        <f>Data!B54&amp;Data!C54</f>
        <v>Kansas1971</v>
      </c>
      <c r="G54" s="27" t="str">
        <f>Data!A54&amp;Data!C54</f>
        <v>Midwest1971</v>
      </c>
    </row>
    <row r="55" spans="1:7" x14ac:dyDescent="0.2">
      <c r="D55" s="3">
        <v>2022</v>
      </c>
      <c r="F55" s="27" t="str">
        <f>Data!B55&amp;Data!C55</f>
        <v>Michigan1971</v>
      </c>
      <c r="G55" s="27" t="str">
        <f>Data!A55&amp;Data!C55</f>
        <v>Midwest1971</v>
      </c>
    </row>
    <row r="56" spans="1:7" x14ac:dyDescent="0.2">
      <c r="D56" s="3">
        <v>2023</v>
      </c>
      <c r="F56" s="27" t="str">
        <f>Data!B56&amp;Data!C56</f>
        <v>Minnesota1971</v>
      </c>
      <c r="G56" s="27" t="str">
        <f>Data!A56&amp;Data!C56</f>
        <v>Midwest1971</v>
      </c>
    </row>
    <row r="57" spans="1:7" x14ac:dyDescent="0.2">
      <c r="D57" s="3">
        <v>2024</v>
      </c>
      <c r="F57" s="27" t="str">
        <f>Data!B57&amp;Data!C57</f>
        <v>Missouri1971</v>
      </c>
      <c r="G57" s="27" t="str">
        <f>Data!A57&amp;Data!C57</f>
        <v>Midwest1971</v>
      </c>
    </row>
    <row r="58" spans="1:7" x14ac:dyDescent="0.2">
      <c r="D58" s="3">
        <v>2025</v>
      </c>
      <c r="F58" s="27" t="str">
        <f>Data!B58&amp;Data!C58</f>
        <v>Nebraska1971</v>
      </c>
      <c r="G58" s="27" t="str">
        <f>Data!A58&amp;Data!C58</f>
        <v>Midwest1971</v>
      </c>
    </row>
    <row r="59" spans="1:7" x14ac:dyDescent="0.2">
      <c r="D59" s="3">
        <v>2026</v>
      </c>
      <c r="F59" s="27" t="str">
        <f>Data!B59&amp;Data!C59</f>
        <v>North Dakota1971</v>
      </c>
      <c r="G59" s="27" t="str">
        <f>Data!A59&amp;Data!C59</f>
        <v>Midwest1971</v>
      </c>
    </row>
    <row r="60" spans="1:7" x14ac:dyDescent="0.2">
      <c r="D60" s="3">
        <v>2027</v>
      </c>
      <c r="F60" s="27" t="str">
        <f>Data!B60&amp;Data!C60</f>
        <v>Ohio1971</v>
      </c>
      <c r="G60" s="27" t="str">
        <f>Data!A60&amp;Data!C60</f>
        <v>Midwest1971</v>
      </c>
    </row>
    <row r="61" spans="1:7" x14ac:dyDescent="0.2">
      <c r="D61" s="3">
        <v>2028</v>
      </c>
      <c r="F61" s="27" t="str">
        <f>Data!B61&amp;Data!C61</f>
        <v>Oklahoma1971</v>
      </c>
      <c r="G61" s="27" t="str">
        <f>Data!A61&amp;Data!C61</f>
        <v>Midwest1971</v>
      </c>
    </row>
    <row r="62" spans="1:7" x14ac:dyDescent="0.2">
      <c r="D62" s="3">
        <v>2029</v>
      </c>
      <c r="F62" s="27" t="str">
        <f>Data!B62&amp;Data!C62</f>
        <v>South Dakota1971</v>
      </c>
      <c r="G62" s="27" t="str">
        <f>Data!A62&amp;Data!C62</f>
        <v>Midwest1971</v>
      </c>
    </row>
    <row r="63" spans="1:7" x14ac:dyDescent="0.2">
      <c r="D63" s="3">
        <v>2030</v>
      </c>
      <c r="F63" s="27" t="str">
        <f>Data!B63&amp;Data!C63</f>
        <v>Wisconsin1971</v>
      </c>
      <c r="G63" s="27" t="str">
        <f>Data!A63&amp;Data!C63</f>
        <v>Midwest1971</v>
      </c>
    </row>
    <row r="64" spans="1:7" x14ac:dyDescent="0.2">
      <c r="D64" s="3">
        <v>2031</v>
      </c>
      <c r="F64" s="27" t="str">
        <f>Data!B64&amp;Data!C64</f>
        <v>Connecticut1971</v>
      </c>
      <c r="G64" s="27" t="str">
        <f>Data!A64&amp;Data!C64</f>
        <v>Northeast1971</v>
      </c>
    </row>
    <row r="65" spans="4:7" x14ac:dyDescent="0.2">
      <c r="D65" s="3">
        <v>2032</v>
      </c>
      <c r="F65" s="27" t="str">
        <f>Data!B65&amp;Data!C65</f>
        <v>Delaware1971</v>
      </c>
      <c r="G65" s="27" t="str">
        <f>Data!A65&amp;Data!C65</f>
        <v>Northeast1971</v>
      </c>
    </row>
    <row r="66" spans="4:7" x14ac:dyDescent="0.2">
      <c r="D66" s="3">
        <v>2033</v>
      </c>
      <c r="F66" s="27" t="str">
        <f>Data!B66&amp;Data!C66</f>
        <v>Maine1971</v>
      </c>
      <c r="G66" s="27" t="str">
        <f>Data!A66&amp;Data!C66</f>
        <v>Northeast1971</v>
      </c>
    </row>
    <row r="67" spans="4:7" x14ac:dyDescent="0.2">
      <c r="D67" s="3">
        <v>2034</v>
      </c>
      <c r="F67" s="27" t="str">
        <f>Data!B67&amp;Data!C67</f>
        <v>Maryland1971</v>
      </c>
      <c r="G67" s="27" t="str">
        <f>Data!A67&amp;Data!C67</f>
        <v>Northeast1971</v>
      </c>
    </row>
    <row r="68" spans="4:7" x14ac:dyDescent="0.2">
      <c r="D68" s="3">
        <v>2035</v>
      </c>
      <c r="F68" s="27" t="str">
        <f>Data!B68&amp;Data!C68</f>
        <v>Massachusetts1971</v>
      </c>
      <c r="G68" s="27" t="str">
        <f>Data!A68&amp;Data!C68</f>
        <v>Northeast1971</v>
      </c>
    </row>
    <row r="69" spans="4:7" x14ac:dyDescent="0.2">
      <c r="D69" s="3">
        <v>2036</v>
      </c>
      <c r="F69" s="27" t="str">
        <f>Data!B69&amp;Data!C69</f>
        <v>New Hampshire1971</v>
      </c>
      <c r="G69" s="27" t="str">
        <f>Data!A69&amp;Data!C69</f>
        <v>Northeast1971</v>
      </c>
    </row>
    <row r="70" spans="4:7" x14ac:dyDescent="0.2">
      <c r="D70" s="3">
        <v>2037</v>
      </c>
      <c r="F70" s="27" t="str">
        <f>Data!B70&amp;Data!C70</f>
        <v>New Jersey1971</v>
      </c>
      <c r="G70" s="27" t="str">
        <f>Data!A70&amp;Data!C70</f>
        <v>Northeast1971</v>
      </c>
    </row>
    <row r="71" spans="4:7" x14ac:dyDescent="0.2">
      <c r="D71" s="3">
        <v>2038</v>
      </c>
      <c r="F71" s="27" t="str">
        <f>Data!B71&amp;Data!C71</f>
        <v>New York1971</v>
      </c>
      <c r="G71" s="27" t="str">
        <f>Data!A71&amp;Data!C71</f>
        <v>Northeast1971</v>
      </c>
    </row>
    <row r="72" spans="4:7" x14ac:dyDescent="0.2">
      <c r="D72" s="3">
        <v>2039</v>
      </c>
      <c r="F72" s="27" t="str">
        <f>Data!B72&amp;Data!C72</f>
        <v>Pennsylvania1971</v>
      </c>
      <c r="G72" s="27" t="str">
        <f>Data!A72&amp;Data!C72</f>
        <v>Northeast1971</v>
      </c>
    </row>
    <row r="73" spans="4:7" x14ac:dyDescent="0.2">
      <c r="D73" s="3">
        <v>2040</v>
      </c>
      <c r="F73" s="27" t="str">
        <f>Data!B73&amp;Data!C73</f>
        <v>Rhode Island1971</v>
      </c>
      <c r="G73" s="27" t="str">
        <f>Data!A73&amp;Data!C73</f>
        <v>Northeast1971</v>
      </c>
    </row>
    <row r="74" spans="4:7" x14ac:dyDescent="0.2">
      <c r="D74" s="3">
        <v>2041</v>
      </c>
      <c r="F74" s="27" t="str">
        <f>Data!B74&amp;Data!C74</f>
        <v>Vermont1971</v>
      </c>
      <c r="G74" s="27" t="str">
        <f>Data!A74&amp;Data!C74</f>
        <v>Northeast1971</v>
      </c>
    </row>
    <row r="75" spans="4:7" x14ac:dyDescent="0.2">
      <c r="D75" s="3">
        <v>2042</v>
      </c>
      <c r="F75" s="27" t="str">
        <f>Data!B75&amp;Data!C75</f>
        <v>Alabama1971</v>
      </c>
      <c r="G75" s="27" t="str">
        <f>Data!A75&amp;Data!C75</f>
        <v>Southeast1971</v>
      </c>
    </row>
    <row r="76" spans="4:7" x14ac:dyDescent="0.2">
      <c r="D76" s="3">
        <v>2043</v>
      </c>
      <c r="F76" s="27" t="str">
        <f>Data!B76&amp;Data!C76</f>
        <v>Arkansas1971</v>
      </c>
      <c r="G76" s="27" t="str">
        <f>Data!A76&amp;Data!C76</f>
        <v>Southeast1971</v>
      </c>
    </row>
    <row r="77" spans="4:7" x14ac:dyDescent="0.2">
      <c r="D77" s="3">
        <v>2044</v>
      </c>
      <c r="F77" s="27" t="str">
        <f>Data!B77&amp;Data!C77</f>
        <v>Florida1971</v>
      </c>
      <c r="G77" s="27" t="str">
        <f>Data!A77&amp;Data!C77</f>
        <v>Southeast1971</v>
      </c>
    </row>
    <row r="78" spans="4:7" x14ac:dyDescent="0.2">
      <c r="D78" s="3">
        <v>2045</v>
      </c>
      <c r="F78" s="27" t="str">
        <f>Data!B78&amp;Data!C78</f>
        <v>Georgia1971</v>
      </c>
      <c r="G78" s="27" t="str">
        <f>Data!A78&amp;Data!C78</f>
        <v>Southeast1971</v>
      </c>
    </row>
    <row r="79" spans="4:7" x14ac:dyDescent="0.2">
      <c r="D79" s="3">
        <v>2046</v>
      </c>
      <c r="F79" s="27" t="str">
        <f>Data!B79&amp;Data!C79</f>
        <v>Kentucky1971</v>
      </c>
      <c r="G79" s="27" t="str">
        <f>Data!A79&amp;Data!C79</f>
        <v>Southeast1971</v>
      </c>
    </row>
    <row r="80" spans="4:7" x14ac:dyDescent="0.2">
      <c r="D80" s="3">
        <v>2047</v>
      </c>
      <c r="F80" s="27" t="str">
        <f>Data!B80&amp;Data!C80</f>
        <v>Louisiana1971</v>
      </c>
      <c r="G80" s="27" t="str">
        <f>Data!A80&amp;Data!C80</f>
        <v>Southeast1971</v>
      </c>
    </row>
    <row r="81" spans="4:7" x14ac:dyDescent="0.2">
      <c r="D81" s="3">
        <v>2048</v>
      </c>
      <c r="F81" s="27" t="str">
        <f>Data!B81&amp;Data!C81</f>
        <v>Mississippi1971</v>
      </c>
      <c r="G81" s="27" t="str">
        <f>Data!A81&amp;Data!C81</f>
        <v>Southeast1971</v>
      </c>
    </row>
    <row r="82" spans="4:7" x14ac:dyDescent="0.2">
      <c r="D82" s="3">
        <v>2049</v>
      </c>
      <c r="F82" s="27" t="str">
        <f>Data!B82&amp;Data!C82</f>
        <v>North Carolina1971</v>
      </c>
      <c r="G82" s="27" t="str">
        <f>Data!A82&amp;Data!C82</f>
        <v>Southeast1971</v>
      </c>
    </row>
    <row r="83" spans="4:7" x14ac:dyDescent="0.2">
      <c r="D83" s="3">
        <v>2050</v>
      </c>
      <c r="F83" s="27" t="str">
        <f>Data!B83&amp;Data!C83</f>
        <v>South Carolina1971</v>
      </c>
      <c r="G83" s="27" t="str">
        <f>Data!A83&amp;Data!C83</f>
        <v>Southeast1971</v>
      </c>
    </row>
    <row r="84" spans="4:7" x14ac:dyDescent="0.2">
      <c r="D84" s="3">
        <v>2051</v>
      </c>
      <c r="F84" s="27" t="str">
        <f>Data!B84&amp;Data!C84</f>
        <v>Tennessee1971</v>
      </c>
      <c r="G84" s="27" t="str">
        <f>Data!A84&amp;Data!C84</f>
        <v>Southeast1971</v>
      </c>
    </row>
    <row r="85" spans="4:7" x14ac:dyDescent="0.2">
      <c r="D85" s="3">
        <v>2052</v>
      </c>
      <c r="F85" s="27" t="str">
        <f>Data!B85&amp;Data!C85</f>
        <v>Virginia1971</v>
      </c>
      <c r="G85" s="27" t="str">
        <f>Data!A85&amp;Data!C85</f>
        <v>Southeast1971</v>
      </c>
    </row>
    <row r="86" spans="4:7" x14ac:dyDescent="0.2">
      <c r="D86" s="3">
        <v>2053</v>
      </c>
      <c r="F86" s="27" t="str">
        <f>Data!B86&amp;Data!C86</f>
        <v>West Virginia1971</v>
      </c>
      <c r="G86" s="27" t="str">
        <f>Data!A86&amp;Data!C86</f>
        <v>Southeast1971</v>
      </c>
    </row>
    <row r="87" spans="4:7" x14ac:dyDescent="0.2">
      <c r="D87" s="3">
        <v>2054</v>
      </c>
      <c r="F87" s="27" t="str">
        <f>Data!B87&amp;Data!C87</f>
        <v>Alaska1971</v>
      </c>
      <c r="G87" s="27" t="str">
        <f>Data!A87&amp;Data!C87</f>
        <v>West1971</v>
      </c>
    </row>
    <row r="88" spans="4:7" x14ac:dyDescent="0.2">
      <c r="D88" s="3">
        <v>2055</v>
      </c>
      <c r="F88" s="27" t="str">
        <f>Data!B88&amp;Data!C88</f>
        <v>Arizona1971</v>
      </c>
      <c r="G88" s="27" t="str">
        <f>Data!A88&amp;Data!C88</f>
        <v>West1971</v>
      </c>
    </row>
    <row r="89" spans="4:7" x14ac:dyDescent="0.2">
      <c r="D89" s="3">
        <v>2056</v>
      </c>
      <c r="F89" s="27" t="str">
        <f>Data!B89&amp;Data!C89</f>
        <v>California1971</v>
      </c>
      <c r="G89" s="27" t="str">
        <f>Data!A89&amp;Data!C89</f>
        <v>West1971</v>
      </c>
    </row>
    <row r="90" spans="4:7" x14ac:dyDescent="0.2">
      <c r="D90" s="3">
        <v>2057</v>
      </c>
      <c r="F90" s="27" t="str">
        <f>Data!B90&amp;Data!C90</f>
        <v>Colorado1971</v>
      </c>
      <c r="G90" s="27" t="str">
        <f>Data!A90&amp;Data!C90</f>
        <v>West1971</v>
      </c>
    </row>
    <row r="91" spans="4:7" x14ac:dyDescent="0.2">
      <c r="D91" s="3">
        <v>2058</v>
      </c>
      <c r="F91" s="27" t="str">
        <f>Data!B91&amp;Data!C91</f>
        <v>Idaho1971</v>
      </c>
      <c r="G91" s="27" t="str">
        <f>Data!A91&amp;Data!C91</f>
        <v>West1971</v>
      </c>
    </row>
    <row r="92" spans="4:7" x14ac:dyDescent="0.2">
      <c r="D92" s="3">
        <v>2059</v>
      </c>
      <c r="F92" s="27" t="str">
        <f>Data!B92&amp;Data!C92</f>
        <v>Montana1971</v>
      </c>
      <c r="G92" s="27" t="str">
        <f>Data!A92&amp;Data!C92</f>
        <v>West1971</v>
      </c>
    </row>
    <row r="93" spans="4:7" x14ac:dyDescent="0.2">
      <c r="D93" s="3">
        <v>2060</v>
      </c>
      <c r="F93" s="27" t="str">
        <f>Data!B93&amp;Data!C93</f>
        <v>Nevada1971</v>
      </c>
      <c r="G93" s="27" t="str">
        <f>Data!A93&amp;Data!C93</f>
        <v>West1971</v>
      </c>
    </row>
    <row r="94" spans="4:7" x14ac:dyDescent="0.2">
      <c r="D94" s="3">
        <v>2061</v>
      </c>
      <c r="F94" s="27" t="str">
        <f>Data!B94&amp;Data!C94</f>
        <v>New Mexico1971</v>
      </c>
      <c r="G94" s="27" t="str">
        <f>Data!A94&amp;Data!C94</f>
        <v>West1971</v>
      </c>
    </row>
    <row r="95" spans="4:7" x14ac:dyDescent="0.2">
      <c r="D95" s="3">
        <v>2062</v>
      </c>
      <c r="F95" s="27" t="str">
        <f>Data!B95&amp;Data!C95</f>
        <v>Oregon1971</v>
      </c>
      <c r="G95" s="27" t="str">
        <f>Data!A95&amp;Data!C95</f>
        <v>West1971</v>
      </c>
    </row>
    <row r="96" spans="4:7" x14ac:dyDescent="0.2">
      <c r="D96" s="3">
        <v>2063</v>
      </c>
      <c r="F96" s="27" t="str">
        <f>Data!B96&amp;Data!C96</f>
        <v>Texas1971</v>
      </c>
      <c r="G96" s="27" t="str">
        <f>Data!A96&amp;Data!C96</f>
        <v>West1971</v>
      </c>
    </row>
    <row r="97" spans="4:7" x14ac:dyDescent="0.2">
      <c r="D97" s="3">
        <v>2064</v>
      </c>
      <c r="F97" s="27" t="str">
        <f>Data!B97&amp;Data!C97</f>
        <v>Utah1971</v>
      </c>
      <c r="G97" s="27" t="str">
        <f>Data!A97&amp;Data!C97</f>
        <v>West1971</v>
      </c>
    </row>
    <row r="98" spans="4:7" x14ac:dyDescent="0.2">
      <c r="D98" s="3">
        <v>2065</v>
      </c>
      <c r="F98" s="27" t="str">
        <f>Data!B98&amp;Data!C98</f>
        <v>Washington1971</v>
      </c>
      <c r="G98" s="27" t="str">
        <f>Data!A98&amp;Data!C98</f>
        <v>West1971</v>
      </c>
    </row>
    <row r="99" spans="4:7" x14ac:dyDescent="0.2">
      <c r="D99" s="3">
        <v>2066</v>
      </c>
      <c r="F99" s="27" t="str">
        <f>Data!B99&amp;Data!C99</f>
        <v>Wyoming1971</v>
      </c>
      <c r="G99" s="27" t="str">
        <f>Data!A99&amp;Data!C99</f>
        <v>West1971</v>
      </c>
    </row>
    <row r="100" spans="4:7" x14ac:dyDescent="0.2">
      <c r="D100" s="3">
        <v>2067</v>
      </c>
      <c r="F100" s="27" t="str">
        <f>Data!B100&amp;Data!C100</f>
        <v>Ilinois1972</v>
      </c>
      <c r="G100" s="27" t="str">
        <f>Data!A100&amp;Data!C100</f>
        <v>Midwest1972</v>
      </c>
    </row>
    <row r="101" spans="4:7" x14ac:dyDescent="0.2">
      <c r="D101" s="3">
        <v>2068</v>
      </c>
      <c r="F101" s="27" t="str">
        <f>Data!B101&amp;Data!C101</f>
        <v>Indiana1972</v>
      </c>
      <c r="G101" s="27" t="str">
        <f>Data!A101&amp;Data!C101</f>
        <v>Midwest1972</v>
      </c>
    </row>
    <row r="102" spans="4:7" x14ac:dyDescent="0.2">
      <c r="D102" s="3">
        <v>2069</v>
      </c>
      <c r="F102" s="27" t="str">
        <f>Data!B102&amp;Data!C102</f>
        <v>Iowa1972</v>
      </c>
      <c r="G102" s="27" t="str">
        <f>Data!A102&amp;Data!C102</f>
        <v>Midwest1972</v>
      </c>
    </row>
    <row r="103" spans="4:7" x14ac:dyDescent="0.2">
      <c r="D103" s="3">
        <v>2070</v>
      </c>
      <c r="F103" s="27" t="str">
        <f>Data!B103&amp;Data!C103</f>
        <v>Kansas1972</v>
      </c>
      <c r="G103" s="27" t="str">
        <f>Data!A103&amp;Data!C103</f>
        <v>Midwest1972</v>
      </c>
    </row>
    <row r="104" spans="4:7" x14ac:dyDescent="0.2">
      <c r="D104" s="3">
        <v>2071</v>
      </c>
      <c r="F104" s="27" t="str">
        <f>Data!B104&amp;Data!C104</f>
        <v>Michigan1972</v>
      </c>
      <c r="G104" s="27" t="str">
        <f>Data!A104&amp;Data!C104</f>
        <v>Midwest1972</v>
      </c>
    </row>
    <row r="105" spans="4:7" x14ac:dyDescent="0.2">
      <c r="D105" s="3">
        <v>2072</v>
      </c>
      <c r="F105" s="27" t="str">
        <f>Data!B105&amp;Data!C105</f>
        <v>Minnesota1972</v>
      </c>
      <c r="G105" s="27" t="str">
        <f>Data!A105&amp;Data!C105</f>
        <v>Midwest1972</v>
      </c>
    </row>
    <row r="106" spans="4:7" x14ac:dyDescent="0.2">
      <c r="D106" s="3">
        <v>2073</v>
      </c>
      <c r="F106" s="27" t="str">
        <f>Data!B106&amp;Data!C106</f>
        <v>Missouri1972</v>
      </c>
      <c r="G106" s="27" t="str">
        <f>Data!A106&amp;Data!C106</f>
        <v>Midwest1972</v>
      </c>
    </row>
    <row r="107" spans="4:7" x14ac:dyDescent="0.2">
      <c r="D107" s="3">
        <v>2074</v>
      </c>
      <c r="F107" s="27" t="str">
        <f>Data!B107&amp;Data!C107</f>
        <v>Nebraska1972</v>
      </c>
      <c r="G107" s="27" t="str">
        <f>Data!A107&amp;Data!C107</f>
        <v>Midwest1972</v>
      </c>
    </row>
    <row r="108" spans="4:7" x14ac:dyDescent="0.2">
      <c r="D108" s="3">
        <v>2075</v>
      </c>
      <c r="F108" s="27" t="str">
        <f>Data!B108&amp;Data!C108</f>
        <v>North Dakota1972</v>
      </c>
      <c r="G108" s="27" t="str">
        <f>Data!A108&amp;Data!C108</f>
        <v>Midwest1972</v>
      </c>
    </row>
    <row r="109" spans="4:7" x14ac:dyDescent="0.2">
      <c r="D109" s="3">
        <v>2076</v>
      </c>
      <c r="F109" s="27" t="str">
        <f>Data!B109&amp;Data!C109</f>
        <v>Ohio1972</v>
      </c>
      <c r="G109" s="27" t="str">
        <f>Data!A109&amp;Data!C109</f>
        <v>Midwest1972</v>
      </c>
    </row>
    <row r="110" spans="4:7" x14ac:dyDescent="0.2">
      <c r="D110" s="3">
        <v>2077</v>
      </c>
      <c r="F110" s="27" t="str">
        <f>Data!B110&amp;Data!C110</f>
        <v>Oklahoma1972</v>
      </c>
      <c r="G110" s="27" t="str">
        <f>Data!A110&amp;Data!C110</f>
        <v>Midwest1972</v>
      </c>
    </row>
    <row r="111" spans="4:7" x14ac:dyDescent="0.2">
      <c r="D111" s="3">
        <v>2078</v>
      </c>
      <c r="F111" s="27" t="str">
        <f>Data!B111&amp;Data!C111</f>
        <v>South Dakota1972</v>
      </c>
      <c r="G111" s="27" t="str">
        <f>Data!A111&amp;Data!C111</f>
        <v>Midwest1972</v>
      </c>
    </row>
    <row r="112" spans="4:7" x14ac:dyDescent="0.2">
      <c r="D112" s="3">
        <v>2079</v>
      </c>
      <c r="F112" s="27" t="str">
        <f>Data!B112&amp;Data!C112</f>
        <v>Wisconsin1972</v>
      </c>
      <c r="G112" s="27" t="str">
        <f>Data!A112&amp;Data!C112</f>
        <v>Midwest1972</v>
      </c>
    </row>
    <row r="113" spans="4:7" x14ac:dyDescent="0.2">
      <c r="D113" s="3">
        <v>2080</v>
      </c>
      <c r="F113" s="27" t="str">
        <f>Data!B113&amp;Data!C113</f>
        <v>Connecticut1972</v>
      </c>
      <c r="G113" s="27" t="str">
        <f>Data!A113&amp;Data!C113</f>
        <v>Northeast1972</v>
      </c>
    </row>
    <row r="114" spans="4:7" x14ac:dyDescent="0.2">
      <c r="D114" s="3">
        <v>2081</v>
      </c>
      <c r="F114" s="27" t="str">
        <f>Data!B114&amp;Data!C114</f>
        <v>Delaware1972</v>
      </c>
      <c r="G114" s="27" t="str">
        <f>Data!A114&amp;Data!C114</f>
        <v>Northeast1972</v>
      </c>
    </row>
    <row r="115" spans="4:7" x14ac:dyDescent="0.2">
      <c r="D115" s="3">
        <v>2082</v>
      </c>
      <c r="F115" s="27" t="str">
        <f>Data!B115&amp;Data!C115</f>
        <v>Maine1972</v>
      </c>
      <c r="G115" s="27" t="str">
        <f>Data!A115&amp;Data!C115</f>
        <v>Northeast1972</v>
      </c>
    </row>
    <row r="116" spans="4:7" x14ac:dyDescent="0.2">
      <c r="D116" s="3">
        <v>2083</v>
      </c>
      <c r="F116" s="27" t="str">
        <f>Data!B116&amp;Data!C116</f>
        <v>Maryland1972</v>
      </c>
      <c r="G116" s="27" t="str">
        <f>Data!A116&amp;Data!C116</f>
        <v>Northeast1972</v>
      </c>
    </row>
    <row r="117" spans="4:7" x14ac:dyDescent="0.2">
      <c r="D117" s="3">
        <v>2084</v>
      </c>
      <c r="F117" s="27" t="str">
        <f>Data!B117&amp;Data!C117</f>
        <v>Massachusetts1972</v>
      </c>
      <c r="G117" s="27" t="str">
        <f>Data!A117&amp;Data!C117</f>
        <v>Northeast1972</v>
      </c>
    </row>
    <row r="118" spans="4:7" x14ac:dyDescent="0.2">
      <c r="D118" s="3">
        <v>2085</v>
      </c>
      <c r="F118" s="27" t="str">
        <f>Data!B118&amp;Data!C118</f>
        <v>New Hampshire1972</v>
      </c>
      <c r="G118" s="27" t="str">
        <f>Data!A118&amp;Data!C118</f>
        <v>Northeast1972</v>
      </c>
    </row>
    <row r="119" spans="4:7" x14ac:dyDescent="0.2">
      <c r="D119" s="3">
        <v>2086</v>
      </c>
      <c r="F119" s="27" t="str">
        <f>Data!B119&amp;Data!C119</f>
        <v>New Jersey1972</v>
      </c>
      <c r="G119" s="27" t="str">
        <f>Data!A119&amp;Data!C119</f>
        <v>Northeast1972</v>
      </c>
    </row>
    <row r="120" spans="4:7" x14ac:dyDescent="0.2">
      <c r="D120" s="3">
        <v>2087</v>
      </c>
      <c r="F120" s="27" t="str">
        <f>Data!B120&amp;Data!C120</f>
        <v>New York1972</v>
      </c>
      <c r="G120" s="27" t="str">
        <f>Data!A120&amp;Data!C120</f>
        <v>Northeast1972</v>
      </c>
    </row>
    <row r="121" spans="4:7" x14ac:dyDescent="0.2">
      <c r="D121" s="3">
        <v>2088</v>
      </c>
      <c r="F121" s="27" t="str">
        <f>Data!B121&amp;Data!C121</f>
        <v>Pennsylvania1972</v>
      </c>
      <c r="G121" s="27" t="str">
        <f>Data!A121&amp;Data!C121</f>
        <v>Northeast1972</v>
      </c>
    </row>
    <row r="122" spans="4:7" x14ac:dyDescent="0.2">
      <c r="D122" s="3">
        <v>2089</v>
      </c>
      <c r="F122" s="27" t="str">
        <f>Data!B122&amp;Data!C122</f>
        <v>Rhode Island1972</v>
      </c>
      <c r="G122" s="27" t="str">
        <f>Data!A122&amp;Data!C122</f>
        <v>Northeast1972</v>
      </c>
    </row>
    <row r="123" spans="4:7" x14ac:dyDescent="0.2">
      <c r="D123" s="3">
        <v>2090</v>
      </c>
      <c r="F123" s="27" t="str">
        <f>Data!B123&amp;Data!C123</f>
        <v>Vermont1972</v>
      </c>
      <c r="G123" s="27" t="str">
        <f>Data!A123&amp;Data!C123</f>
        <v>Northeast1972</v>
      </c>
    </row>
    <row r="124" spans="4:7" x14ac:dyDescent="0.2">
      <c r="D124" s="3">
        <v>2091</v>
      </c>
      <c r="F124" s="27" t="str">
        <f>Data!B124&amp;Data!C124</f>
        <v>Alabama1972</v>
      </c>
      <c r="G124" s="27" t="str">
        <f>Data!A124&amp;Data!C124</f>
        <v>Southeast1972</v>
      </c>
    </row>
    <row r="125" spans="4:7" x14ac:dyDescent="0.2">
      <c r="D125" s="3">
        <v>2092</v>
      </c>
      <c r="F125" s="27" t="str">
        <f>Data!B125&amp;Data!C125</f>
        <v>Arkansas1972</v>
      </c>
      <c r="G125" s="27" t="str">
        <f>Data!A125&amp;Data!C125</f>
        <v>Southeast1972</v>
      </c>
    </row>
    <row r="126" spans="4:7" x14ac:dyDescent="0.2">
      <c r="D126" s="3">
        <v>2093</v>
      </c>
      <c r="F126" s="27" t="str">
        <f>Data!B126&amp;Data!C126</f>
        <v>Florida1972</v>
      </c>
      <c r="G126" s="27" t="str">
        <f>Data!A126&amp;Data!C126</f>
        <v>Southeast1972</v>
      </c>
    </row>
    <row r="127" spans="4:7" x14ac:dyDescent="0.2">
      <c r="D127" s="3">
        <v>2094</v>
      </c>
      <c r="F127" s="27" t="str">
        <f>Data!B127&amp;Data!C127</f>
        <v>Georgia1972</v>
      </c>
      <c r="G127" s="27" t="str">
        <f>Data!A127&amp;Data!C127</f>
        <v>Southeast1972</v>
      </c>
    </row>
    <row r="128" spans="4:7" x14ac:dyDescent="0.2">
      <c r="D128" s="3">
        <v>2095</v>
      </c>
      <c r="F128" s="27" t="str">
        <f>Data!B128&amp;Data!C128</f>
        <v>Kentucky1972</v>
      </c>
      <c r="G128" s="27" t="str">
        <f>Data!A128&amp;Data!C128</f>
        <v>Southeast1972</v>
      </c>
    </row>
    <row r="129" spans="4:7" x14ac:dyDescent="0.2">
      <c r="D129" s="3">
        <v>2096</v>
      </c>
      <c r="F129" s="27" t="str">
        <f>Data!B129&amp;Data!C129</f>
        <v>Louisiana1972</v>
      </c>
      <c r="G129" s="27" t="str">
        <f>Data!A129&amp;Data!C129</f>
        <v>Southeast1972</v>
      </c>
    </row>
    <row r="130" spans="4:7" x14ac:dyDescent="0.2">
      <c r="D130" s="3">
        <v>2097</v>
      </c>
      <c r="F130" s="27" t="str">
        <f>Data!B130&amp;Data!C130</f>
        <v>Mississippi1972</v>
      </c>
      <c r="G130" s="27" t="str">
        <f>Data!A130&amp;Data!C130</f>
        <v>Southeast1972</v>
      </c>
    </row>
    <row r="131" spans="4:7" x14ac:dyDescent="0.2">
      <c r="D131" s="3">
        <v>2098</v>
      </c>
      <c r="F131" s="27" t="str">
        <f>Data!B131&amp;Data!C131</f>
        <v>North Carolina1972</v>
      </c>
      <c r="G131" s="27" t="str">
        <f>Data!A131&amp;Data!C131</f>
        <v>Southeast1972</v>
      </c>
    </row>
    <row r="132" spans="4:7" x14ac:dyDescent="0.2">
      <c r="D132" s="3">
        <v>2099</v>
      </c>
      <c r="F132" s="27" t="str">
        <f>Data!B132&amp;Data!C132</f>
        <v>South Carolina1972</v>
      </c>
      <c r="G132" s="27" t="str">
        <f>Data!A132&amp;Data!C132</f>
        <v>Southeast1972</v>
      </c>
    </row>
    <row r="133" spans="4:7" x14ac:dyDescent="0.2">
      <c r="D133" s="3">
        <v>2100</v>
      </c>
      <c r="F133" s="27" t="str">
        <f>Data!B133&amp;Data!C133</f>
        <v>Tennessee1972</v>
      </c>
      <c r="G133" s="27" t="str">
        <f>Data!A133&amp;Data!C133</f>
        <v>Southeast1972</v>
      </c>
    </row>
    <row r="134" spans="4:7" x14ac:dyDescent="0.2">
      <c r="F134" s="27" t="str">
        <f>Data!B134&amp;Data!C134</f>
        <v>Virginia1972</v>
      </c>
      <c r="G134" s="27" t="str">
        <f>Data!A134&amp;Data!C134</f>
        <v>Southeast1972</v>
      </c>
    </row>
    <row r="135" spans="4:7" x14ac:dyDescent="0.2">
      <c r="F135" s="27" t="str">
        <f>Data!B135&amp;Data!C135</f>
        <v>West Virginia1972</v>
      </c>
      <c r="G135" s="27" t="str">
        <f>Data!A135&amp;Data!C135</f>
        <v>Southeast1972</v>
      </c>
    </row>
    <row r="136" spans="4:7" x14ac:dyDescent="0.2">
      <c r="F136" s="27" t="str">
        <f>Data!B136&amp;Data!C136</f>
        <v>Alaska1972</v>
      </c>
      <c r="G136" s="27" t="str">
        <f>Data!A136&amp;Data!C136</f>
        <v>West1972</v>
      </c>
    </row>
    <row r="137" spans="4:7" x14ac:dyDescent="0.2">
      <c r="F137" s="27" t="str">
        <f>Data!B137&amp;Data!C137</f>
        <v>Arizona1972</v>
      </c>
      <c r="G137" s="27" t="str">
        <f>Data!A137&amp;Data!C137</f>
        <v>West1972</v>
      </c>
    </row>
    <row r="138" spans="4:7" x14ac:dyDescent="0.2">
      <c r="F138" s="27" t="str">
        <f>Data!B138&amp;Data!C138</f>
        <v>California1972</v>
      </c>
      <c r="G138" s="27" t="str">
        <f>Data!A138&amp;Data!C138</f>
        <v>West1972</v>
      </c>
    </row>
    <row r="139" spans="4:7" x14ac:dyDescent="0.2">
      <c r="F139" s="27" t="str">
        <f>Data!B139&amp;Data!C139</f>
        <v>Colorado1972</v>
      </c>
      <c r="G139" s="27" t="str">
        <f>Data!A139&amp;Data!C139</f>
        <v>West1972</v>
      </c>
    </row>
    <row r="140" spans="4:7" x14ac:dyDescent="0.2">
      <c r="F140" s="27" t="str">
        <f>Data!B140&amp;Data!C140</f>
        <v>Idaho1972</v>
      </c>
      <c r="G140" s="27" t="str">
        <f>Data!A140&amp;Data!C140</f>
        <v>West1972</v>
      </c>
    </row>
    <row r="141" spans="4:7" x14ac:dyDescent="0.2">
      <c r="F141" s="27" t="str">
        <f>Data!B141&amp;Data!C141</f>
        <v>Montana1972</v>
      </c>
      <c r="G141" s="27" t="str">
        <f>Data!A141&amp;Data!C141</f>
        <v>West1972</v>
      </c>
    </row>
    <row r="142" spans="4:7" x14ac:dyDescent="0.2">
      <c r="F142" s="27" t="str">
        <f>Data!B142&amp;Data!C142</f>
        <v>Nevada1972</v>
      </c>
      <c r="G142" s="27" t="str">
        <f>Data!A142&amp;Data!C142</f>
        <v>West1972</v>
      </c>
    </row>
    <row r="143" spans="4:7" x14ac:dyDescent="0.2">
      <c r="F143" s="27" t="str">
        <f>Data!B143&amp;Data!C143</f>
        <v>New Mexico1972</v>
      </c>
      <c r="G143" s="27" t="str">
        <f>Data!A143&amp;Data!C143</f>
        <v>West1972</v>
      </c>
    </row>
    <row r="144" spans="4:7" x14ac:dyDescent="0.2">
      <c r="F144" s="27" t="str">
        <f>Data!B144&amp;Data!C144</f>
        <v>Oregon1972</v>
      </c>
      <c r="G144" s="27" t="str">
        <f>Data!A144&amp;Data!C144</f>
        <v>West1972</v>
      </c>
    </row>
    <row r="145" spans="6:7" x14ac:dyDescent="0.2">
      <c r="F145" s="27" t="str">
        <f>Data!B145&amp;Data!C145</f>
        <v>Texas1972</v>
      </c>
      <c r="G145" s="27" t="str">
        <f>Data!A145&amp;Data!C145</f>
        <v>West1972</v>
      </c>
    </row>
    <row r="146" spans="6:7" x14ac:dyDescent="0.2">
      <c r="F146" s="27" t="str">
        <f>Data!B146&amp;Data!C146</f>
        <v>Utah1972</v>
      </c>
      <c r="G146" s="27" t="str">
        <f>Data!A146&amp;Data!C146</f>
        <v>West1972</v>
      </c>
    </row>
    <row r="147" spans="6:7" x14ac:dyDescent="0.2">
      <c r="F147" s="27" t="str">
        <f>Data!B147&amp;Data!C147</f>
        <v>Washington1972</v>
      </c>
      <c r="G147" s="27" t="str">
        <f>Data!A147&amp;Data!C147</f>
        <v>West1972</v>
      </c>
    </row>
    <row r="148" spans="6:7" x14ac:dyDescent="0.2">
      <c r="F148" s="27" t="str">
        <f>Data!B148&amp;Data!C148</f>
        <v>Wyoming1972</v>
      </c>
      <c r="G148" s="27" t="str">
        <f>Data!A148&amp;Data!C148</f>
        <v>West1972</v>
      </c>
    </row>
    <row r="149" spans="6:7" x14ac:dyDescent="0.2">
      <c r="F149" s="27" t="str">
        <f>Data!B149&amp;Data!C149</f>
        <v>Ilinois1973</v>
      </c>
      <c r="G149" s="27" t="str">
        <f>Data!A149&amp;Data!C149</f>
        <v>Midwest1973</v>
      </c>
    </row>
    <row r="150" spans="6:7" x14ac:dyDescent="0.2">
      <c r="F150" s="27" t="str">
        <f>Data!B150&amp;Data!C150</f>
        <v>Indiana1973</v>
      </c>
      <c r="G150" s="27" t="str">
        <f>Data!A150&amp;Data!C150</f>
        <v>Midwest1973</v>
      </c>
    </row>
    <row r="151" spans="6:7" x14ac:dyDescent="0.2">
      <c r="F151" s="27" t="str">
        <f>Data!B151&amp;Data!C151</f>
        <v>Iowa1973</v>
      </c>
      <c r="G151" s="27" t="str">
        <f>Data!A151&amp;Data!C151</f>
        <v>Midwest1973</v>
      </c>
    </row>
    <row r="152" spans="6:7" x14ac:dyDescent="0.2">
      <c r="F152" s="27" t="str">
        <f>Data!B152&amp;Data!C152</f>
        <v>Kansas1973</v>
      </c>
      <c r="G152" s="27" t="str">
        <f>Data!A152&amp;Data!C152</f>
        <v>Midwest1973</v>
      </c>
    </row>
    <row r="153" spans="6:7" x14ac:dyDescent="0.2">
      <c r="F153" s="27" t="str">
        <f>Data!B153&amp;Data!C153</f>
        <v>Michigan1973</v>
      </c>
      <c r="G153" s="27" t="str">
        <f>Data!A153&amp;Data!C153</f>
        <v>Midwest1973</v>
      </c>
    </row>
    <row r="154" spans="6:7" x14ac:dyDescent="0.2">
      <c r="F154" s="27" t="str">
        <f>Data!B154&amp;Data!C154</f>
        <v>Minnesota1973</v>
      </c>
      <c r="G154" s="27" t="str">
        <f>Data!A154&amp;Data!C154</f>
        <v>Midwest1973</v>
      </c>
    </row>
    <row r="155" spans="6:7" x14ac:dyDescent="0.2">
      <c r="F155" s="27" t="str">
        <f>Data!B155&amp;Data!C155</f>
        <v>Missouri1973</v>
      </c>
      <c r="G155" s="27" t="str">
        <f>Data!A155&amp;Data!C155</f>
        <v>Midwest1973</v>
      </c>
    </row>
    <row r="156" spans="6:7" x14ac:dyDescent="0.2">
      <c r="F156" s="27" t="str">
        <f>Data!B156&amp;Data!C156</f>
        <v>Nebraska1973</v>
      </c>
      <c r="G156" s="27" t="str">
        <f>Data!A156&amp;Data!C156</f>
        <v>Midwest1973</v>
      </c>
    </row>
    <row r="157" spans="6:7" x14ac:dyDescent="0.2">
      <c r="F157" s="27" t="str">
        <f>Data!B157&amp;Data!C157</f>
        <v>North Dakota1973</v>
      </c>
      <c r="G157" s="27" t="str">
        <f>Data!A157&amp;Data!C157</f>
        <v>Midwest1973</v>
      </c>
    </row>
    <row r="158" spans="6:7" x14ac:dyDescent="0.2">
      <c r="F158" s="27" t="str">
        <f>Data!B158&amp;Data!C158</f>
        <v>Ohio1973</v>
      </c>
      <c r="G158" s="27" t="str">
        <f>Data!A158&amp;Data!C158</f>
        <v>Midwest1973</v>
      </c>
    </row>
    <row r="159" spans="6:7" x14ac:dyDescent="0.2">
      <c r="F159" s="27" t="str">
        <f>Data!B159&amp;Data!C159</f>
        <v>Oklahoma1973</v>
      </c>
      <c r="G159" s="27" t="str">
        <f>Data!A159&amp;Data!C159</f>
        <v>Midwest1973</v>
      </c>
    </row>
    <row r="160" spans="6:7" x14ac:dyDescent="0.2">
      <c r="F160" s="27" t="str">
        <f>Data!B160&amp;Data!C160</f>
        <v>South Dakota1973</v>
      </c>
      <c r="G160" s="27" t="str">
        <f>Data!A160&amp;Data!C160</f>
        <v>Midwest1973</v>
      </c>
    </row>
    <row r="161" spans="6:7" x14ac:dyDescent="0.2">
      <c r="F161" s="27" t="str">
        <f>Data!B161&amp;Data!C161</f>
        <v>Wisconsin1973</v>
      </c>
      <c r="G161" s="27" t="str">
        <f>Data!A161&amp;Data!C161</f>
        <v>Midwest1973</v>
      </c>
    </row>
    <row r="162" spans="6:7" x14ac:dyDescent="0.2">
      <c r="F162" s="27" t="str">
        <f>Data!B162&amp;Data!C162</f>
        <v>Connecticut1973</v>
      </c>
      <c r="G162" s="27" t="str">
        <f>Data!A162&amp;Data!C162</f>
        <v>Northeast1973</v>
      </c>
    </row>
    <row r="163" spans="6:7" x14ac:dyDescent="0.2">
      <c r="F163" s="27" t="str">
        <f>Data!B163&amp;Data!C163</f>
        <v>Delaware1973</v>
      </c>
      <c r="G163" s="27" t="str">
        <f>Data!A163&amp;Data!C163</f>
        <v>Northeast1973</v>
      </c>
    </row>
    <row r="164" spans="6:7" x14ac:dyDescent="0.2">
      <c r="F164" s="27" t="str">
        <f>Data!B164&amp;Data!C164</f>
        <v>Maine1973</v>
      </c>
      <c r="G164" s="27" t="str">
        <f>Data!A164&amp;Data!C164</f>
        <v>Northeast1973</v>
      </c>
    </row>
    <row r="165" spans="6:7" x14ac:dyDescent="0.2">
      <c r="F165" s="27" t="str">
        <f>Data!B165&amp;Data!C165</f>
        <v>Maryland1973</v>
      </c>
      <c r="G165" s="27" t="str">
        <f>Data!A165&amp;Data!C165</f>
        <v>Northeast1973</v>
      </c>
    </row>
    <row r="166" spans="6:7" x14ac:dyDescent="0.2">
      <c r="F166" s="27" t="str">
        <f>Data!B166&amp;Data!C166</f>
        <v>Massachusetts1973</v>
      </c>
      <c r="G166" s="27" t="str">
        <f>Data!A166&amp;Data!C166</f>
        <v>Northeast1973</v>
      </c>
    </row>
    <row r="167" spans="6:7" x14ac:dyDescent="0.2">
      <c r="F167" s="27" t="str">
        <f>Data!B167&amp;Data!C167</f>
        <v>New Hampshire1973</v>
      </c>
      <c r="G167" s="27" t="str">
        <f>Data!A167&amp;Data!C167</f>
        <v>Northeast1973</v>
      </c>
    </row>
    <row r="168" spans="6:7" x14ac:dyDescent="0.2">
      <c r="F168" s="27" t="str">
        <f>Data!B168&amp;Data!C168</f>
        <v>New Jersey1973</v>
      </c>
      <c r="G168" s="27" t="str">
        <f>Data!A168&amp;Data!C168</f>
        <v>Northeast1973</v>
      </c>
    </row>
    <row r="169" spans="6:7" x14ac:dyDescent="0.2">
      <c r="F169" s="27" t="str">
        <f>Data!B169&amp;Data!C169</f>
        <v>New York1973</v>
      </c>
      <c r="G169" s="27" t="str">
        <f>Data!A169&amp;Data!C169</f>
        <v>Northeast1973</v>
      </c>
    </row>
    <row r="170" spans="6:7" x14ac:dyDescent="0.2">
      <c r="F170" s="27" t="str">
        <f>Data!B170&amp;Data!C170</f>
        <v>Pennsylvania1973</v>
      </c>
      <c r="G170" s="27" t="str">
        <f>Data!A170&amp;Data!C170</f>
        <v>Northeast1973</v>
      </c>
    </row>
    <row r="171" spans="6:7" x14ac:dyDescent="0.2">
      <c r="F171" s="27" t="str">
        <f>Data!B171&amp;Data!C171</f>
        <v>Rhode Island1973</v>
      </c>
      <c r="G171" s="27" t="str">
        <f>Data!A171&amp;Data!C171</f>
        <v>Northeast1973</v>
      </c>
    </row>
    <row r="172" spans="6:7" x14ac:dyDescent="0.2">
      <c r="F172" s="27" t="str">
        <f>Data!B172&amp;Data!C172</f>
        <v>Vermont1973</v>
      </c>
      <c r="G172" s="27" t="str">
        <f>Data!A172&amp;Data!C172</f>
        <v>Northeast1973</v>
      </c>
    </row>
    <row r="173" spans="6:7" x14ac:dyDescent="0.2">
      <c r="F173" s="27" t="str">
        <f>Data!B173&amp;Data!C173</f>
        <v>Alabama1973</v>
      </c>
      <c r="G173" s="27" t="str">
        <f>Data!A173&amp;Data!C173</f>
        <v>Southeast1973</v>
      </c>
    </row>
    <row r="174" spans="6:7" x14ac:dyDescent="0.2">
      <c r="F174" s="27" t="str">
        <f>Data!B174&amp;Data!C174</f>
        <v>Arkansas1973</v>
      </c>
      <c r="G174" s="27" t="str">
        <f>Data!A174&amp;Data!C174</f>
        <v>Southeast1973</v>
      </c>
    </row>
    <row r="175" spans="6:7" x14ac:dyDescent="0.2">
      <c r="F175" s="27" t="str">
        <f>Data!B175&amp;Data!C175</f>
        <v>Florida1973</v>
      </c>
      <c r="G175" s="27" t="str">
        <f>Data!A175&amp;Data!C175</f>
        <v>Southeast1973</v>
      </c>
    </row>
    <row r="176" spans="6:7" x14ac:dyDescent="0.2">
      <c r="F176" s="27" t="str">
        <f>Data!B176&amp;Data!C176</f>
        <v>Georgia1973</v>
      </c>
      <c r="G176" s="27" t="str">
        <f>Data!A176&amp;Data!C176</f>
        <v>Southeast1973</v>
      </c>
    </row>
    <row r="177" spans="6:7" x14ac:dyDescent="0.2">
      <c r="F177" s="27" t="str">
        <f>Data!B177&amp;Data!C177</f>
        <v>Kentucky1973</v>
      </c>
      <c r="G177" s="27" t="str">
        <f>Data!A177&amp;Data!C177</f>
        <v>Southeast1973</v>
      </c>
    </row>
    <row r="178" spans="6:7" x14ac:dyDescent="0.2">
      <c r="F178" s="27" t="str">
        <f>Data!B178&amp;Data!C178</f>
        <v>Louisiana1973</v>
      </c>
      <c r="G178" s="27" t="str">
        <f>Data!A178&amp;Data!C178</f>
        <v>Southeast1973</v>
      </c>
    </row>
    <row r="179" spans="6:7" x14ac:dyDescent="0.2">
      <c r="F179" s="27" t="str">
        <f>Data!B179&amp;Data!C179</f>
        <v>Mississippi1973</v>
      </c>
      <c r="G179" s="27" t="str">
        <f>Data!A179&amp;Data!C179</f>
        <v>Southeast1973</v>
      </c>
    </row>
    <row r="180" spans="6:7" x14ac:dyDescent="0.2">
      <c r="F180" s="27" t="str">
        <f>Data!B180&amp;Data!C180</f>
        <v>North Carolina1973</v>
      </c>
      <c r="G180" s="27" t="str">
        <f>Data!A180&amp;Data!C180</f>
        <v>Southeast1973</v>
      </c>
    </row>
    <row r="181" spans="6:7" x14ac:dyDescent="0.2">
      <c r="F181" s="27" t="str">
        <f>Data!B181&amp;Data!C181</f>
        <v>South Carolina1973</v>
      </c>
      <c r="G181" s="27" t="str">
        <f>Data!A181&amp;Data!C181</f>
        <v>Southeast1973</v>
      </c>
    </row>
    <row r="182" spans="6:7" x14ac:dyDescent="0.2">
      <c r="F182" s="27" t="str">
        <f>Data!B182&amp;Data!C182</f>
        <v>Tennessee1973</v>
      </c>
      <c r="G182" s="27" t="str">
        <f>Data!A182&amp;Data!C182</f>
        <v>Southeast1973</v>
      </c>
    </row>
    <row r="183" spans="6:7" x14ac:dyDescent="0.2">
      <c r="F183" s="27" t="str">
        <f>Data!B183&amp;Data!C183</f>
        <v>Virginia1973</v>
      </c>
      <c r="G183" s="27" t="str">
        <f>Data!A183&amp;Data!C183</f>
        <v>Southeast1973</v>
      </c>
    </row>
    <row r="184" spans="6:7" x14ac:dyDescent="0.2">
      <c r="F184" s="27" t="str">
        <f>Data!B184&amp;Data!C184</f>
        <v>West Virginia1973</v>
      </c>
      <c r="G184" s="27" t="str">
        <f>Data!A184&amp;Data!C184</f>
        <v>Southeast1973</v>
      </c>
    </row>
    <row r="185" spans="6:7" x14ac:dyDescent="0.2">
      <c r="F185" s="27" t="str">
        <f>Data!B185&amp;Data!C185</f>
        <v>Alaska1973</v>
      </c>
      <c r="G185" s="27" t="str">
        <f>Data!A185&amp;Data!C185</f>
        <v>West1973</v>
      </c>
    </row>
    <row r="186" spans="6:7" x14ac:dyDescent="0.2">
      <c r="F186" s="27" t="str">
        <f>Data!B186&amp;Data!C186</f>
        <v>Arizona1973</v>
      </c>
      <c r="G186" s="27" t="str">
        <f>Data!A186&amp;Data!C186</f>
        <v>West1973</v>
      </c>
    </row>
    <row r="187" spans="6:7" x14ac:dyDescent="0.2">
      <c r="F187" s="27" t="str">
        <f>Data!B187&amp;Data!C187</f>
        <v>California1973</v>
      </c>
      <c r="G187" s="27" t="str">
        <f>Data!A187&amp;Data!C187</f>
        <v>West1973</v>
      </c>
    </row>
    <row r="188" spans="6:7" x14ac:dyDescent="0.2">
      <c r="F188" s="27" t="str">
        <f>Data!B188&amp;Data!C188</f>
        <v>Colorado1973</v>
      </c>
      <c r="G188" s="27" t="str">
        <f>Data!A188&amp;Data!C188</f>
        <v>West1973</v>
      </c>
    </row>
    <row r="189" spans="6:7" x14ac:dyDescent="0.2">
      <c r="F189" s="27" t="str">
        <f>Data!B189&amp;Data!C189</f>
        <v>Idaho1973</v>
      </c>
      <c r="G189" s="27" t="str">
        <f>Data!A189&amp;Data!C189</f>
        <v>West1973</v>
      </c>
    </row>
    <row r="190" spans="6:7" x14ac:dyDescent="0.2">
      <c r="F190" s="27" t="str">
        <f>Data!B190&amp;Data!C190</f>
        <v>Montana1973</v>
      </c>
      <c r="G190" s="27" t="str">
        <f>Data!A190&amp;Data!C190</f>
        <v>West1973</v>
      </c>
    </row>
    <row r="191" spans="6:7" x14ac:dyDescent="0.2">
      <c r="F191" s="27" t="str">
        <f>Data!B191&amp;Data!C191</f>
        <v>Nevada1973</v>
      </c>
      <c r="G191" s="27" t="str">
        <f>Data!A191&amp;Data!C191</f>
        <v>West1973</v>
      </c>
    </row>
    <row r="192" spans="6:7" x14ac:dyDescent="0.2">
      <c r="F192" s="27" t="str">
        <f>Data!B192&amp;Data!C192</f>
        <v>New Mexico1973</v>
      </c>
      <c r="G192" s="27" t="str">
        <f>Data!A192&amp;Data!C192</f>
        <v>West1973</v>
      </c>
    </row>
    <row r="193" spans="6:7" x14ac:dyDescent="0.2">
      <c r="F193" s="27" t="str">
        <f>Data!B193&amp;Data!C193</f>
        <v>Oregon1973</v>
      </c>
      <c r="G193" s="27" t="str">
        <f>Data!A193&amp;Data!C193</f>
        <v>West1973</v>
      </c>
    </row>
    <row r="194" spans="6:7" x14ac:dyDescent="0.2">
      <c r="F194" s="27" t="str">
        <f>Data!B194&amp;Data!C194</f>
        <v>Texas1973</v>
      </c>
      <c r="G194" s="27" t="str">
        <f>Data!A194&amp;Data!C194</f>
        <v>West1973</v>
      </c>
    </row>
    <row r="195" spans="6:7" x14ac:dyDescent="0.2">
      <c r="F195" s="27" t="str">
        <f>Data!B195&amp;Data!C195</f>
        <v>Utah1973</v>
      </c>
      <c r="G195" s="27" t="str">
        <f>Data!A195&amp;Data!C195</f>
        <v>West1973</v>
      </c>
    </row>
    <row r="196" spans="6:7" x14ac:dyDescent="0.2">
      <c r="F196" s="27" t="str">
        <f>Data!B196&amp;Data!C196</f>
        <v>Washington1973</v>
      </c>
      <c r="G196" s="27" t="str">
        <f>Data!A196&amp;Data!C196</f>
        <v>West1973</v>
      </c>
    </row>
    <row r="197" spans="6:7" x14ac:dyDescent="0.2">
      <c r="F197" s="27" t="str">
        <f>Data!B197&amp;Data!C197</f>
        <v>Wyoming1973</v>
      </c>
      <c r="G197" s="27" t="str">
        <f>Data!A197&amp;Data!C197</f>
        <v>West1973</v>
      </c>
    </row>
    <row r="198" spans="6:7" x14ac:dyDescent="0.2">
      <c r="F198" s="27" t="str">
        <f>Data!B198&amp;Data!C198</f>
        <v>Ilinois1974</v>
      </c>
      <c r="G198" s="27" t="str">
        <f>Data!A198&amp;Data!C198</f>
        <v>Midwest1974</v>
      </c>
    </row>
    <row r="199" spans="6:7" x14ac:dyDescent="0.2">
      <c r="F199" s="27" t="str">
        <f>Data!B199&amp;Data!C199</f>
        <v>Indiana1974</v>
      </c>
      <c r="G199" s="27" t="str">
        <f>Data!A199&amp;Data!C199</f>
        <v>Midwest1974</v>
      </c>
    </row>
    <row r="200" spans="6:7" x14ac:dyDescent="0.2">
      <c r="F200" s="27" t="str">
        <f>Data!B200&amp;Data!C200</f>
        <v>Iowa1974</v>
      </c>
      <c r="G200" s="27" t="str">
        <f>Data!A200&amp;Data!C200</f>
        <v>Midwest1974</v>
      </c>
    </row>
    <row r="201" spans="6:7" x14ac:dyDescent="0.2">
      <c r="F201" s="27" t="str">
        <f>Data!B201&amp;Data!C201</f>
        <v>Kansas1974</v>
      </c>
      <c r="G201" s="27" t="str">
        <f>Data!A201&amp;Data!C201</f>
        <v>Midwest1974</v>
      </c>
    </row>
    <row r="202" spans="6:7" x14ac:dyDescent="0.2">
      <c r="F202" s="27" t="str">
        <f>Data!B202&amp;Data!C202</f>
        <v>Michigan1974</v>
      </c>
      <c r="G202" s="27" t="str">
        <f>Data!A202&amp;Data!C202</f>
        <v>Midwest1974</v>
      </c>
    </row>
    <row r="203" spans="6:7" x14ac:dyDescent="0.2">
      <c r="F203" s="27" t="str">
        <f>Data!B203&amp;Data!C203</f>
        <v>Minnesota1974</v>
      </c>
      <c r="G203" s="27" t="str">
        <f>Data!A203&amp;Data!C203</f>
        <v>Midwest1974</v>
      </c>
    </row>
    <row r="204" spans="6:7" x14ac:dyDescent="0.2">
      <c r="F204" s="27" t="str">
        <f>Data!B204&amp;Data!C204</f>
        <v>Missouri1974</v>
      </c>
      <c r="G204" s="27" t="str">
        <f>Data!A204&amp;Data!C204</f>
        <v>Midwest1974</v>
      </c>
    </row>
    <row r="205" spans="6:7" x14ac:dyDescent="0.2">
      <c r="F205" s="27" t="str">
        <f>Data!B205&amp;Data!C205</f>
        <v>Nebraska1974</v>
      </c>
      <c r="G205" s="27" t="str">
        <f>Data!A205&amp;Data!C205</f>
        <v>Midwest1974</v>
      </c>
    </row>
    <row r="206" spans="6:7" x14ac:dyDescent="0.2">
      <c r="F206" s="27" t="str">
        <f>Data!B206&amp;Data!C206</f>
        <v>North Dakota1974</v>
      </c>
      <c r="G206" s="27" t="str">
        <f>Data!A206&amp;Data!C206</f>
        <v>Midwest1974</v>
      </c>
    </row>
    <row r="207" spans="6:7" x14ac:dyDescent="0.2">
      <c r="F207" s="27" t="str">
        <f>Data!B207&amp;Data!C207</f>
        <v>Ohio1974</v>
      </c>
      <c r="G207" s="27" t="str">
        <f>Data!A207&amp;Data!C207</f>
        <v>Midwest1974</v>
      </c>
    </row>
    <row r="208" spans="6:7" x14ac:dyDescent="0.2">
      <c r="F208" s="27" t="str">
        <f>Data!B208&amp;Data!C208</f>
        <v>Oklahoma1974</v>
      </c>
      <c r="G208" s="27" t="str">
        <f>Data!A208&amp;Data!C208</f>
        <v>Midwest1974</v>
      </c>
    </row>
    <row r="209" spans="6:7" x14ac:dyDescent="0.2">
      <c r="F209" s="27" t="str">
        <f>Data!B209&amp;Data!C209</f>
        <v>South Dakota1974</v>
      </c>
      <c r="G209" s="27" t="str">
        <f>Data!A209&amp;Data!C209</f>
        <v>Midwest1974</v>
      </c>
    </row>
    <row r="210" spans="6:7" x14ac:dyDescent="0.2">
      <c r="F210" s="27" t="str">
        <f>Data!B210&amp;Data!C210</f>
        <v>Wisconsin1974</v>
      </c>
      <c r="G210" s="27" t="str">
        <f>Data!A210&amp;Data!C210</f>
        <v>Midwest1974</v>
      </c>
    </row>
    <row r="211" spans="6:7" x14ac:dyDescent="0.2">
      <c r="F211" s="27" t="str">
        <f>Data!B211&amp;Data!C211</f>
        <v>Connecticut1974</v>
      </c>
      <c r="G211" s="27" t="str">
        <f>Data!A211&amp;Data!C211</f>
        <v>Northeast1974</v>
      </c>
    </row>
    <row r="212" spans="6:7" x14ac:dyDescent="0.2">
      <c r="F212" s="27" t="str">
        <f>Data!B212&amp;Data!C212</f>
        <v>Delaware1974</v>
      </c>
      <c r="G212" s="27" t="str">
        <f>Data!A212&amp;Data!C212</f>
        <v>Northeast1974</v>
      </c>
    </row>
    <row r="213" spans="6:7" x14ac:dyDescent="0.2">
      <c r="F213" s="27" t="str">
        <f>Data!B213&amp;Data!C213</f>
        <v>Maine1974</v>
      </c>
      <c r="G213" s="27" t="str">
        <f>Data!A213&amp;Data!C213</f>
        <v>Northeast1974</v>
      </c>
    </row>
    <row r="214" spans="6:7" x14ac:dyDescent="0.2">
      <c r="F214" s="27" t="str">
        <f>Data!B214&amp;Data!C214</f>
        <v>Maryland1974</v>
      </c>
      <c r="G214" s="27" t="str">
        <f>Data!A214&amp;Data!C214</f>
        <v>Northeast1974</v>
      </c>
    </row>
    <row r="215" spans="6:7" x14ac:dyDescent="0.2">
      <c r="F215" s="27" t="str">
        <f>Data!B215&amp;Data!C215</f>
        <v>Massachusetts1974</v>
      </c>
      <c r="G215" s="27" t="str">
        <f>Data!A215&amp;Data!C215</f>
        <v>Northeast1974</v>
      </c>
    </row>
    <row r="216" spans="6:7" x14ac:dyDescent="0.2">
      <c r="F216" s="27" t="str">
        <f>Data!B216&amp;Data!C216</f>
        <v>New Hampshire1974</v>
      </c>
      <c r="G216" s="27" t="str">
        <f>Data!A216&amp;Data!C216</f>
        <v>Northeast1974</v>
      </c>
    </row>
    <row r="217" spans="6:7" x14ac:dyDescent="0.2">
      <c r="F217" s="27" t="str">
        <f>Data!B217&amp;Data!C217</f>
        <v>New Jersey1974</v>
      </c>
      <c r="G217" s="27" t="str">
        <f>Data!A217&amp;Data!C217</f>
        <v>Northeast1974</v>
      </c>
    </row>
    <row r="218" spans="6:7" x14ac:dyDescent="0.2">
      <c r="F218" s="27" t="str">
        <f>Data!B218&amp;Data!C218</f>
        <v>New York1974</v>
      </c>
      <c r="G218" s="27" t="str">
        <f>Data!A218&amp;Data!C218</f>
        <v>Northeast1974</v>
      </c>
    </row>
    <row r="219" spans="6:7" x14ac:dyDescent="0.2">
      <c r="F219" s="27" t="str">
        <f>Data!B219&amp;Data!C219</f>
        <v>Pennsylvania1974</v>
      </c>
      <c r="G219" s="27" t="str">
        <f>Data!A219&amp;Data!C219</f>
        <v>Northeast1974</v>
      </c>
    </row>
    <row r="220" spans="6:7" x14ac:dyDescent="0.2">
      <c r="F220" s="27" t="str">
        <f>Data!B220&amp;Data!C220</f>
        <v>Rhode Island1974</v>
      </c>
      <c r="G220" s="27" t="str">
        <f>Data!A220&amp;Data!C220</f>
        <v>Northeast1974</v>
      </c>
    </row>
    <row r="221" spans="6:7" x14ac:dyDescent="0.2">
      <c r="F221" s="27" t="str">
        <f>Data!B221&amp;Data!C221</f>
        <v>Vermont1974</v>
      </c>
      <c r="G221" s="27" t="str">
        <f>Data!A221&amp;Data!C221</f>
        <v>Northeast1974</v>
      </c>
    </row>
    <row r="222" spans="6:7" x14ac:dyDescent="0.2">
      <c r="F222" s="27" t="str">
        <f>Data!B222&amp;Data!C222</f>
        <v>Alabama1974</v>
      </c>
      <c r="G222" s="27" t="str">
        <f>Data!A222&amp;Data!C222</f>
        <v>Southeast1974</v>
      </c>
    </row>
    <row r="223" spans="6:7" x14ac:dyDescent="0.2">
      <c r="F223" s="27" t="str">
        <f>Data!B223&amp;Data!C223</f>
        <v>Arkansas1974</v>
      </c>
      <c r="G223" s="27" t="str">
        <f>Data!A223&amp;Data!C223</f>
        <v>Southeast1974</v>
      </c>
    </row>
    <row r="224" spans="6:7" x14ac:dyDescent="0.2">
      <c r="F224" s="27" t="str">
        <f>Data!B224&amp;Data!C224</f>
        <v>Florida1974</v>
      </c>
      <c r="G224" s="27" t="str">
        <f>Data!A224&amp;Data!C224</f>
        <v>Southeast1974</v>
      </c>
    </row>
    <row r="225" spans="6:7" x14ac:dyDescent="0.2">
      <c r="F225" s="27" t="str">
        <f>Data!B225&amp;Data!C225</f>
        <v>Georgia1974</v>
      </c>
      <c r="G225" s="27" t="str">
        <f>Data!A225&amp;Data!C225</f>
        <v>Southeast1974</v>
      </c>
    </row>
    <row r="226" spans="6:7" x14ac:dyDescent="0.2">
      <c r="F226" s="27" t="str">
        <f>Data!B226&amp;Data!C226</f>
        <v>Kentucky1974</v>
      </c>
      <c r="G226" s="27" t="str">
        <f>Data!A226&amp;Data!C226</f>
        <v>Southeast1974</v>
      </c>
    </row>
    <row r="227" spans="6:7" x14ac:dyDescent="0.2">
      <c r="F227" s="27" t="str">
        <f>Data!B227&amp;Data!C227</f>
        <v>Louisiana1974</v>
      </c>
      <c r="G227" s="27" t="str">
        <f>Data!A227&amp;Data!C227</f>
        <v>Southeast1974</v>
      </c>
    </row>
    <row r="228" spans="6:7" x14ac:dyDescent="0.2">
      <c r="F228" s="27" t="str">
        <f>Data!B228&amp;Data!C228</f>
        <v>Mississippi1974</v>
      </c>
      <c r="G228" s="27" t="str">
        <f>Data!A228&amp;Data!C228</f>
        <v>Southeast1974</v>
      </c>
    </row>
    <row r="229" spans="6:7" x14ac:dyDescent="0.2">
      <c r="F229" s="27" t="str">
        <f>Data!B229&amp;Data!C229</f>
        <v>North Carolina1974</v>
      </c>
      <c r="G229" s="27" t="str">
        <f>Data!A229&amp;Data!C229</f>
        <v>Southeast1974</v>
      </c>
    </row>
    <row r="230" spans="6:7" x14ac:dyDescent="0.2">
      <c r="F230" s="27" t="str">
        <f>Data!B230&amp;Data!C230</f>
        <v>South Carolina1974</v>
      </c>
      <c r="G230" s="27" t="str">
        <f>Data!A230&amp;Data!C230</f>
        <v>Southeast1974</v>
      </c>
    </row>
    <row r="231" spans="6:7" x14ac:dyDescent="0.2">
      <c r="F231" s="27" t="str">
        <f>Data!B231&amp;Data!C231</f>
        <v>Tennessee1974</v>
      </c>
      <c r="G231" s="27" t="str">
        <f>Data!A231&amp;Data!C231</f>
        <v>Southeast1974</v>
      </c>
    </row>
    <row r="232" spans="6:7" x14ac:dyDescent="0.2">
      <c r="F232" s="27" t="str">
        <f>Data!B232&amp;Data!C232</f>
        <v>Virginia1974</v>
      </c>
      <c r="G232" s="27" t="str">
        <f>Data!A232&amp;Data!C232</f>
        <v>Southeast1974</v>
      </c>
    </row>
    <row r="233" spans="6:7" x14ac:dyDescent="0.2">
      <c r="F233" s="27" t="str">
        <f>Data!B233&amp;Data!C233</f>
        <v>West Virginia1974</v>
      </c>
      <c r="G233" s="27" t="str">
        <f>Data!A233&amp;Data!C233</f>
        <v>Southeast1974</v>
      </c>
    </row>
    <row r="234" spans="6:7" x14ac:dyDescent="0.2">
      <c r="F234" s="27" t="str">
        <f>Data!B234&amp;Data!C234</f>
        <v>Alaska1974</v>
      </c>
      <c r="G234" s="27" t="str">
        <f>Data!A234&amp;Data!C234</f>
        <v>West1974</v>
      </c>
    </row>
    <row r="235" spans="6:7" x14ac:dyDescent="0.2">
      <c r="F235" s="27" t="str">
        <f>Data!B235&amp;Data!C235</f>
        <v>Arizona1974</v>
      </c>
      <c r="G235" s="27" t="str">
        <f>Data!A235&amp;Data!C235</f>
        <v>West1974</v>
      </c>
    </row>
    <row r="236" spans="6:7" x14ac:dyDescent="0.2">
      <c r="F236" s="27" t="str">
        <f>Data!B236&amp;Data!C236</f>
        <v>California1974</v>
      </c>
      <c r="G236" s="27" t="str">
        <f>Data!A236&amp;Data!C236</f>
        <v>West1974</v>
      </c>
    </row>
    <row r="237" spans="6:7" x14ac:dyDescent="0.2">
      <c r="F237" s="27" t="str">
        <f>Data!B237&amp;Data!C237</f>
        <v>Colorado1974</v>
      </c>
      <c r="G237" s="27" t="str">
        <f>Data!A237&amp;Data!C237</f>
        <v>West1974</v>
      </c>
    </row>
    <row r="238" spans="6:7" x14ac:dyDescent="0.2">
      <c r="F238" s="27" t="str">
        <f>Data!B238&amp;Data!C238</f>
        <v>Idaho1974</v>
      </c>
      <c r="G238" s="27" t="str">
        <f>Data!A238&amp;Data!C238</f>
        <v>West1974</v>
      </c>
    </row>
    <row r="239" spans="6:7" x14ac:dyDescent="0.2">
      <c r="F239" s="27" t="str">
        <f>Data!B239&amp;Data!C239</f>
        <v>Montana1974</v>
      </c>
      <c r="G239" s="27" t="str">
        <f>Data!A239&amp;Data!C239</f>
        <v>West1974</v>
      </c>
    </row>
    <row r="240" spans="6:7" x14ac:dyDescent="0.2">
      <c r="F240" s="27" t="str">
        <f>Data!B240&amp;Data!C240</f>
        <v>Nevada1974</v>
      </c>
      <c r="G240" s="27" t="str">
        <f>Data!A240&amp;Data!C240</f>
        <v>West1974</v>
      </c>
    </row>
    <row r="241" spans="6:7" x14ac:dyDescent="0.2">
      <c r="F241" s="27" t="str">
        <f>Data!B241&amp;Data!C241</f>
        <v>New Mexico1974</v>
      </c>
      <c r="G241" s="27" t="str">
        <f>Data!A241&amp;Data!C241</f>
        <v>West1974</v>
      </c>
    </row>
    <row r="242" spans="6:7" x14ac:dyDescent="0.2">
      <c r="F242" s="27" t="str">
        <f>Data!B242&amp;Data!C242</f>
        <v>Oregon1974</v>
      </c>
      <c r="G242" s="27" t="str">
        <f>Data!A242&amp;Data!C242</f>
        <v>West1974</v>
      </c>
    </row>
    <row r="243" spans="6:7" x14ac:dyDescent="0.2">
      <c r="F243" s="27" t="str">
        <f>Data!B243&amp;Data!C243</f>
        <v>Texas1974</v>
      </c>
      <c r="G243" s="27" t="str">
        <f>Data!A243&amp;Data!C243</f>
        <v>West1974</v>
      </c>
    </row>
    <row r="244" spans="6:7" x14ac:dyDescent="0.2">
      <c r="F244" s="27" t="str">
        <f>Data!B244&amp;Data!C244</f>
        <v>Utah1974</v>
      </c>
      <c r="G244" s="27" t="str">
        <f>Data!A244&amp;Data!C244</f>
        <v>West1974</v>
      </c>
    </row>
    <row r="245" spans="6:7" x14ac:dyDescent="0.2">
      <c r="F245" s="27" t="str">
        <f>Data!B245&amp;Data!C245</f>
        <v>Washington1974</v>
      </c>
      <c r="G245" s="27" t="str">
        <f>Data!A245&amp;Data!C245</f>
        <v>West1974</v>
      </c>
    </row>
    <row r="246" spans="6:7" x14ac:dyDescent="0.2">
      <c r="F246" s="27" t="str">
        <f>Data!B246&amp;Data!C246</f>
        <v>Wyoming1974</v>
      </c>
      <c r="G246" s="27" t="str">
        <f>Data!A246&amp;Data!C246</f>
        <v>West1974</v>
      </c>
    </row>
    <row r="247" spans="6:7" x14ac:dyDescent="0.2">
      <c r="F247" s="27" t="str">
        <f>Data!B247&amp;Data!C247</f>
        <v>Ilinois1975</v>
      </c>
      <c r="G247" s="27" t="str">
        <f>Data!A247&amp;Data!C247</f>
        <v>Midwest1975</v>
      </c>
    </row>
    <row r="248" spans="6:7" x14ac:dyDescent="0.2">
      <c r="F248" s="27" t="str">
        <f>Data!B248&amp;Data!C248</f>
        <v>Indiana1975</v>
      </c>
      <c r="G248" s="27" t="str">
        <f>Data!A248&amp;Data!C248</f>
        <v>Midwest1975</v>
      </c>
    </row>
    <row r="249" spans="6:7" x14ac:dyDescent="0.2">
      <c r="F249" s="27" t="str">
        <f>Data!B249&amp;Data!C249</f>
        <v>Iowa1975</v>
      </c>
      <c r="G249" s="27" t="str">
        <f>Data!A249&amp;Data!C249</f>
        <v>Midwest1975</v>
      </c>
    </row>
    <row r="250" spans="6:7" x14ac:dyDescent="0.2">
      <c r="F250" s="27" t="str">
        <f>Data!B250&amp;Data!C250</f>
        <v>Kansas1975</v>
      </c>
      <c r="G250" s="27" t="str">
        <f>Data!A250&amp;Data!C250</f>
        <v>Midwest1975</v>
      </c>
    </row>
    <row r="251" spans="6:7" x14ac:dyDescent="0.2">
      <c r="F251" s="27" t="str">
        <f>Data!B251&amp;Data!C251</f>
        <v>Michigan1975</v>
      </c>
      <c r="G251" s="27" t="str">
        <f>Data!A251&amp;Data!C251</f>
        <v>Midwest1975</v>
      </c>
    </row>
    <row r="252" spans="6:7" x14ac:dyDescent="0.2">
      <c r="F252" s="27" t="str">
        <f>Data!B252&amp;Data!C252</f>
        <v>Minnesota1975</v>
      </c>
      <c r="G252" s="27" t="str">
        <f>Data!A252&amp;Data!C252</f>
        <v>Midwest1975</v>
      </c>
    </row>
    <row r="253" spans="6:7" x14ac:dyDescent="0.2">
      <c r="F253" s="27" t="str">
        <f>Data!B253&amp;Data!C253</f>
        <v>Missouri1975</v>
      </c>
      <c r="G253" s="27" t="str">
        <f>Data!A253&amp;Data!C253</f>
        <v>Midwest1975</v>
      </c>
    </row>
    <row r="254" spans="6:7" x14ac:dyDescent="0.2">
      <c r="F254" s="27" t="str">
        <f>Data!B254&amp;Data!C254</f>
        <v>Nebraska1975</v>
      </c>
      <c r="G254" s="27" t="str">
        <f>Data!A254&amp;Data!C254</f>
        <v>Midwest1975</v>
      </c>
    </row>
    <row r="255" spans="6:7" x14ac:dyDescent="0.2">
      <c r="F255" s="27" t="str">
        <f>Data!B255&amp;Data!C255</f>
        <v>North Dakota1975</v>
      </c>
      <c r="G255" s="27" t="str">
        <f>Data!A255&amp;Data!C255</f>
        <v>Midwest1975</v>
      </c>
    </row>
    <row r="256" spans="6:7" x14ac:dyDescent="0.2">
      <c r="F256" s="27" t="str">
        <f>Data!B256&amp;Data!C256</f>
        <v>Ohio1975</v>
      </c>
      <c r="G256" s="27" t="str">
        <f>Data!A256&amp;Data!C256</f>
        <v>Midwest1975</v>
      </c>
    </row>
    <row r="257" spans="6:7" x14ac:dyDescent="0.2">
      <c r="F257" s="27" t="str">
        <f>Data!B257&amp;Data!C257</f>
        <v>Oklahoma1975</v>
      </c>
      <c r="G257" s="27" t="str">
        <f>Data!A257&amp;Data!C257</f>
        <v>Midwest1975</v>
      </c>
    </row>
    <row r="258" spans="6:7" x14ac:dyDescent="0.2">
      <c r="F258" s="27" t="str">
        <f>Data!B258&amp;Data!C258</f>
        <v>South Dakota1975</v>
      </c>
      <c r="G258" s="27" t="str">
        <f>Data!A258&amp;Data!C258</f>
        <v>Midwest1975</v>
      </c>
    </row>
    <row r="259" spans="6:7" x14ac:dyDescent="0.2">
      <c r="F259" s="27" t="str">
        <f>Data!B259&amp;Data!C259</f>
        <v>Wisconsin1975</v>
      </c>
      <c r="G259" s="27" t="str">
        <f>Data!A259&amp;Data!C259</f>
        <v>Midwest1975</v>
      </c>
    </row>
    <row r="260" spans="6:7" x14ac:dyDescent="0.2">
      <c r="F260" s="27" t="str">
        <f>Data!B260&amp;Data!C260</f>
        <v>Connecticut1975</v>
      </c>
      <c r="G260" s="27" t="str">
        <f>Data!A260&amp;Data!C260</f>
        <v>Northeast1975</v>
      </c>
    </row>
    <row r="261" spans="6:7" x14ac:dyDescent="0.2">
      <c r="F261" s="27" t="str">
        <f>Data!B261&amp;Data!C261</f>
        <v>Delaware1975</v>
      </c>
      <c r="G261" s="27" t="str">
        <f>Data!A261&amp;Data!C261</f>
        <v>Northeast1975</v>
      </c>
    </row>
    <row r="262" spans="6:7" x14ac:dyDescent="0.2">
      <c r="F262" s="27" t="str">
        <f>Data!B262&amp;Data!C262</f>
        <v>Maine1975</v>
      </c>
      <c r="G262" s="27" t="str">
        <f>Data!A262&amp;Data!C262</f>
        <v>Northeast1975</v>
      </c>
    </row>
    <row r="263" spans="6:7" x14ac:dyDescent="0.2">
      <c r="F263" s="27" t="str">
        <f>Data!B263&amp;Data!C263</f>
        <v>Maryland1975</v>
      </c>
      <c r="G263" s="27" t="str">
        <f>Data!A263&amp;Data!C263</f>
        <v>Northeast1975</v>
      </c>
    </row>
    <row r="264" spans="6:7" x14ac:dyDescent="0.2">
      <c r="F264" s="27" t="str">
        <f>Data!B264&amp;Data!C264</f>
        <v>Massachusetts1975</v>
      </c>
      <c r="G264" s="27" t="str">
        <f>Data!A264&amp;Data!C264</f>
        <v>Northeast1975</v>
      </c>
    </row>
    <row r="265" spans="6:7" x14ac:dyDescent="0.2">
      <c r="F265" s="27" t="str">
        <f>Data!B265&amp;Data!C265</f>
        <v>New Hampshire1975</v>
      </c>
      <c r="G265" s="27" t="str">
        <f>Data!A265&amp;Data!C265</f>
        <v>Northeast1975</v>
      </c>
    </row>
    <row r="266" spans="6:7" x14ac:dyDescent="0.2">
      <c r="F266" s="27" t="str">
        <f>Data!B266&amp;Data!C266</f>
        <v>New Jersey1975</v>
      </c>
      <c r="G266" s="27" t="str">
        <f>Data!A266&amp;Data!C266</f>
        <v>Northeast1975</v>
      </c>
    </row>
    <row r="267" spans="6:7" x14ac:dyDescent="0.2">
      <c r="F267" s="27" t="str">
        <f>Data!B267&amp;Data!C267</f>
        <v>New York1975</v>
      </c>
      <c r="G267" s="27" t="str">
        <f>Data!A267&amp;Data!C267</f>
        <v>Northeast1975</v>
      </c>
    </row>
    <row r="268" spans="6:7" x14ac:dyDescent="0.2">
      <c r="F268" s="27" t="str">
        <f>Data!B268&amp;Data!C268</f>
        <v>Pennsylvania1975</v>
      </c>
      <c r="G268" s="27" t="str">
        <f>Data!A268&amp;Data!C268</f>
        <v>Northeast1975</v>
      </c>
    </row>
    <row r="269" spans="6:7" x14ac:dyDescent="0.2">
      <c r="F269" s="27" t="str">
        <f>Data!B269&amp;Data!C269</f>
        <v>Rhode Island1975</v>
      </c>
      <c r="G269" s="27" t="str">
        <f>Data!A269&amp;Data!C269</f>
        <v>Northeast1975</v>
      </c>
    </row>
    <row r="270" spans="6:7" x14ac:dyDescent="0.2">
      <c r="F270" s="27" t="str">
        <f>Data!B270&amp;Data!C270</f>
        <v>Vermont1975</v>
      </c>
      <c r="G270" s="27" t="str">
        <f>Data!A270&amp;Data!C270</f>
        <v>Northeast1975</v>
      </c>
    </row>
    <row r="271" spans="6:7" x14ac:dyDescent="0.2">
      <c r="F271" s="27" t="str">
        <f>Data!B271&amp;Data!C271</f>
        <v>Alabama1975</v>
      </c>
      <c r="G271" s="27" t="str">
        <f>Data!A271&amp;Data!C271</f>
        <v>Southeast1975</v>
      </c>
    </row>
    <row r="272" spans="6:7" x14ac:dyDescent="0.2">
      <c r="F272" s="27" t="str">
        <f>Data!B272&amp;Data!C272</f>
        <v>Arkansas1975</v>
      </c>
      <c r="G272" s="27" t="str">
        <f>Data!A272&amp;Data!C272</f>
        <v>Southeast1975</v>
      </c>
    </row>
    <row r="273" spans="6:7" x14ac:dyDescent="0.2">
      <c r="F273" s="27" t="str">
        <f>Data!B273&amp;Data!C273</f>
        <v>Florida1975</v>
      </c>
      <c r="G273" s="27" t="str">
        <f>Data!A273&amp;Data!C273</f>
        <v>Southeast1975</v>
      </c>
    </row>
    <row r="274" spans="6:7" x14ac:dyDescent="0.2">
      <c r="F274" s="27" t="str">
        <f>Data!B274&amp;Data!C274</f>
        <v>Georgia1975</v>
      </c>
      <c r="G274" s="27" t="str">
        <f>Data!A274&amp;Data!C274</f>
        <v>Southeast1975</v>
      </c>
    </row>
    <row r="275" spans="6:7" x14ac:dyDescent="0.2">
      <c r="F275" s="27" t="str">
        <f>Data!B275&amp;Data!C275</f>
        <v>Kentucky1975</v>
      </c>
      <c r="G275" s="27" t="str">
        <f>Data!A275&amp;Data!C275</f>
        <v>Southeast1975</v>
      </c>
    </row>
    <row r="276" spans="6:7" x14ac:dyDescent="0.2">
      <c r="F276" s="27" t="str">
        <f>Data!B276&amp;Data!C276</f>
        <v>Louisiana1975</v>
      </c>
      <c r="G276" s="27" t="str">
        <f>Data!A276&amp;Data!C276</f>
        <v>Southeast1975</v>
      </c>
    </row>
    <row r="277" spans="6:7" x14ac:dyDescent="0.2">
      <c r="F277" s="27" t="str">
        <f>Data!B277&amp;Data!C277</f>
        <v>Mississippi1975</v>
      </c>
      <c r="G277" s="27" t="str">
        <f>Data!A277&amp;Data!C277</f>
        <v>Southeast1975</v>
      </c>
    </row>
    <row r="278" spans="6:7" x14ac:dyDescent="0.2">
      <c r="F278" s="27" t="str">
        <f>Data!B278&amp;Data!C278</f>
        <v>North Carolina1975</v>
      </c>
      <c r="G278" s="27" t="str">
        <f>Data!A278&amp;Data!C278</f>
        <v>Southeast1975</v>
      </c>
    </row>
    <row r="279" spans="6:7" x14ac:dyDescent="0.2">
      <c r="F279" s="27" t="str">
        <f>Data!B279&amp;Data!C279</f>
        <v>South Carolina1975</v>
      </c>
      <c r="G279" s="27" t="str">
        <f>Data!A279&amp;Data!C279</f>
        <v>Southeast1975</v>
      </c>
    </row>
    <row r="280" spans="6:7" x14ac:dyDescent="0.2">
      <c r="F280" s="27" t="str">
        <f>Data!B280&amp;Data!C280</f>
        <v>Tennessee1975</v>
      </c>
      <c r="G280" s="27" t="str">
        <f>Data!A280&amp;Data!C280</f>
        <v>Southeast1975</v>
      </c>
    </row>
    <row r="281" spans="6:7" x14ac:dyDescent="0.2">
      <c r="F281" s="27" t="str">
        <f>Data!B281&amp;Data!C281</f>
        <v>Virginia1975</v>
      </c>
      <c r="G281" s="27" t="str">
        <f>Data!A281&amp;Data!C281</f>
        <v>Southeast1975</v>
      </c>
    </row>
    <row r="282" spans="6:7" x14ac:dyDescent="0.2">
      <c r="F282" s="27" t="str">
        <f>Data!B282&amp;Data!C282</f>
        <v>West Virginia1975</v>
      </c>
      <c r="G282" s="27" t="str">
        <f>Data!A282&amp;Data!C282</f>
        <v>Southeast1975</v>
      </c>
    </row>
    <row r="283" spans="6:7" x14ac:dyDescent="0.2">
      <c r="F283" s="27" t="str">
        <f>Data!B283&amp;Data!C283</f>
        <v>Alaska1975</v>
      </c>
      <c r="G283" s="27" t="str">
        <f>Data!A283&amp;Data!C283</f>
        <v>West1975</v>
      </c>
    </row>
    <row r="284" spans="6:7" x14ac:dyDescent="0.2">
      <c r="F284" s="27" t="str">
        <f>Data!B284&amp;Data!C284</f>
        <v>Arizona1975</v>
      </c>
      <c r="G284" s="27" t="str">
        <f>Data!A284&amp;Data!C284</f>
        <v>West1975</v>
      </c>
    </row>
    <row r="285" spans="6:7" x14ac:dyDescent="0.2">
      <c r="F285" s="27" t="str">
        <f>Data!B285&amp;Data!C285</f>
        <v>California1975</v>
      </c>
      <c r="G285" s="27" t="str">
        <f>Data!A285&amp;Data!C285</f>
        <v>West1975</v>
      </c>
    </row>
    <row r="286" spans="6:7" x14ac:dyDescent="0.2">
      <c r="F286" s="27" t="str">
        <f>Data!B286&amp;Data!C286</f>
        <v>Colorado1975</v>
      </c>
      <c r="G286" s="27" t="str">
        <f>Data!A286&amp;Data!C286</f>
        <v>West1975</v>
      </c>
    </row>
    <row r="287" spans="6:7" x14ac:dyDescent="0.2">
      <c r="F287" s="27" t="str">
        <f>Data!B287&amp;Data!C287</f>
        <v>Idaho1975</v>
      </c>
      <c r="G287" s="27" t="str">
        <f>Data!A287&amp;Data!C287</f>
        <v>West1975</v>
      </c>
    </row>
    <row r="288" spans="6:7" x14ac:dyDescent="0.2">
      <c r="F288" s="27" t="str">
        <f>Data!B288&amp;Data!C288</f>
        <v>Montana1975</v>
      </c>
      <c r="G288" s="27" t="str">
        <f>Data!A288&amp;Data!C288</f>
        <v>West1975</v>
      </c>
    </row>
    <row r="289" spans="6:7" x14ac:dyDescent="0.2">
      <c r="F289" s="27" t="str">
        <f>Data!B289&amp;Data!C289</f>
        <v>Nevada1975</v>
      </c>
      <c r="G289" s="27" t="str">
        <f>Data!A289&amp;Data!C289</f>
        <v>West1975</v>
      </c>
    </row>
    <row r="290" spans="6:7" x14ac:dyDescent="0.2">
      <c r="F290" s="27" t="str">
        <f>Data!B290&amp;Data!C290</f>
        <v>New Mexico1975</v>
      </c>
      <c r="G290" s="27" t="str">
        <f>Data!A290&amp;Data!C290</f>
        <v>West1975</v>
      </c>
    </row>
    <row r="291" spans="6:7" x14ac:dyDescent="0.2">
      <c r="F291" s="27" t="str">
        <f>Data!B291&amp;Data!C291</f>
        <v>Oregon1975</v>
      </c>
      <c r="G291" s="27" t="str">
        <f>Data!A291&amp;Data!C291</f>
        <v>West1975</v>
      </c>
    </row>
    <row r="292" spans="6:7" x14ac:dyDescent="0.2">
      <c r="F292" s="27" t="str">
        <f>Data!B292&amp;Data!C292</f>
        <v>Texas1975</v>
      </c>
      <c r="G292" s="27" t="str">
        <f>Data!A292&amp;Data!C292</f>
        <v>West1975</v>
      </c>
    </row>
    <row r="293" spans="6:7" x14ac:dyDescent="0.2">
      <c r="F293" s="27" t="str">
        <f>Data!B293&amp;Data!C293</f>
        <v>Utah1975</v>
      </c>
      <c r="G293" s="27" t="str">
        <f>Data!A293&amp;Data!C293</f>
        <v>West1975</v>
      </c>
    </row>
    <row r="294" spans="6:7" x14ac:dyDescent="0.2">
      <c r="F294" s="27" t="str">
        <f>Data!B294&amp;Data!C294</f>
        <v>Washington1975</v>
      </c>
      <c r="G294" s="27" t="str">
        <f>Data!A294&amp;Data!C294</f>
        <v>West1975</v>
      </c>
    </row>
    <row r="295" spans="6:7" x14ac:dyDescent="0.2">
      <c r="F295" s="27" t="str">
        <f>Data!B295&amp;Data!C295</f>
        <v>Wyoming1975</v>
      </c>
      <c r="G295" s="27" t="str">
        <f>Data!A295&amp;Data!C295</f>
        <v>West1975</v>
      </c>
    </row>
    <row r="296" spans="6:7" x14ac:dyDescent="0.2">
      <c r="F296" s="27" t="str">
        <f>Data!B296&amp;Data!C296</f>
        <v>Ilinois1976</v>
      </c>
      <c r="G296" s="27" t="str">
        <f>Data!A296&amp;Data!C296</f>
        <v>Midwest1976</v>
      </c>
    </row>
    <row r="297" spans="6:7" x14ac:dyDescent="0.2">
      <c r="F297" s="27" t="str">
        <f>Data!B297&amp;Data!C297</f>
        <v>Indiana1976</v>
      </c>
      <c r="G297" s="27" t="str">
        <f>Data!A297&amp;Data!C297</f>
        <v>Midwest1976</v>
      </c>
    </row>
    <row r="298" spans="6:7" x14ac:dyDescent="0.2">
      <c r="F298" s="27" t="str">
        <f>Data!B298&amp;Data!C298</f>
        <v>Iowa1976</v>
      </c>
      <c r="G298" s="27" t="str">
        <f>Data!A298&amp;Data!C298</f>
        <v>Midwest1976</v>
      </c>
    </row>
    <row r="299" spans="6:7" x14ac:dyDescent="0.2">
      <c r="F299" s="27" t="str">
        <f>Data!B299&amp;Data!C299</f>
        <v>Kansas1976</v>
      </c>
      <c r="G299" s="27" t="str">
        <f>Data!A299&amp;Data!C299</f>
        <v>Midwest1976</v>
      </c>
    </row>
    <row r="300" spans="6:7" x14ac:dyDescent="0.2">
      <c r="F300" s="27" t="str">
        <f>Data!B300&amp;Data!C300</f>
        <v>Michigan1976</v>
      </c>
      <c r="G300" s="27" t="str">
        <f>Data!A300&amp;Data!C300</f>
        <v>Midwest1976</v>
      </c>
    </row>
    <row r="301" spans="6:7" x14ac:dyDescent="0.2">
      <c r="F301" s="27" t="str">
        <f>Data!B301&amp;Data!C301</f>
        <v>Minnesota1976</v>
      </c>
      <c r="G301" s="27" t="str">
        <f>Data!A301&amp;Data!C301</f>
        <v>Midwest1976</v>
      </c>
    </row>
    <row r="302" spans="6:7" x14ac:dyDescent="0.2">
      <c r="F302" s="27" t="str">
        <f>Data!B302&amp;Data!C302</f>
        <v>Missouri1976</v>
      </c>
      <c r="G302" s="27" t="str">
        <f>Data!A302&amp;Data!C302</f>
        <v>Midwest1976</v>
      </c>
    </row>
    <row r="303" spans="6:7" x14ac:dyDescent="0.2">
      <c r="F303" s="27" t="str">
        <f>Data!B303&amp;Data!C303</f>
        <v>Nebraska1976</v>
      </c>
      <c r="G303" s="27" t="str">
        <f>Data!A303&amp;Data!C303</f>
        <v>Midwest1976</v>
      </c>
    </row>
    <row r="304" spans="6:7" x14ac:dyDescent="0.2">
      <c r="F304" s="27" t="str">
        <f>Data!B304&amp;Data!C304</f>
        <v>North Dakota1976</v>
      </c>
      <c r="G304" s="27" t="str">
        <f>Data!A304&amp;Data!C304</f>
        <v>Midwest1976</v>
      </c>
    </row>
    <row r="305" spans="6:7" x14ac:dyDescent="0.2">
      <c r="F305" s="27" t="str">
        <f>Data!B305&amp;Data!C305</f>
        <v>Ohio1976</v>
      </c>
      <c r="G305" s="27" t="str">
        <f>Data!A305&amp;Data!C305</f>
        <v>Midwest1976</v>
      </c>
    </row>
    <row r="306" spans="6:7" x14ac:dyDescent="0.2">
      <c r="F306" s="27" t="str">
        <f>Data!B306&amp;Data!C306</f>
        <v>Oklahoma1976</v>
      </c>
      <c r="G306" s="27" t="str">
        <f>Data!A306&amp;Data!C306</f>
        <v>Midwest1976</v>
      </c>
    </row>
    <row r="307" spans="6:7" x14ac:dyDescent="0.2">
      <c r="F307" s="27" t="str">
        <f>Data!B307&amp;Data!C307</f>
        <v>South Dakota1976</v>
      </c>
      <c r="G307" s="27" t="str">
        <f>Data!A307&amp;Data!C307</f>
        <v>Midwest1976</v>
      </c>
    </row>
    <row r="308" spans="6:7" x14ac:dyDescent="0.2">
      <c r="F308" s="27" t="str">
        <f>Data!B308&amp;Data!C308</f>
        <v>Wisconsin1976</v>
      </c>
      <c r="G308" s="27" t="str">
        <f>Data!A308&amp;Data!C308</f>
        <v>Midwest1976</v>
      </c>
    </row>
    <row r="309" spans="6:7" x14ac:dyDescent="0.2">
      <c r="F309" s="27" t="str">
        <f>Data!B309&amp;Data!C309</f>
        <v>Connecticut1976</v>
      </c>
      <c r="G309" s="27" t="str">
        <f>Data!A309&amp;Data!C309</f>
        <v>Northeast1976</v>
      </c>
    </row>
    <row r="310" spans="6:7" x14ac:dyDescent="0.2">
      <c r="F310" s="27" t="str">
        <f>Data!B310&amp;Data!C310</f>
        <v>Delaware1976</v>
      </c>
      <c r="G310" s="27" t="str">
        <f>Data!A310&amp;Data!C310</f>
        <v>Northeast1976</v>
      </c>
    </row>
    <row r="311" spans="6:7" x14ac:dyDescent="0.2">
      <c r="F311" s="27" t="str">
        <f>Data!B311&amp;Data!C311</f>
        <v>Maine1976</v>
      </c>
      <c r="G311" s="27" t="str">
        <f>Data!A311&amp;Data!C311</f>
        <v>Northeast1976</v>
      </c>
    </row>
    <row r="312" spans="6:7" x14ac:dyDescent="0.2">
      <c r="F312" s="27" t="str">
        <f>Data!B312&amp;Data!C312</f>
        <v>Maryland1976</v>
      </c>
      <c r="G312" s="27" t="str">
        <f>Data!A312&amp;Data!C312</f>
        <v>Northeast1976</v>
      </c>
    </row>
    <row r="313" spans="6:7" x14ac:dyDescent="0.2">
      <c r="F313" s="27" t="str">
        <f>Data!B313&amp;Data!C313</f>
        <v>Massachusetts1976</v>
      </c>
      <c r="G313" s="27" t="str">
        <f>Data!A313&amp;Data!C313</f>
        <v>Northeast1976</v>
      </c>
    </row>
    <row r="314" spans="6:7" x14ac:dyDescent="0.2">
      <c r="F314" s="27" t="str">
        <f>Data!B314&amp;Data!C314</f>
        <v>New Hampshire1976</v>
      </c>
      <c r="G314" s="27" t="str">
        <f>Data!A314&amp;Data!C314</f>
        <v>Northeast1976</v>
      </c>
    </row>
    <row r="315" spans="6:7" x14ac:dyDescent="0.2">
      <c r="F315" s="27" t="str">
        <f>Data!B315&amp;Data!C315</f>
        <v>New Jersey1976</v>
      </c>
      <c r="G315" s="27" t="str">
        <f>Data!A315&amp;Data!C315</f>
        <v>Northeast1976</v>
      </c>
    </row>
    <row r="316" spans="6:7" x14ac:dyDescent="0.2">
      <c r="F316" s="27" t="str">
        <f>Data!B316&amp;Data!C316</f>
        <v>New York1976</v>
      </c>
      <c r="G316" s="27" t="str">
        <f>Data!A316&amp;Data!C316</f>
        <v>Northeast1976</v>
      </c>
    </row>
    <row r="317" spans="6:7" x14ac:dyDescent="0.2">
      <c r="F317" s="27" t="str">
        <f>Data!B317&amp;Data!C317</f>
        <v>Pennsylvania1976</v>
      </c>
      <c r="G317" s="27" t="str">
        <f>Data!A317&amp;Data!C317</f>
        <v>Northeast1976</v>
      </c>
    </row>
    <row r="318" spans="6:7" x14ac:dyDescent="0.2">
      <c r="F318" s="27" t="str">
        <f>Data!B318&amp;Data!C318</f>
        <v>Rhode Island1976</v>
      </c>
      <c r="G318" s="27" t="str">
        <f>Data!A318&amp;Data!C318</f>
        <v>Northeast1976</v>
      </c>
    </row>
    <row r="319" spans="6:7" x14ac:dyDescent="0.2">
      <c r="F319" s="27" t="str">
        <f>Data!B319&amp;Data!C319</f>
        <v>Vermont1976</v>
      </c>
      <c r="G319" s="27" t="str">
        <f>Data!A319&amp;Data!C319</f>
        <v>Northeast1976</v>
      </c>
    </row>
    <row r="320" spans="6:7" x14ac:dyDescent="0.2">
      <c r="F320" s="27" t="str">
        <f>Data!B320&amp;Data!C320</f>
        <v>Alabama1976</v>
      </c>
      <c r="G320" s="27" t="str">
        <f>Data!A320&amp;Data!C320</f>
        <v>Southeast1976</v>
      </c>
    </row>
    <row r="321" spans="6:7" x14ac:dyDescent="0.2">
      <c r="F321" s="27" t="str">
        <f>Data!B321&amp;Data!C321</f>
        <v>Arkansas1976</v>
      </c>
      <c r="G321" s="27" t="str">
        <f>Data!A321&amp;Data!C321</f>
        <v>Southeast1976</v>
      </c>
    </row>
    <row r="322" spans="6:7" x14ac:dyDescent="0.2">
      <c r="F322" s="27" t="str">
        <f>Data!B322&amp;Data!C322</f>
        <v>Florida1976</v>
      </c>
      <c r="G322" s="27" t="str">
        <f>Data!A322&amp;Data!C322</f>
        <v>Southeast1976</v>
      </c>
    </row>
    <row r="323" spans="6:7" x14ac:dyDescent="0.2">
      <c r="F323" s="27" t="str">
        <f>Data!B323&amp;Data!C323</f>
        <v>Georgia1976</v>
      </c>
      <c r="G323" s="27" t="str">
        <f>Data!A323&amp;Data!C323</f>
        <v>Southeast1976</v>
      </c>
    </row>
    <row r="324" spans="6:7" x14ac:dyDescent="0.2">
      <c r="F324" s="27" t="str">
        <f>Data!B324&amp;Data!C324</f>
        <v>Kentucky1976</v>
      </c>
      <c r="G324" s="27" t="str">
        <f>Data!A324&amp;Data!C324</f>
        <v>Southeast1976</v>
      </c>
    </row>
    <row r="325" spans="6:7" x14ac:dyDescent="0.2">
      <c r="F325" s="27" t="str">
        <f>Data!B325&amp;Data!C325</f>
        <v>Louisiana1976</v>
      </c>
      <c r="G325" s="27" t="str">
        <f>Data!A325&amp;Data!C325</f>
        <v>Southeast1976</v>
      </c>
    </row>
    <row r="326" spans="6:7" x14ac:dyDescent="0.2">
      <c r="F326" s="27" t="str">
        <f>Data!B326&amp;Data!C326</f>
        <v>Mississippi1976</v>
      </c>
      <c r="G326" s="27" t="str">
        <f>Data!A326&amp;Data!C326</f>
        <v>Southeast1976</v>
      </c>
    </row>
    <row r="327" spans="6:7" x14ac:dyDescent="0.2">
      <c r="F327" s="27" t="str">
        <f>Data!B327&amp;Data!C327</f>
        <v>North Carolina1976</v>
      </c>
      <c r="G327" s="27" t="str">
        <f>Data!A327&amp;Data!C327</f>
        <v>Southeast1976</v>
      </c>
    </row>
    <row r="328" spans="6:7" x14ac:dyDescent="0.2">
      <c r="F328" s="27" t="str">
        <f>Data!B328&amp;Data!C328</f>
        <v>South Carolina1976</v>
      </c>
      <c r="G328" s="27" t="str">
        <f>Data!A328&amp;Data!C328</f>
        <v>Southeast1976</v>
      </c>
    </row>
    <row r="329" spans="6:7" x14ac:dyDescent="0.2">
      <c r="F329" s="27" t="str">
        <f>Data!B329&amp;Data!C329</f>
        <v>Tennessee1976</v>
      </c>
      <c r="G329" s="27" t="str">
        <f>Data!A329&amp;Data!C329</f>
        <v>Southeast1976</v>
      </c>
    </row>
    <row r="330" spans="6:7" x14ac:dyDescent="0.2">
      <c r="F330" s="27" t="str">
        <f>Data!B330&amp;Data!C330</f>
        <v>Virginia1976</v>
      </c>
      <c r="G330" s="27" t="str">
        <f>Data!A330&amp;Data!C330</f>
        <v>Southeast1976</v>
      </c>
    </row>
    <row r="331" spans="6:7" x14ac:dyDescent="0.2">
      <c r="F331" s="27" t="str">
        <f>Data!B331&amp;Data!C331</f>
        <v>West Virginia1976</v>
      </c>
      <c r="G331" s="27" t="str">
        <f>Data!A331&amp;Data!C331</f>
        <v>Southeast1976</v>
      </c>
    </row>
    <row r="332" spans="6:7" x14ac:dyDescent="0.2">
      <c r="F332" s="27" t="str">
        <f>Data!B332&amp;Data!C332</f>
        <v>Alaska1976</v>
      </c>
      <c r="G332" s="27" t="str">
        <f>Data!A332&amp;Data!C332</f>
        <v>West1976</v>
      </c>
    </row>
    <row r="333" spans="6:7" x14ac:dyDescent="0.2">
      <c r="F333" s="27" t="str">
        <f>Data!B333&amp;Data!C333</f>
        <v>Arizona1976</v>
      </c>
      <c r="G333" s="27" t="str">
        <f>Data!A333&amp;Data!C333</f>
        <v>West1976</v>
      </c>
    </row>
    <row r="334" spans="6:7" x14ac:dyDescent="0.2">
      <c r="F334" s="27" t="str">
        <f>Data!B334&amp;Data!C334</f>
        <v>California1976</v>
      </c>
      <c r="G334" s="27" t="str">
        <f>Data!A334&amp;Data!C334</f>
        <v>West1976</v>
      </c>
    </row>
    <row r="335" spans="6:7" x14ac:dyDescent="0.2">
      <c r="F335" s="27" t="str">
        <f>Data!B335&amp;Data!C335</f>
        <v>Colorado1976</v>
      </c>
      <c r="G335" s="27" t="str">
        <f>Data!A335&amp;Data!C335</f>
        <v>West1976</v>
      </c>
    </row>
    <row r="336" spans="6:7" x14ac:dyDescent="0.2">
      <c r="F336" s="27" t="str">
        <f>Data!B336&amp;Data!C336</f>
        <v>Idaho1976</v>
      </c>
      <c r="G336" s="27" t="str">
        <f>Data!A336&amp;Data!C336</f>
        <v>West1976</v>
      </c>
    </row>
    <row r="337" spans="6:7" x14ac:dyDescent="0.2">
      <c r="F337" s="27" t="str">
        <f>Data!B337&amp;Data!C337</f>
        <v>Montana1976</v>
      </c>
      <c r="G337" s="27" t="str">
        <f>Data!A337&amp;Data!C337</f>
        <v>West1976</v>
      </c>
    </row>
    <row r="338" spans="6:7" x14ac:dyDescent="0.2">
      <c r="F338" s="27" t="str">
        <f>Data!B338&amp;Data!C338</f>
        <v>Nevada1976</v>
      </c>
      <c r="G338" s="27" t="str">
        <f>Data!A338&amp;Data!C338</f>
        <v>West1976</v>
      </c>
    </row>
    <row r="339" spans="6:7" x14ac:dyDescent="0.2">
      <c r="F339" s="27" t="str">
        <f>Data!B339&amp;Data!C339</f>
        <v>New Mexico1976</v>
      </c>
      <c r="G339" s="27" t="str">
        <f>Data!A339&amp;Data!C339</f>
        <v>West1976</v>
      </c>
    </row>
    <row r="340" spans="6:7" x14ac:dyDescent="0.2">
      <c r="F340" s="27" t="str">
        <f>Data!B340&amp;Data!C340</f>
        <v>Oregon1976</v>
      </c>
      <c r="G340" s="27" t="str">
        <f>Data!A340&amp;Data!C340</f>
        <v>West1976</v>
      </c>
    </row>
    <row r="341" spans="6:7" x14ac:dyDescent="0.2">
      <c r="F341" s="27" t="str">
        <f>Data!B341&amp;Data!C341</f>
        <v>Texas1976</v>
      </c>
      <c r="G341" s="27" t="str">
        <f>Data!A341&amp;Data!C341</f>
        <v>West1976</v>
      </c>
    </row>
    <row r="342" spans="6:7" x14ac:dyDescent="0.2">
      <c r="F342" s="27" t="str">
        <f>Data!B342&amp;Data!C342</f>
        <v>Utah1976</v>
      </c>
      <c r="G342" s="27" t="str">
        <f>Data!A342&amp;Data!C342</f>
        <v>West1976</v>
      </c>
    </row>
    <row r="343" spans="6:7" x14ac:dyDescent="0.2">
      <c r="F343" s="27" t="str">
        <f>Data!B343&amp;Data!C343</f>
        <v>Washington1976</v>
      </c>
      <c r="G343" s="27" t="str">
        <f>Data!A343&amp;Data!C343</f>
        <v>West1976</v>
      </c>
    </row>
    <row r="344" spans="6:7" x14ac:dyDescent="0.2">
      <c r="F344" s="27" t="str">
        <f>Data!B344&amp;Data!C344</f>
        <v>Wyoming1976</v>
      </c>
      <c r="G344" s="27" t="str">
        <f>Data!A344&amp;Data!C344</f>
        <v>West1976</v>
      </c>
    </row>
    <row r="345" spans="6:7" x14ac:dyDescent="0.2">
      <c r="F345" s="27" t="str">
        <f>Data!B345&amp;Data!C345</f>
        <v>Ilinois1977</v>
      </c>
      <c r="G345" s="27" t="str">
        <f>Data!A345&amp;Data!C345</f>
        <v>Midwest1977</v>
      </c>
    </row>
    <row r="346" spans="6:7" x14ac:dyDescent="0.2">
      <c r="F346" s="27" t="str">
        <f>Data!B346&amp;Data!C346</f>
        <v>Indiana1977</v>
      </c>
      <c r="G346" s="27" t="str">
        <f>Data!A346&amp;Data!C346</f>
        <v>Midwest1977</v>
      </c>
    </row>
    <row r="347" spans="6:7" x14ac:dyDescent="0.2">
      <c r="F347" s="27" t="str">
        <f>Data!B347&amp;Data!C347</f>
        <v>Iowa1977</v>
      </c>
      <c r="G347" s="27" t="str">
        <f>Data!A347&amp;Data!C347</f>
        <v>Midwest1977</v>
      </c>
    </row>
    <row r="348" spans="6:7" x14ac:dyDescent="0.2">
      <c r="F348" s="27" t="str">
        <f>Data!B348&amp;Data!C348</f>
        <v>Kansas1977</v>
      </c>
      <c r="G348" s="27" t="str">
        <f>Data!A348&amp;Data!C348</f>
        <v>Midwest1977</v>
      </c>
    </row>
    <row r="349" spans="6:7" x14ac:dyDescent="0.2">
      <c r="F349" s="27" t="str">
        <f>Data!B349&amp;Data!C349</f>
        <v>Michigan1977</v>
      </c>
      <c r="G349" s="27" t="str">
        <f>Data!A349&amp;Data!C349</f>
        <v>Midwest1977</v>
      </c>
    </row>
    <row r="350" spans="6:7" x14ac:dyDescent="0.2">
      <c r="F350" s="27" t="str">
        <f>Data!B350&amp;Data!C350</f>
        <v>Minnesota1977</v>
      </c>
      <c r="G350" s="27" t="str">
        <f>Data!A350&amp;Data!C350</f>
        <v>Midwest1977</v>
      </c>
    </row>
    <row r="351" spans="6:7" x14ac:dyDescent="0.2">
      <c r="F351" s="27" t="str">
        <f>Data!B351&amp;Data!C351</f>
        <v>Missouri1977</v>
      </c>
      <c r="G351" s="27" t="str">
        <f>Data!A351&amp;Data!C351</f>
        <v>Midwest1977</v>
      </c>
    </row>
    <row r="352" spans="6:7" x14ac:dyDescent="0.2">
      <c r="F352" s="27" t="str">
        <f>Data!B352&amp;Data!C352</f>
        <v>Nebraska1977</v>
      </c>
      <c r="G352" s="27" t="str">
        <f>Data!A352&amp;Data!C352</f>
        <v>Midwest1977</v>
      </c>
    </row>
    <row r="353" spans="6:7" x14ac:dyDescent="0.2">
      <c r="F353" s="27" t="str">
        <f>Data!B353&amp;Data!C353</f>
        <v>North Dakota1977</v>
      </c>
      <c r="G353" s="27" t="str">
        <f>Data!A353&amp;Data!C353</f>
        <v>Midwest1977</v>
      </c>
    </row>
    <row r="354" spans="6:7" x14ac:dyDescent="0.2">
      <c r="F354" s="27" t="str">
        <f>Data!B354&amp;Data!C354</f>
        <v>Ohio1977</v>
      </c>
      <c r="G354" s="27" t="str">
        <f>Data!A354&amp;Data!C354</f>
        <v>Midwest1977</v>
      </c>
    </row>
    <row r="355" spans="6:7" x14ac:dyDescent="0.2">
      <c r="F355" s="27" t="str">
        <f>Data!B355&amp;Data!C355</f>
        <v>Oklahoma1977</v>
      </c>
      <c r="G355" s="27" t="str">
        <f>Data!A355&amp;Data!C355</f>
        <v>Midwest1977</v>
      </c>
    </row>
    <row r="356" spans="6:7" x14ac:dyDescent="0.2">
      <c r="F356" s="27" t="str">
        <f>Data!B356&amp;Data!C356</f>
        <v>South Dakota1977</v>
      </c>
      <c r="G356" s="27" t="str">
        <f>Data!A356&amp;Data!C356</f>
        <v>Midwest1977</v>
      </c>
    </row>
    <row r="357" spans="6:7" x14ac:dyDescent="0.2">
      <c r="F357" s="27" t="str">
        <f>Data!B357&amp;Data!C357</f>
        <v>Wisconsin1977</v>
      </c>
      <c r="G357" s="27" t="str">
        <f>Data!A357&amp;Data!C357</f>
        <v>Midwest1977</v>
      </c>
    </row>
    <row r="358" spans="6:7" x14ac:dyDescent="0.2">
      <c r="F358" s="27" t="str">
        <f>Data!B358&amp;Data!C358</f>
        <v>Connecticut1977</v>
      </c>
      <c r="G358" s="27" t="str">
        <f>Data!A358&amp;Data!C358</f>
        <v>Northeast1977</v>
      </c>
    </row>
    <row r="359" spans="6:7" x14ac:dyDescent="0.2">
      <c r="F359" s="27" t="str">
        <f>Data!B359&amp;Data!C359</f>
        <v>Delaware1977</v>
      </c>
      <c r="G359" s="27" t="str">
        <f>Data!A359&amp;Data!C359</f>
        <v>Northeast1977</v>
      </c>
    </row>
    <row r="360" spans="6:7" x14ac:dyDescent="0.2">
      <c r="F360" s="27" t="str">
        <f>Data!B360&amp;Data!C360</f>
        <v>Maine1977</v>
      </c>
      <c r="G360" s="27" t="str">
        <f>Data!A360&amp;Data!C360</f>
        <v>Northeast1977</v>
      </c>
    </row>
    <row r="361" spans="6:7" x14ac:dyDescent="0.2">
      <c r="F361" s="27" t="str">
        <f>Data!B361&amp;Data!C361</f>
        <v>Maryland1977</v>
      </c>
      <c r="G361" s="27" t="str">
        <f>Data!A361&amp;Data!C361</f>
        <v>Northeast1977</v>
      </c>
    </row>
    <row r="362" spans="6:7" x14ac:dyDescent="0.2">
      <c r="F362" s="27" t="str">
        <f>Data!B362&amp;Data!C362</f>
        <v>Massachusetts1977</v>
      </c>
      <c r="G362" s="27" t="str">
        <f>Data!A362&amp;Data!C362</f>
        <v>Northeast1977</v>
      </c>
    </row>
    <row r="363" spans="6:7" x14ac:dyDescent="0.2">
      <c r="F363" s="27" t="str">
        <f>Data!B363&amp;Data!C363</f>
        <v>New Hampshire1977</v>
      </c>
      <c r="G363" s="27" t="str">
        <f>Data!A363&amp;Data!C363</f>
        <v>Northeast1977</v>
      </c>
    </row>
    <row r="364" spans="6:7" x14ac:dyDescent="0.2">
      <c r="F364" s="27" t="str">
        <f>Data!B364&amp;Data!C364</f>
        <v>New Jersey1977</v>
      </c>
      <c r="G364" s="27" t="str">
        <f>Data!A364&amp;Data!C364</f>
        <v>Northeast1977</v>
      </c>
    </row>
    <row r="365" spans="6:7" x14ac:dyDescent="0.2">
      <c r="F365" s="27" t="str">
        <f>Data!B365&amp;Data!C365</f>
        <v>New York1977</v>
      </c>
      <c r="G365" s="27" t="str">
        <f>Data!A365&amp;Data!C365</f>
        <v>Northeast1977</v>
      </c>
    </row>
    <row r="366" spans="6:7" x14ac:dyDescent="0.2">
      <c r="F366" s="27" t="str">
        <f>Data!B366&amp;Data!C366</f>
        <v>Pennsylvania1977</v>
      </c>
      <c r="G366" s="27" t="str">
        <f>Data!A366&amp;Data!C366</f>
        <v>Northeast1977</v>
      </c>
    </row>
    <row r="367" spans="6:7" x14ac:dyDescent="0.2">
      <c r="F367" s="27" t="str">
        <f>Data!B367&amp;Data!C367</f>
        <v>Rhode Island1977</v>
      </c>
      <c r="G367" s="27" t="str">
        <f>Data!A367&amp;Data!C367</f>
        <v>Northeast1977</v>
      </c>
    </row>
    <row r="368" spans="6:7" x14ac:dyDescent="0.2">
      <c r="F368" s="27" t="str">
        <f>Data!B368&amp;Data!C368</f>
        <v>Vermont1977</v>
      </c>
      <c r="G368" s="27" t="str">
        <f>Data!A368&amp;Data!C368</f>
        <v>Northeast1977</v>
      </c>
    </row>
    <row r="369" spans="6:7" x14ac:dyDescent="0.2">
      <c r="F369" s="27" t="str">
        <f>Data!B369&amp;Data!C369</f>
        <v>Alabama1977</v>
      </c>
      <c r="G369" s="27" t="str">
        <f>Data!A369&amp;Data!C369</f>
        <v>Southeast1977</v>
      </c>
    </row>
    <row r="370" spans="6:7" x14ac:dyDescent="0.2">
      <c r="F370" s="27" t="str">
        <f>Data!B370&amp;Data!C370</f>
        <v>Arkansas1977</v>
      </c>
      <c r="G370" s="27" t="str">
        <f>Data!A370&amp;Data!C370</f>
        <v>Southeast1977</v>
      </c>
    </row>
    <row r="371" spans="6:7" x14ac:dyDescent="0.2">
      <c r="F371" s="27" t="str">
        <f>Data!B371&amp;Data!C371</f>
        <v>Florida1977</v>
      </c>
      <c r="G371" s="27" t="str">
        <f>Data!A371&amp;Data!C371</f>
        <v>Southeast1977</v>
      </c>
    </row>
    <row r="372" spans="6:7" x14ac:dyDescent="0.2">
      <c r="F372" s="27" t="str">
        <f>Data!B372&amp;Data!C372</f>
        <v>Georgia1977</v>
      </c>
      <c r="G372" s="27" t="str">
        <f>Data!A372&amp;Data!C372</f>
        <v>Southeast1977</v>
      </c>
    </row>
    <row r="373" spans="6:7" x14ac:dyDescent="0.2">
      <c r="F373" s="27" t="str">
        <f>Data!B373&amp;Data!C373</f>
        <v>Kentucky1977</v>
      </c>
      <c r="G373" s="27" t="str">
        <f>Data!A373&amp;Data!C373</f>
        <v>Southeast1977</v>
      </c>
    </row>
    <row r="374" spans="6:7" x14ac:dyDescent="0.2">
      <c r="F374" s="27" t="str">
        <f>Data!B374&amp;Data!C374</f>
        <v>Louisiana1977</v>
      </c>
      <c r="G374" s="27" t="str">
        <f>Data!A374&amp;Data!C374</f>
        <v>Southeast1977</v>
      </c>
    </row>
    <row r="375" spans="6:7" x14ac:dyDescent="0.2">
      <c r="F375" s="27" t="str">
        <f>Data!B375&amp;Data!C375</f>
        <v>Mississippi1977</v>
      </c>
      <c r="G375" s="27" t="str">
        <f>Data!A375&amp;Data!C375</f>
        <v>Southeast1977</v>
      </c>
    </row>
    <row r="376" spans="6:7" x14ac:dyDescent="0.2">
      <c r="F376" s="27" t="str">
        <f>Data!B376&amp;Data!C376</f>
        <v>North Carolina1977</v>
      </c>
      <c r="G376" s="27" t="str">
        <f>Data!A376&amp;Data!C376</f>
        <v>Southeast1977</v>
      </c>
    </row>
    <row r="377" spans="6:7" x14ac:dyDescent="0.2">
      <c r="F377" s="27" t="str">
        <f>Data!B377&amp;Data!C377</f>
        <v>South Carolina1977</v>
      </c>
      <c r="G377" s="27" t="str">
        <f>Data!A377&amp;Data!C377</f>
        <v>Southeast1977</v>
      </c>
    </row>
    <row r="378" spans="6:7" x14ac:dyDescent="0.2">
      <c r="F378" s="27" t="str">
        <f>Data!B378&amp;Data!C378</f>
        <v>Tennessee1977</v>
      </c>
      <c r="G378" s="27" t="str">
        <f>Data!A378&amp;Data!C378</f>
        <v>Southeast1977</v>
      </c>
    </row>
    <row r="379" spans="6:7" x14ac:dyDescent="0.2">
      <c r="F379" s="27" t="str">
        <f>Data!B379&amp;Data!C379</f>
        <v>Virginia1977</v>
      </c>
      <c r="G379" s="27" t="str">
        <f>Data!A379&amp;Data!C379</f>
        <v>Southeast1977</v>
      </c>
    </row>
    <row r="380" spans="6:7" x14ac:dyDescent="0.2">
      <c r="F380" s="27" t="str">
        <f>Data!B380&amp;Data!C380</f>
        <v>West Virginia1977</v>
      </c>
      <c r="G380" s="27" t="str">
        <f>Data!A380&amp;Data!C380</f>
        <v>Southeast1977</v>
      </c>
    </row>
    <row r="381" spans="6:7" x14ac:dyDescent="0.2">
      <c r="F381" s="27" t="str">
        <f>Data!B381&amp;Data!C381</f>
        <v>Alaska1977</v>
      </c>
      <c r="G381" s="27" t="str">
        <f>Data!A381&amp;Data!C381</f>
        <v>West1977</v>
      </c>
    </row>
    <row r="382" spans="6:7" x14ac:dyDescent="0.2">
      <c r="F382" s="27" t="str">
        <f>Data!B382&amp;Data!C382</f>
        <v>Arizona1977</v>
      </c>
      <c r="G382" s="27" t="str">
        <f>Data!A382&amp;Data!C382</f>
        <v>West1977</v>
      </c>
    </row>
    <row r="383" spans="6:7" x14ac:dyDescent="0.2">
      <c r="F383" s="27" t="str">
        <f>Data!B383&amp;Data!C383</f>
        <v>California1977</v>
      </c>
      <c r="G383" s="27" t="str">
        <f>Data!A383&amp;Data!C383</f>
        <v>West1977</v>
      </c>
    </row>
    <row r="384" spans="6:7" x14ac:dyDescent="0.2">
      <c r="F384" s="27" t="str">
        <f>Data!B384&amp;Data!C384</f>
        <v>Colorado1977</v>
      </c>
      <c r="G384" s="27" t="str">
        <f>Data!A384&amp;Data!C384</f>
        <v>West1977</v>
      </c>
    </row>
    <row r="385" spans="6:7" x14ac:dyDescent="0.2">
      <c r="F385" s="27" t="str">
        <f>Data!B385&amp;Data!C385</f>
        <v>Idaho1977</v>
      </c>
      <c r="G385" s="27" t="str">
        <f>Data!A385&amp;Data!C385</f>
        <v>West1977</v>
      </c>
    </row>
    <row r="386" spans="6:7" x14ac:dyDescent="0.2">
      <c r="F386" s="27" t="str">
        <f>Data!B386&amp;Data!C386</f>
        <v>Montana1977</v>
      </c>
      <c r="G386" s="27" t="str">
        <f>Data!A386&amp;Data!C386</f>
        <v>West1977</v>
      </c>
    </row>
    <row r="387" spans="6:7" x14ac:dyDescent="0.2">
      <c r="F387" s="27" t="str">
        <f>Data!B387&amp;Data!C387</f>
        <v>Nevada1977</v>
      </c>
      <c r="G387" s="27" t="str">
        <f>Data!A387&amp;Data!C387</f>
        <v>West1977</v>
      </c>
    </row>
    <row r="388" spans="6:7" x14ac:dyDescent="0.2">
      <c r="F388" s="27" t="str">
        <f>Data!B388&amp;Data!C388</f>
        <v>New Mexico1977</v>
      </c>
      <c r="G388" s="27" t="str">
        <f>Data!A388&amp;Data!C388</f>
        <v>West1977</v>
      </c>
    </row>
    <row r="389" spans="6:7" x14ac:dyDescent="0.2">
      <c r="F389" s="27" t="str">
        <f>Data!B389&amp;Data!C389</f>
        <v>Oregon1977</v>
      </c>
      <c r="G389" s="27" t="str">
        <f>Data!A389&amp;Data!C389</f>
        <v>West1977</v>
      </c>
    </row>
    <row r="390" spans="6:7" x14ac:dyDescent="0.2">
      <c r="F390" s="27" t="str">
        <f>Data!B390&amp;Data!C390</f>
        <v>Texas1977</v>
      </c>
      <c r="G390" s="27" t="str">
        <f>Data!A390&amp;Data!C390</f>
        <v>West1977</v>
      </c>
    </row>
    <row r="391" spans="6:7" x14ac:dyDescent="0.2">
      <c r="F391" s="27" t="str">
        <f>Data!B391&amp;Data!C391</f>
        <v>Utah1977</v>
      </c>
      <c r="G391" s="27" t="str">
        <f>Data!A391&amp;Data!C391</f>
        <v>West1977</v>
      </c>
    </row>
    <row r="392" spans="6:7" x14ac:dyDescent="0.2">
      <c r="F392" s="27" t="str">
        <f>Data!B392&amp;Data!C392</f>
        <v>Washington1977</v>
      </c>
      <c r="G392" s="27" t="str">
        <f>Data!A392&amp;Data!C392</f>
        <v>West1977</v>
      </c>
    </row>
    <row r="393" spans="6:7" x14ac:dyDescent="0.2">
      <c r="F393" s="27" t="str">
        <f>Data!B393&amp;Data!C393</f>
        <v>Wyoming1977</v>
      </c>
      <c r="G393" s="27" t="str">
        <f>Data!A393&amp;Data!C393</f>
        <v>West1977</v>
      </c>
    </row>
    <row r="394" spans="6:7" x14ac:dyDescent="0.2">
      <c r="F394" s="27" t="str">
        <f>Data!B394&amp;Data!C394</f>
        <v>Ilinois1978</v>
      </c>
      <c r="G394" s="27" t="str">
        <f>Data!A394&amp;Data!C394</f>
        <v>Midwest1978</v>
      </c>
    </row>
    <row r="395" spans="6:7" x14ac:dyDescent="0.2">
      <c r="F395" s="27" t="str">
        <f>Data!B395&amp;Data!C395</f>
        <v>Indiana1978</v>
      </c>
      <c r="G395" s="27" t="str">
        <f>Data!A395&amp;Data!C395</f>
        <v>Midwest1978</v>
      </c>
    </row>
    <row r="396" spans="6:7" x14ac:dyDescent="0.2">
      <c r="F396" s="27" t="str">
        <f>Data!B396&amp;Data!C396</f>
        <v>Iowa1978</v>
      </c>
      <c r="G396" s="27" t="str">
        <f>Data!A396&amp;Data!C396</f>
        <v>Midwest1978</v>
      </c>
    </row>
    <row r="397" spans="6:7" x14ac:dyDescent="0.2">
      <c r="F397" s="27" t="str">
        <f>Data!B397&amp;Data!C397</f>
        <v>Kansas1978</v>
      </c>
      <c r="G397" s="27" t="str">
        <f>Data!A397&amp;Data!C397</f>
        <v>Midwest1978</v>
      </c>
    </row>
    <row r="398" spans="6:7" x14ac:dyDescent="0.2">
      <c r="F398" s="27" t="str">
        <f>Data!B398&amp;Data!C398</f>
        <v>Michigan1978</v>
      </c>
      <c r="G398" s="27" t="str">
        <f>Data!A398&amp;Data!C398</f>
        <v>Midwest1978</v>
      </c>
    </row>
    <row r="399" spans="6:7" x14ac:dyDescent="0.2">
      <c r="F399" s="27" t="str">
        <f>Data!B399&amp;Data!C399</f>
        <v>Minnesota1978</v>
      </c>
      <c r="G399" s="27" t="str">
        <f>Data!A399&amp;Data!C399</f>
        <v>Midwest1978</v>
      </c>
    </row>
    <row r="400" spans="6:7" x14ac:dyDescent="0.2">
      <c r="F400" s="27" t="str">
        <f>Data!B400&amp;Data!C400</f>
        <v>Missouri1978</v>
      </c>
      <c r="G400" s="27" t="str">
        <f>Data!A400&amp;Data!C400</f>
        <v>Midwest1978</v>
      </c>
    </row>
    <row r="401" spans="6:7" x14ac:dyDescent="0.2">
      <c r="F401" s="27" t="str">
        <f>Data!B401&amp;Data!C401</f>
        <v>Nebraska1978</v>
      </c>
      <c r="G401" s="27" t="str">
        <f>Data!A401&amp;Data!C401</f>
        <v>Midwest1978</v>
      </c>
    </row>
    <row r="402" spans="6:7" x14ac:dyDescent="0.2">
      <c r="F402" s="27" t="str">
        <f>Data!B402&amp;Data!C402</f>
        <v>North Dakota1978</v>
      </c>
      <c r="G402" s="27" t="str">
        <f>Data!A402&amp;Data!C402</f>
        <v>Midwest1978</v>
      </c>
    </row>
    <row r="403" spans="6:7" x14ac:dyDescent="0.2">
      <c r="F403" s="27" t="str">
        <f>Data!B403&amp;Data!C403</f>
        <v>Ohio1978</v>
      </c>
      <c r="G403" s="27" t="str">
        <f>Data!A403&amp;Data!C403</f>
        <v>Midwest1978</v>
      </c>
    </row>
    <row r="404" spans="6:7" x14ac:dyDescent="0.2">
      <c r="F404" s="27" t="str">
        <f>Data!B404&amp;Data!C404</f>
        <v>Oklahoma1978</v>
      </c>
      <c r="G404" s="27" t="str">
        <f>Data!A404&amp;Data!C404</f>
        <v>Midwest1978</v>
      </c>
    </row>
    <row r="405" spans="6:7" x14ac:dyDescent="0.2">
      <c r="F405" s="27" t="str">
        <f>Data!B405&amp;Data!C405</f>
        <v>South Dakota1978</v>
      </c>
      <c r="G405" s="27" t="str">
        <f>Data!A405&amp;Data!C405</f>
        <v>Midwest1978</v>
      </c>
    </row>
    <row r="406" spans="6:7" x14ac:dyDescent="0.2">
      <c r="F406" s="27" t="str">
        <f>Data!B406&amp;Data!C406</f>
        <v>Wisconsin1978</v>
      </c>
      <c r="G406" s="27" t="str">
        <f>Data!A406&amp;Data!C406</f>
        <v>Midwest1978</v>
      </c>
    </row>
    <row r="407" spans="6:7" x14ac:dyDescent="0.2">
      <c r="F407" s="27" t="str">
        <f>Data!B407&amp;Data!C407</f>
        <v>Connecticut1978</v>
      </c>
      <c r="G407" s="27" t="str">
        <f>Data!A407&amp;Data!C407</f>
        <v>Northeast1978</v>
      </c>
    </row>
    <row r="408" spans="6:7" x14ac:dyDescent="0.2">
      <c r="F408" s="27" t="str">
        <f>Data!B408&amp;Data!C408</f>
        <v>Delaware1978</v>
      </c>
      <c r="G408" s="27" t="str">
        <f>Data!A408&amp;Data!C408</f>
        <v>Northeast1978</v>
      </c>
    </row>
    <row r="409" spans="6:7" x14ac:dyDescent="0.2">
      <c r="F409" s="27" t="str">
        <f>Data!B409&amp;Data!C409</f>
        <v>Maine1978</v>
      </c>
      <c r="G409" s="27" t="str">
        <f>Data!A409&amp;Data!C409</f>
        <v>Northeast1978</v>
      </c>
    </row>
    <row r="410" spans="6:7" x14ac:dyDescent="0.2">
      <c r="F410" s="27" t="str">
        <f>Data!B410&amp;Data!C410</f>
        <v>Maryland1978</v>
      </c>
      <c r="G410" s="27" t="str">
        <f>Data!A410&amp;Data!C410</f>
        <v>Northeast1978</v>
      </c>
    </row>
    <row r="411" spans="6:7" x14ac:dyDescent="0.2">
      <c r="F411" s="27" t="str">
        <f>Data!B411&amp;Data!C411</f>
        <v>Massachusetts1978</v>
      </c>
      <c r="G411" s="27" t="str">
        <f>Data!A411&amp;Data!C411</f>
        <v>Northeast1978</v>
      </c>
    </row>
    <row r="412" spans="6:7" x14ac:dyDescent="0.2">
      <c r="F412" s="27" t="str">
        <f>Data!B412&amp;Data!C412</f>
        <v>New Hampshire1978</v>
      </c>
      <c r="G412" s="27" t="str">
        <f>Data!A412&amp;Data!C412</f>
        <v>Northeast1978</v>
      </c>
    </row>
    <row r="413" spans="6:7" x14ac:dyDescent="0.2">
      <c r="F413" s="27" t="str">
        <f>Data!B413&amp;Data!C413</f>
        <v>New Jersey1978</v>
      </c>
      <c r="G413" s="27" t="str">
        <f>Data!A413&amp;Data!C413</f>
        <v>Northeast1978</v>
      </c>
    </row>
    <row r="414" spans="6:7" x14ac:dyDescent="0.2">
      <c r="F414" s="27" t="str">
        <f>Data!B414&amp;Data!C414</f>
        <v>New York1978</v>
      </c>
      <c r="G414" s="27" t="str">
        <f>Data!A414&amp;Data!C414</f>
        <v>Northeast1978</v>
      </c>
    </row>
    <row r="415" spans="6:7" x14ac:dyDescent="0.2">
      <c r="F415" s="27" t="str">
        <f>Data!B415&amp;Data!C415</f>
        <v>Pennsylvania1978</v>
      </c>
      <c r="G415" s="27" t="str">
        <f>Data!A415&amp;Data!C415</f>
        <v>Northeast1978</v>
      </c>
    </row>
    <row r="416" spans="6:7" x14ac:dyDescent="0.2">
      <c r="F416" s="27" t="str">
        <f>Data!B416&amp;Data!C416</f>
        <v>Rhode Island1978</v>
      </c>
      <c r="G416" s="27" t="str">
        <f>Data!A416&amp;Data!C416</f>
        <v>Northeast1978</v>
      </c>
    </row>
    <row r="417" spans="6:7" x14ac:dyDescent="0.2">
      <c r="F417" s="27" t="str">
        <f>Data!B417&amp;Data!C417</f>
        <v>Vermont1978</v>
      </c>
      <c r="G417" s="27" t="str">
        <f>Data!A417&amp;Data!C417</f>
        <v>Northeast1978</v>
      </c>
    </row>
    <row r="418" spans="6:7" x14ac:dyDescent="0.2">
      <c r="F418" s="27" t="str">
        <f>Data!B418&amp;Data!C418</f>
        <v>Alabama1978</v>
      </c>
      <c r="G418" s="27" t="str">
        <f>Data!A418&amp;Data!C418</f>
        <v>Southeast1978</v>
      </c>
    </row>
    <row r="419" spans="6:7" x14ac:dyDescent="0.2">
      <c r="F419" s="27" t="str">
        <f>Data!B419&amp;Data!C419</f>
        <v>Arkansas1978</v>
      </c>
      <c r="G419" s="27" t="str">
        <f>Data!A419&amp;Data!C419</f>
        <v>Southeast1978</v>
      </c>
    </row>
    <row r="420" spans="6:7" x14ac:dyDescent="0.2">
      <c r="F420" s="27" t="str">
        <f>Data!B420&amp;Data!C420</f>
        <v>Florida1978</v>
      </c>
      <c r="G420" s="27" t="str">
        <f>Data!A420&amp;Data!C420</f>
        <v>Southeast1978</v>
      </c>
    </row>
    <row r="421" spans="6:7" x14ac:dyDescent="0.2">
      <c r="F421" s="27" t="str">
        <f>Data!B421&amp;Data!C421</f>
        <v>Georgia1978</v>
      </c>
      <c r="G421" s="27" t="str">
        <f>Data!A421&amp;Data!C421</f>
        <v>Southeast1978</v>
      </c>
    </row>
    <row r="422" spans="6:7" x14ac:dyDescent="0.2">
      <c r="F422" s="27" t="str">
        <f>Data!B422&amp;Data!C422</f>
        <v>Kentucky1978</v>
      </c>
      <c r="G422" s="27" t="str">
        <f>Data!A422&amp;Data!C422</f>
        <v>Southeast1978</v>
      </c>
    </row>
    <row r="423" spans="6:7" x14ac:dyDescent="0.2">
      <c r="F423" s="27" t="str">
        <f>Data!B423&amp;Data!C423</f>
        <v>Louisiana1978</v>
      </c>
      <c r="G423" s="27" t="str">
        <f>Data!A423&amp;Data!C423</f>
        <v>Southeast1978</v>
      </c>
    </row>
    <row r="424" spans="6:7" x14ac:dyDescent="0.2">
      <c r="F424" s="27" t="str">
        <f>Data!B424&amp;Data!C424</f>
        <v>Mississippi1978</v>
      </c>
      <c r="G424" s="27" t="str">
        <f>Data!A424&amp;Data!C424</f>
        <v>Southeast1978</v>
      </c>
    </row>
    <row r="425" spans="6:7" x14ac:dyDescent="0.2">
      <c r="F425" s="27" t="str">
        <f>Data!B425&amp;Data!C425</f>
        <v>North Carolina1978</v>
      </c>
      <c r="G425" s="27" t="str">
        <f>Data!A425&amp;Data!C425</f>
        <v>Southeast1978</v>
      </c>
    </row>
    <row r="426" spans="6:7" x14ac:dyDescent="0.2">
      <c r="F426" s="27" t="str">
        <f>Data!B426&amp;Data!C426</f>
        <v>South Carolina1978</v>
      </c>
      <c r="G426" s="27" t="str">
        <f>Data!A426&amp;Data!C426</f>
        <v>Southeast1978</v>
      </c>
    </row>
    <row r="427" spans="6:7" x14ac:dyDescent="0.2">
      <c r="F427" s="27" t="str">
        <f>Data!B427&amp;Data!C427</f>
        <v>Tennessee1978</v>
      </c>
      <c r="G427" s="27" t="str">
        <f>Data!A427&amp;Data!C427</f>
        <v>Southeast1978</v>
      </c>
    </row>
    <row r="428" spans="6:7" x14ac:dyDescent="0.2">
      <c r="F428" s="27" t="str">
        <f>Data!B428&amp;Data!C428</f>
        <v>Virginia1978</v>
      </c>
      <c r="G428" s="27" t="str">
        <f>Data!A428&amp;Data!C428</f>
        <v>Southeast1978</v>
      </c>
    </row>
    <row r="429" spans="6:7" x14ac:dyDescent="0.2">
      <c r="F429" s="27" t="str">
        <f>Data!B429&amp;Data!C429</f>
        <v>West Virginia1978</v>
      </c>
      <c r="G429" s="27" t="str">
        <f>Data!A429&amp;Data!C429</f>
        <v>Southeast1978</v>
      </c>
    </row>
    <row r="430" spans="6:7" x14ac:dyDescent="0.2">
      <c r="F430" s="27" t="str">
        <f>Data!B430&amp;Data!C430</f>
        <v>Alaska1978</v>
      </c>
      <c r="G430" s="27" t="str">
        <f>Data!A430&amp;Data!C430</f>
        <v>West1978</v>
      </c>
    </row>
    <row r="431" spans="6:7" x14ac:dyDescent="0.2">
      <c r="F431" s="27" t="str">
        <f>Data!B431&amp;Data!C431</f>
        <v>Arizona1978</v>
      </c>
      <c r="G431" s="27" t="str">
        <f>Data!A431&amp;Data!C431</f>
        <v>West1978</v>
      </c>
    </row>
    <row r="432" spans="6:7" x14ac:dyDescent="0.2">
      <c r="F432" s="27" t="str">
        <f>Data!B432&amp;Data!C432</f>
        <v>California1978</v>
      </c>
      <c r="G432" s="27" t="str">
        <f>Data!A432&amp;Data!C432</f>
        <v>West1978</v>
      </c>
    </row>
    <row r="433" spans="6:7" x14ac:dyDescent="0.2">
      <c r="F433" s="27" t="str">
        <f>Data!B433&amp;Data!C433</f>
        <v>Colorado1978</v>
      </c>
      <c r="G433" s="27" t="str">
        <f>Data!A433&amp;Data!C433</f>
        <v>West1978</v>
      </c>
    </row>
    <row r="434" spans="6:7" x14ac:dyDescent="0.2">
      <c r="F434" s="27" t="str">
        <f>Data!B434&amp;Data!C434</f>
        <v>Idaho1978</v>
      </c>
      <c r="G434" s="27" t="str">
        <f>Data!A434&amp;Data!C434</f>
        <v>West1978</v>
      </c>
    </row>
    <row r="435" spans="6:7" x14ac:dyDescent="0.2">
      <c r="F435" s="27" t="str">
        <f>Data!B435&amp;Data!C435</f>
        <v>Montana1978</v>
      </c>
      <c r="G435" s="27" t="str">
        <f>Data!A435&amp;Data!C435</f>
        <v>West1978</v>
      </c>
    </row>
    <row r="436" spans="6:7" x14ac:dyDescent="0.2">
      <c r="F436" s="27" t="str">
        <f>Data!B436&amp;Data!C436</f>
        <v>Nevada1978</v>
      </c>
      <c r="G436" s="27" t="str">
        <f>Data!A436&amp;Data!C436</f>
        <v>West1978</v>
      </c>
    </row>
    <row r="437" spans="6:7" x14ac:dyDescent="0.2">
      <c r="F437" s="27" t="str">
        <f>Data!B437&amp;Data!C437</f>
        <v>New Mexico1978</v>
      </c>
      <c r="G437" s="27" t="str">
        <f>Data!A437&amp;Data!C437</f>
        <v>West1978</v>
      </c>
    </row>
    <row r="438" spans="6:7" x14ac:dyDescent="0.2">
      <c r="F438" s="27" t="str">
        <f>Data!B438&amp;Data!C438</f>
        <v>Oregon1978</v>
      </c>
      <c r="G438" s="27" t="str">
        <f>Data!A438&amp;Data!C438</f>
        <v>West1978</v>
      </c>
    </row>
    <row r="439" spans="6:7" x14ac:dyDescent="0.2">
      <c r="F439" s="27" t="str">
        <f>Data!B439&amp;Data!C439</f>
        <v>Texas1978</v>
      </c>
      <c r="G439" s="27" t="str">
        <f>Data!A439&amp;Data!C439</f>
        <v>West1978</v>
      </c>
    </row>
    <row r="440" spans="6:7" x14ac:dyDescent="0.2">
      <c r="F440" s="27" t="str">
        <f>Data!B440&amp;Data!C440</f>
        <v>Utah1978</v>
      </c>
      <c r="G440" s="27" t="str">
        <f>Data!A440&amp;Data!C440</f>
        <v>West1978</v>
      </c>
    </row>
    <row r="441" spans="6:7" x14ac:dyDescent="0.2">
      <c r="F441" s="27" t="str">
        <f>Data!B441&amp;Data!C441</f>
        <v>Washington1978</v>
      </c>
      <c r="G441" s="27" t="str">
        <f>Data!A441&amp;Data!C441</f>
        <v>West1978</v>
      </c>
    </row>
    <row r="442" spans="6:7" x14ac:dyDescent="0.2">
      <c r="F442" s="27" t="str">
        <f>Data!B442&amp;Data!C442</f>
        <v>Wyoming1978</v>
      </c>
      <c r="G442" s="27" t="str">
        <f>Data!A442&amp;Data!C442</f>
        <v>West1978</v>
      </c>
    </row>
    <row r="443" spans="6:7" x14ac:dyDescent="0.2">
      <c r="F443" s="27" t="str">
        <f>Data!B443&amp;Data!C443</f>
        <v>Ilinois1979</v>
      </c>
      <c r="G443" s="27" t="str">
        <f>Data!A443&amp;Data!C443</f>
        <v>Midwest1979</v>
      </c>
    </row>
    <row r="444" spans="6:7" x14ac:dyDescent="0.2">
      <c r="F444" s="27" t="str">
        <f>Data!B444&amp;Data!C444</f>
        <v>Indiana1979</v>
      </c>
      <c r="G444" s="27" t="str">
        <f>Data!A444&amp;Data!C444</f>
        <v>Midwest1979</v>
      </c>
    </row>
    <row r="445" spans="6:7" x14ac:dyDescent="0.2">
      <c r="F445" s="27" t="str">
        <f>Data!B445&amp;Data!C445</f>
        <v>Iowa1979</v>
      </c>
      <c r="G445" s="27" t="str">
        <f>Data!A445&amp;Data!C445</f>
        <v>Midwest1979</v>
      </c>
    </row>
    <row r="446" spans="6:7" x14ac:dyDescent="0.2">
      <c r="F446" s="27" t="str">
        <f>Data!B446&amp;Data!C446</f>
        <v>Kansas1979</v>
      </c>
      <c r="G446" s="27" t="str">
        <f>Data!A446&amp;Data!C446</f>
        <v>Midwest1979</v>
      </c>
    </row>
    <row r="447" spans="6:7" x14ac:dyDescent="0.2">
      <c r="F447" s="27" t="str">
        <f>Data!B447&amp;Data!C447</f>
        <v>Michigan1979</v>
      </c>
      <c r="G447" s="27" t="str">
        <f>Data!A447&amp;Data!C447</f>
        <v>Midwest1979</v>
      </c>
    </row>
    <row r="448" spans="6:7" x14ac:dyDescent="0.2">
      <c r="F448" s="27" t="str">
        <f>Data!B448&amp;Data!C448</f>
        <v>Minnesota1979</v>
      </c>
      <c r="G448" s="27" t="str">
        <f>Data!A448&amp;Data!C448</f>
        <v>Midwest1979</v>
      </c>
    </row>
    <row r="449" spans="6:7" x14ac:dyDescent="0.2">
      <c r="F449" s="27" t="str">
        <f>Data!B449&amp;Data!C449</f>
        <v>Missouri1979</v>
      </c>
      <c r="G449" s="27" t="str">
        <f>Data!A449&amp;Data!C449</f>
        <v>Midwest1979</v>
      </c>
    </row>
    <row r="450" spans="6:7" x14ac:dyDescent="0.2">
      <c r="F450" s="27" t="str">
        <f>Data!B450&amp;Data!C450</f>
        <v>Nebraska1979</v>
      </c>
      <c r="G450" s="27" t="str">
        <f>Data!A450&amp;Data!C450</f>
        <v>Midwest1979</v>
      </c>
    </row>
    <row r="451" spans="6:7" x14ac:dyDescent="0.2">
      <c r="F451" s="27" t="str">
        <f>Data!B451&amp;Data!C451</f>
        <v>North Dakota1979</v>
      </c>
      <c r="G451" s="27" t="str">
        <f>Data!A451&amp;Data!C451</f>
        <v>Midwest1979</v>
      </c>
    </row>
    <row r="452" spans="6:7" x14ac:dyDescent="0.2">
      <c r="F452" s="27" t="str">
        <f>Data!B452&amp;Data!C452</f>
        <v>Ohio1979</v>
      </c>
      <c r="G452" s="27" t="str">
        <f>Data!A452&amp;Data!C452</f>
        <v>Midwest1979</v>
      </c>
    </row>
    <row r="453" spans="6:7" x14ac:dyDescent="0.2">
      <c r="F453" s="27" t="str">
        <f>Data!B453&amp;Data!C453</f>
        <v>Oklahoma1979</v>
      </c>
      <c r="G453" s="27" t="str">
        <f>Data!A453&amp;Data!C453</f>
        <v>Midwest1979</v>
      </c>
    </row>
    <row r="454" spans="6:7" x14ac:dyDescent="0.2">
      <c r="F454" s="27" t="str">
        <f>Data!B454&amp;Data!C454</f>
        <v>South Dakota1979</v>
      </c>
      <c r="G454" s="27" t="str">
        <f>Data!A454&amp;Data!C454</f>
        <v>Midwest1979</v>
      </c>
    </row>
    <row r="455" spans="6:7" x14ac:dyDescent="0.2">
      <c r="F455" s="27" t="str">
        <f>Data!B455&amp;Data!C455</f>
        <v>Wisconsin1979</v>
      </c>
      <c r="G455" s="27" t="str">
        <f>Data!A455&amp;Data!C455</f>
        <v>Midwest1979</v>
      </c>
    </row>
    <row r="456" spans="6:7" x14ac:dyDescent="0.2">
      <c r="F456" s="27" t="str">
        <f>Data!B456&amp;Data!C456</f>
        <v>Connecticut1979</v>
      </c>
      <c r="G456" s="27" t="str">
        <f>Data!A456&amp;Data!C456</f>
        <v>Northeast1979</v>
      </c>
    </row>
    <row r="457" spans="6:7" x14ac:dyDescent="0.2">
      <c r="F457" s="27" t="str">
        <f>Data!B457&amp;Data!C457</f>
        <v>Delaware1979</v>
      </c>
      <c r="G457" s="27" t="str">
        <f>Data!A457&amp;Data!C457</f>
        <v>Northeast1979</v>
      </c>
    </row>
    <row r="458" spans="6:7" x14ac:dyDescent="0.2">
      <c r="F458" s="27" t="str">
        <f>Data!B458&amp;Data!C458</f>
        <v>Maine1979</v>
      </c>
      <c r="G458" s="27" t="str">
        <f>Data!A458&amp;Data!C458</f>
        <v>Northeast1979</v>
      </c>
    </row>
    <row r="459" spans="6:7" x14ac:dyDescent="0.2">
      <c r="F459" s="27" t="str">
        <f>Data!B459&amp;Data!C459</f>
        <v>Maryland1979</v>
      </c>
      <c r="G459" s="27" t="str">
        <f>Data!A459&amp;Data!C459</f>
        <v>Northeast1979</v>
      </c>
    </row>
    <row r="460" spans="6:7" x14ac:dyDescent="0.2">
      <c r="F460" s="27" t="str">
        <f>Data!B460&amp;Data!C460</f>
        <v>Massachusetts1979</v>
      </c>
      <c r="G460" s="27" t="str">
        <f>Data!A460&amp;Data!C460</f>
        <v>Northeast1979</v>
      </c>
    </row>
    <row r="461" spans="6:7" x14ac:dyDescent="0.2">
      <c r="F461" s="27" t="str">
        <f>Data!B461&amp;Data!C461</f>
        <v>New Hampshire1979</v>
      </c>
      <c r="G461" s="27" t="str">
        <f>Data!A461&amp;Data!C461</f>
        <v>Northeast1979</v>
      </c>
    </row>
    <row r="462" spans="6:7" x14ac:dyDescent="0.2">
      <c r="F462" s="27" t="str">
        <f>Data!B462&amp;Data!C462</f>
        <v>New Jersey1979</v>
      </c>
      <c r="G462" s="27" t="str">
        <f>Data!A462&amp;Data!C462</f>
        <v>Northeast1979</v>
      </c>
    </row>
    <row r="463" spans="6:7" x14ac:dyDescent="0.2">
      <c r="F463" s="27" t="str">
        <f>Data!B463&amp;Data!C463</f>
        <v>New York1979</v>
      </c>
      <c r="G463" s="27" t="str">
        <f>Data!A463&amp;Data!C463</f>
        <v>Northeast1979</v>
      </c>
    </row>
    <row r="464" spans="6:7" x14ac:dyDescent="0.2">
      <c r="F464" s="27" t="str">
        <f>Data!B464&amp;Data!C464</f>
        <v>Pennsylvania1979</v>
      </c>
      <c r="G464" s="27" t="str">
        <f>Data!A464&amp;Data!C464</f>
        <v>Northeast1979</v>
      </c>
    </row>
    <row r="465" spans="6:7" x14ac:dyDescent="0.2">
      <c r="F465" s="27" t="str">
        <f>Data!B465&amp;Data!C465</f>
        <v>Rhode Island1979</v>
      </c>
      <c r="G465" s="27" t="str">
        <f>Data!A465&amp;Data!C465</f>
        <v>Northeast1979</v>
      </c>
    </row>
    <row r="466" spans="6:7" x14ac:dyDescent="0.2">
      <c r="F466" s="27" t="str">
        <f>Data!B466&amp;Data!C466</f>
        <v>Vermont1979</v>
      </c>
      <c r="G466" s="27" t="str">
        <f>Data!A466&amp;Data!C466</f>
        <v>Northeast1979</v>
      </c>
    </row>
    <row r="467" spans="6:7" x14ac:dyDescent="0.2">
      <c r="F467" s="27" t="str">
        <f>Data!B467&amp;Data!C467</f>
        <v>Alabama1979</v>
      </c>
      <c r="G467" s="27" t="str">
        <f>Data!A467&amp;Data!C467</f>
        <v>Southeast1979</v>
      </c>
    </row>
    <row r="468" spans="6:7" x14ac:dyDescent="0.2">
      <c r="F468" s="27" t="str">
        <f>Data!B468&amp;Data!C468</f>
        <v>Arkansas1979</v>
      </c>
      <c r="G468" s="27" t="str">
        <f>Data!A468&amp;Data!C468</f>
        <v>Southeast1979</v>
      </c>
    </row>
    <row r="469" spans="6:7" x14ac:dyDescent="0.2">
      <c r="F469" s="27" t="str">
        <f>Data!B469&amp;Data!C469</f>
        <v>Florida1979</v>
      </c>
      <c r="G469" s="27" t="str">
        <f>Data!A469&amp;Data!C469</f>
        <v>Southeast1979</v>
      </c>
    </row>
    <row r="470" spans="6:7" x14ac:dyDescent="0.2">
      <c r="F470" s="27" t="str">
        <f>Data!B470&amp;Data!C470</f>
        <v>Georgia1979</v>
      </c>
      <c r="G470" s="27" t="str">
        <f>Data!A470&amp;Data!C470</f>
        <v>Southeast1979</v>
      </c>
    </row>
    <row r="471" spans="6:7" x14ac:dyDescent="0.2">
      <c r="F471" s="27" t="str">
        <f>Data!B471&amp;Data!C471</f>
        <v>Kentucky1979</v>
      </c>
      <c r="G471" s="27" t="str">
        <f>Data!A471&amp;Data!C471</f>
        <v>Southeast1979</v>
      </c>
    </row>
    <row r="472" spans="6:7" x14ac:dyDescent="0.2">
      <c r="F472" s="27" t="str">
        <f>Data!B472&amp;Data!C472</f>
        <v>Louisiana1979</v>
      </c>
      <c r="G472" s="27" t="str">
        <f>Data!A472&amp;Data!C472</f>
        <v>Southeast1979</v>
      </c>
    </row>
    <row r="473" spans="6:7" x14ac:dyDescent="0.2">
      <c r="F473" s="27" t="str">
        <f>Data!B473&amp;Data!C473</f>
        <v>Mississippi1979</v>
      </c>
      <c r="G473" s="27" t="str">
        <f>Data!A473&amp;Data!C473</f>
        <v>Southeast1979</v>
      </c>
    </row>
    <row r="474" spans="6:7" x14ac:dyDescent="0.2">
      <c r="F474" s="27" t="str">
        <f>Data!B474&amp;Data!C474</f>
        <v>North Carolina1979</v>
      </c>
      <c r="G474" s="27" t="str">
        <f>Data!A474&amp;Data!C474</f>
        <v>Southeast1979</v>
      </c>
    </row>
    <row r="475" spans="6:7" x14ac:dyDescent="0.2">
      <c r="F475" s="27" t="str">
        <f>Data!B475&amp;Data!C475</f>
        <v>South Carolina1979</v>
      </c>
      <c r="G475" s="27" t="str">
        <f>Data!A475&amp;Data!C475</f>
        <v>Southeast1979</v>
      </c>
    </row>
    <row r="476" spans="6:7" x14ac:dyDescent="0.2">
      <c r="F476" s="27" t="str">
        <f>Data!B476&amp;Data!C476</f>
        <v>Tennessee1979</v>
      </c>
      <c r="G476" s="27" t="str">
        <f>Data!A476&amp;Data!C476</f>
        <v>Southeast1979</v>
      </c>
    </row>
    <row r="477" spans="6:7" x14ac:dyDescent="0.2">
      <c r="F477" s="27" t="str">
        <f>Data!B477&amp;Data!C477</f>
        <v>Virginia1979</v>
      </c>
      <c r="G477" s="27" t="str">
        <f>Data!A477&amp;Data!C477</f>
        <v>Southeast1979</v>
      </c>
    </row>
    <row r="478" spans="6:7" x14ac:dyDescent="0.2">
      <c r="F478" s="27" t="str">
        <f>Data!B478&amp;Data!C478</f>
        <v>West Virginia1979</v>
      </c>
      <c r="G478" s="27" t="str">
        <f>Data!A478&amp;Data!C478</f>
        <v>Southeast1979</v>
      </c>
    </row>
    <row r="479" spans="6:7" x14ac:dyDescent="0.2">
      <c r="F479" s="27" t="str">
        <f>Data!B479&amp;Data!C479</f>
        <v>Alaska1979</v>
      </c>
      <c r="G479" s="27" t="str">
        <f>Data!A479&amp;Data!C479</f>
        <v>West1979</v>
      </c>
    </row>
    <row r="480" spans="6:7" x14ac:dyDescent="0.2">
      <c r="F480" s="27" t="str">
        <f>Data!B480&amp;Data!C480</f>
        <v>Arizona1979</v>
      </c>
      <c r="G480" s="27" t="str">
        <f>Data!A480&amp;Data!C480</f>
        <v>West1979</v>
      </c>
    </row>
    <row r="481" spans="6:7" x14ac:dyDescent="0.2">
      <c r="F481" s="27" t="str">
        <f>Data!B481&amp;Data!C481</f>
        <v>California1979</v>
      </c>
      <c r="G481" s="27" t="str">
        <f>Data!A481&amp;Data!C481</f>
        <v>West1979</v>
      </c>
    </row>
    <row r="482" spans="6:7" x14ac:dyDescent="0.2">
      <c r="F482" s="27" t="str">
        <f>Data!B482&amp;Data!C482</f>
        <v>Colorado1979</v>
      </c>
      <c r="G482" s="27" t="str">
        <f>Data!A482&amp;Data!C482</f>
        <v>West1979</v>
      </c>
    </row>
    <row r="483" spans="6:7" x14ac:dyDescent="0.2">
      <c r="F483" s="27" t="str">
        <f>Data!B483&amp;Data!C483</f>
        <v>Idaho1979</v>
      </c>
      <c r="G483" s="27" t="str">
        <f>Data!A483&amp;Data!C483</f>
        <v>West1979</v>
      </c>
    </row>
    <row r="484" spans="6:7" x14ac:dyDescent="0.2">
      <c r="F484" s="27" t="str">
        <f>Data!B484&amp;Data!C484</f>
        <v>Montana1979</v>
      </c>
      <c r="G484" s="27" t="str">
        <f>Data!A484&amp;Data!C484</f>
        <v>West1979</v>
      </c>
    </row>
    <row r="485" spans="6:7" x14ac:dyDescent="0.2">
      <c r="F485" s="27" t="str">
        <f>Data!B485&amp;Data!C485</f>
        <v>Nevada1979</v>
      </c>
      <c r="G485" s="27" t="str">
        <f>Data!A485&amp;Data!C485</f>
        <v>West1979</v>
      </c>
    </row>
    <row r="486" spans="6:7" x14ac:dyDescent="0.2">
      <c r="F486" s="27" t="str">
        <f>Data!B486&amp;Data!C486</f>
        <v>New Mexico1979</v>
      </c>
      <c r="G486" s="27" t="str">
        <f>Data!A486&amp;Data!C486</f>
        <v>West1979</v>
      </c>
    </row>
    <row r="487" spans="6:7" x14ac:dyDescent="0.2">
      <c r="F487" s="27" t="str">
        <f>Data!B487&amp;Data!C487</f>
        <v>Oregon1979</v>
      </c>
      <c r="G487" s="27" t="str">
        <f>Data!A487&amp;Data!C487</f>
        <v>West1979</v>
      </c>
    </row>
    <row r="488" spans="6:7" x14ac:dyDescent="0.2">
      <c r="F488" s="27" t="str">
        <f>Data!B488&amp;Data!C488</f>
        <v>Texas1979</v>
      </c>
      <c r="G488" s="27" t="str">
        <f>Data!A488&amp;Data!C488</f>
        <v>West1979</v>
      </c>
    </row>
    <row r="489" spans="6:7" x14ac:dyDescent="0.2">
      <c r="F489" s="27" t="str">
        <f>Data!B489&amp;Data!C489</f>
        <v>Utah1979</v>
      </c>
      <c r="G489" s="27" t="str">
        <f>Data!A489&amp;Data!C489</f>
        <v>West1979</v>
      </c>
    </row>
    <row r="490" spans="6:7" x14ac:dyDescent="0.2">
      <c r="F490" s="27" t="str">
        <f>Data!B490&amp;Data!C490</f>
        <v>Washington1979</v>
      </c>
      <c r="G490" s="27" t="str">
        <f>Data!A490&amp;Data!C490</f>
        <v>West1979</v>
      </c>
    </row>
    <row r="491" spans="6:7" x14ac:dyDescent="0.2">
      <c r="F491" s="27" t="str">
        <f>Data!B491&amp;Data!C491</f>
        <v>Wyoming1979</v>
      </c>
      <c r="G491" s="27" t="str">
        <f>Data!A491&amp;Data!C491</f>
        <v>West1979</v>
      </c>
    </row>
    <row r="492" spans="6:7" x14ac:dyDescent="0.2">
      <c r="F492" s="27" t="str">
        <f>Data!B492&amp;Data!C492</f>
        <v>Ilinois1980</v>
      </c>
      <c r="G492" s="27" t="str">
        <f>Data!A492&amp;Data!C492</f>
        <v>Midwest1980</v>
      </c>
    </row>
    <row r="493" spans="6:7" x14ac:dyDescent="0.2">
      <c r="F493" s="27" t="str">
        <f>Data!B493&amp;Data!C493</f>
        <v>Indiana1980</v>
      </c>
      <c r="G493" s="27" t="str">
        <f>Data!A493&amp;Data!C493</f>
        <v>Midwest1980</v>
      </c>
    </row>
    <row r="494" spans="6:7" x14ac:dyDescent="0.2">
      <c r="F494" s="27" t="str">
        <f>Data!B494&amp;Data!C494</f>
        <v>Iowa1980</v>
      </c>
      <c r="G494" s="27" t="str">
        <f>Data!A494&amp;Data!C494</f>
        <v>Midwest1980</v>
      </c>
    </row>
    <row r="495" spans="6:7" x14ac:dyDescent="0.2">
      <c r="F495" s="27" t="str">
        <f>Data!B495&amp;Data!C495</f>
        <v>Kansas1980</v>
      </c>
      <c r="G495" s="27" t="str">
        <f>Data!A495&amp;Data!C495</f>
        <v>Midwest1980</v>
      </c>
    </row>
    <row r="496" spans="6:7" x14ac:dyDescent="0.2">
      <c r="F496" s="27" t="str">
        <f>Data!B496&amp;Data!C496</f>
        <v>Michigan1980</v>
      </c>
      <c r="G496" s="27" t="str">
        <f>Data!A496&amp;Data!C496</f>
        <v>Midwest1980</v>
      </c>
    </row>
    <row r="497" spans="6:7" x14ac:dyDescent="0.2">
      <c r="F497" s="27" t="str">
        <f>Data!B497&amp;Data!C497</f>
        <v>Minnesota1980</v>
      </c>
      <c r="G497" s="27" t="str">
        <f>Data!A497&amp;Data!C497</f>
        <v>Midwest1980</v>
      </c>
    </row>
    <row r="498" spans="6:7" x14ac:dyDescent="0.2">
      <c r="F498" s="27" t="str">
        <f>Data!B498&amp;Data!C498</f>
        <v>Missouri1980</v>
      </c>
      <c r="G498" s="27" t="str">
        <f>Data!A498&amp;Data!C498</f>
        <v>Midwest1980</v>
      </c>
    </row>
    <row r="499" spans="6:7" x14ac:dyDescent="0.2">
      <c r="F499" s="27" t="str">
        <f>Data!B499&amp;Data!C499</f>
        <v>Nebraska1980</v>
      </c>
      <c r="G499" s="27" t="str">
        <f>Data!A499&amp;Data!C499</f>
        <v>Midwest1980</v>
      </c>
    </row>
    <row r="500" spans="6:7" x14ac:dyDescent="0.2">
      <c r="F500" s="27" t="str">
        <f>Data!B500&amp;Data!C500</f>
        <v>North Dakota1980</v>
      </c>
      <c r="G500" s="27" t="str">
        <f>Data!A500&amp;Data!C500</f>
        <v>Midwest1980</v>
      </c>
    </row>
    <row r="501" spans="6:7" x14ac:dyDescent="0.2">
      <c r="F501" s="27" t="str">
        <f>Data!B501&amp;Data!C501</f>
        <v>Ohio1980</v>
      </c>
      <c r="G501" s="27" t="str">
        <f>Data!A501&amp;Data!C501</f>
        <v>Midwest1980</v>
      </c>
    </row>
    <row r="502" spans="6:7" x14ac:dyDescent="0.2">
      <c r="F502" s="27" t="str">
        <f>Data!B502&amp;Data!C502</f>
        <v>Oklahoma1980</v>
      </c>
      <c r="G502" s="27" t="str">
        <f>Data!A502&amp;Data!C502</f>
        <v>Midwest1980</v>
      </c>
    </row>
    <row r="503" spans="6:7" x14ac:dyDescent="0.2">
      <c r="F503" s="27" t="str">
        <f>Data!B503&amp;Data!C503</f>
        <v>South Dakota1980</v>
      </c>
      <c r="G503" s="27" t="str">
        <f>Data!A503&amp;Data!C503</f>
        <v>Midwest1980</v>
      </c>
    </row>
    <row r="504" spans="6:7" x14ac:dyDescent="0.2">
      <c r="F504" s="27" t="str">
        <f>Data!B504&amp;Data!C504</f>
        <v>Wisconsin1980</v>
      </c>
      <c r="G504" s="27" t="str">
        <f>Data!A504&amp;Data!C504</f>
        <v>Midwest1980</v>
      </c>
    </row>
    <row r="505" spans="6:7" x14ac:dyDescent="0.2">
      <c r="F505" s="27" t="str">
        <f>Data!B505&amp;Data!C505</f>
        <v>Connecticut1980</v>
      </c>
      <c r="G505" s="27" t="str">
        <f>Data!A505&amp;Data!C505</f>
        <v>Northeast1980</v>
      </c>
    </row>
    <row r="506" spans="6:7" x14ac:dyDescent="0.2">
      <c r="F506" s="27" t="str">
        <f>Data!B506&amp;Data!C506</f>
        <v>Delaware1980</v>
      </c>
      <c r="G506" s="27" t="str">
        <f>Data!A506&amp;Data!C506</f>
        <v>Northeast1980</v>
      </c>
    </row>
    <row r="507" spans="6:7" x14ac:dyDescent="0.2">
      <c r="F507" s="27" t="str">
        <f>Data!B507&amp;Data!C507</f>
        <v>Maine1980</v>
      </c>
      <c r="G507" s="27" t="str">
        <f>Data!A507&amp;Data!C507</f>
        <v>Northeast1980</v>
      </c>
    </row>
    <row r="508" spans="6:7" x14ac:dyDescent="0.2">
      <c r="F508" s="27" t="str">
        <f>Data!B508&amp;Data!C508</f>
        <v>Maryland1980</v>
      </c>
      <c r="G508" s="27" t="str">
        <f>Data!A508&amp;Data!C508</f>
        <v>Northeast1980</v>
      </c>
    </row>
    <row r="509" spans="6:7" x14ac:dyDescent="0.2">
      <c r="F509" s="27" t="str">
        <f>Data!B509&amp;Data!C509</f>
        <v>Massachusetts1980</v>
      </c>
      <c r="G509" s="27" t="str">
        <f>Data!A509&amp;Data!C509</f>
        <v>Northeast1980</v>
      </c>
    </row>
    <row r="510" spans="6:7" x14ac:dyDescent="0.2">
      <c r="F510" s="27" t="str">
        <f>Data!B510&amp;Data!C510</f>
        <v>New Hampshire1980</v>
      </c>
      <c r="G510" s="27" t="str">
        <f>Data!A510&amp;Data!C510</f>
        <v>Northeast1980</v>
      </c>
    </row>
    <row r="511" spans="6:7" x14ac:dyDescent="0.2">
      <c r="F511" s="27" t="str">
        <f>Data!B511&amp;Data!C511</f>
        <v>New Jersey1980</v>
      </c>
      <c r="G511" s="27" t="str">
        <f>Data!A511&amp;Data!C511</f>
        <v>Northeast1980</v>
      </c>
    </row>
    <row r="512" spans="6:7" x14ac:dyDescent="0.2">
      <c r="F512" s="27" t="str">
        <f>Data!B512&amp;Data!C512</f>
        <v>New York1980</v>
      </c>
      <c r="G512" s="27" t="str">
        <f>Data!A512&amp;Data!C512</f>
        <v>Northeast1980</v>
      </c>
    </row>
    <row r="513" spans="6:7" x14ac:dyDescent="0.2">
      <c r="F513" s="27" t="str">
        <f>Data!B513&amp;Data!C513</f>
        <v>Pennsylvania1980</v>
      </c>
      <c r="G513" s="27" t="str">
        <f>Data!A513&amp;Data!C513</f>
        <v>Northeast1980</v>
      </c>
    </row>
    <row r="514" spans="6:7" x14ac:dyDescent="0.2">
      <c r="F514" s="27" t="str">
        <f>Data!B514&amp;Data!C514</f>
        <v>Rhode Island1980</v>
      </c>
      <c r="G514" s="27" t="str">
        <f>Data!A514&amp;Data!C514</f>
        <v>Northeast1980</v>
      </c>
    </row>
    <row r="515" spans="6:7" x14ac:dyDescent="0.2">
      <c r="F515" s="27" t="str">
        <f>Data!B515&amp;Data!C515</f>
        <v>Vermont1980</v>
      </c>
      <c r="G515" s="27" t="str">
        <f>Data!A515&amp;Data!C515</f>
        <v>Northeast1980</v>
      </c>
    </row>
    <row r="516" spans="6:7" x14ac:dyDescent="0.2">
      <c r="F516" s="27" t="str">
        <f>Data!B516&amp;Data!C516</f>
        <v>Alabama1980</v>
      </c>
      <c r="G516" s="27" t="str">
        <f>Data!A516&amp;Data!C516</f>
        <v>Southeast1980</v>
      </c>
    </row>
    <row r="517" spans="6:7" x14ac:dyDescent="0.2">
      <c r="F517" s="27" t="str">
        <f>Data!B517&amp;Data!C517</f>
        <v>Arkansas1980</v>
      </c>
      <c r="G517" s="27" t="str">
        <f>Data!A517&amp;Data!C517</f>
        <v>Southeast1980</v>
      </c>
    </row>
    <row r="518" spans="6:7" x14ac:dyDescent="0.2">
      <c r="F518" s="27" t="str">
        <f>Data!B518&amp;Data!C518</f>
        <v>Florida1980</v>
      </c>
      <c r="G518" s="27" t="str">
        <f>Data!A518&amp;Data!C518</f>
        <v>Southeast1980</v>
      </c>
    </row>
    <row r="519" spans="6:7" x14ac:dyDescent="0.2">
      <c r="F519" s="27" t="str">
        <f>Data!B519&amp;Data!C519</f>
        <v>Georgia1980</v>
      </c>
      <c r="G519" s="27" t="str">
        <f>Data!A519&amp;Data!C519</f>
        <v>Southeast1980</v>
      </c>
    </row>
    <row r="520" spans="6:7" x14ac:dyDescent="0.2">
      <c r="F520" s="27" t="str">
        <f>Data!B520&amp;Data!C520</f>
        <v>Kentucky1980</v>
      </c>
      <c r="G520" s="27" t="str">
        <f>Data!A520&amp;Data!C520</f>
        <v>Southeast1980</v>
      </c>
    </row>
    <row r="521" spans="6:7" x14ac:dyDescent="0.2">
      <c r="F521" s="27" t="str">
        <f>Data!B521&amp;Data!C521</f>
        <v>Louisiana1980</v>
      </c>
      <c r="G521" s="27" t="str">
        <f>Data!A521&amp;Data!C521</f>
        <v>Southeast1980</v>
      </c>
    </row>
    <row r="522" spans="6:7" x14ac:dyDescent="0.2">
      <c r="F522" s="27" t="str">
        <f>Data!B522&amp;Data!C522</f>
        <v>Mississippi1980</v>
      </c>
      <c r="G522" s="27" t="str">
        <f>Data!A522&amp;Data!C522</f>
        <v>Southeast1980</v>
      </c>
    </row>
    <row r="523" spans="6:7" x14ac:dyDescent="0.2">
      <c r="F523" s="27" t="str">
        <f>Data!B523&amp;Data!C523</f>
        <v>North Carolina1980</v>
      </c>
      <c r="G523" s="27" t="str">
        <f>Data!A523&amp;Data!C523</f>
        <v>Southeast1980</v>
      </c>
    </row>
    <row r="524" spans="6:7" x14ac:dyDescent="0.2">
      <c r="F524" s="27" t="str">
        <f>Data!B524&amp;Data!C524</f>
        <v>South Carolina1980</v>
      </c>
      <c r="G524" s="27" t="str">
        <f>Data!A524&amp;Data!C524</f>
        <v>Southeast1980</v>
      </c>
    </row>
    <row r="525" spans="6:7" x14ac:dyDescent="0.2">
      <c r="F525" s="27" t="str">
        <f>Data!B525&amp;Data!C525</f>
        <v>Tennessee1980</v>
      </c>
      <c r="G525" s="27" t="str">
        <f>Data!A525&amp;Data!C525</f>
        <v>Southeast1980</v>
      </c>
    </row>
    <row r="526" spans="6:7" x14ac:dyDescent="0.2">
      <c r="F526" s="27" t="str">
        <f>Data!B526&amp;Data!C526</f>
        <v>Virginia1980</v>
      </c>
      <c r="G526" s="27" t="str">
        <f>Data!A526&amp;Data!C526</f>
        <v>Southeast1980</v>
      </c>
    </row>
    <row r="527" spans="6:7" x14ac:dyDescent="0.2">
      <c r="F527" s="27" t="str">
        <f>Data!B527&amp;Data!C527</f>
        <v>West Virginia1980</v>
      </c>
      <c r="G527" s="27" t="str">
        <f>Data!A527&amp;Data!C527</f>
        <v>Southeast1980</v>
      </c>
    </row>
    <row r="528" spans="6:7" x14ac:dyDescent="0.2">
      <c r="F528" s="27" t="str">
        <f>Data!B528&amp;Data!C528</f>
        <v>Alaska1980</v>
      </c>
      <c r="G528" s="27" t="str">
        <f>Data!A528&amp;Data!C528</f>
        <v>West1980</v>
      </c>
    </row>
    <row r="529" spans="6:7" x14ac:dyDescent="0.2">
      <c r="F529" s="27" t="str">
        <f>Data!B529&amp;Data!C529</f>
        <v>Arizona1980</v>
      </c>
      <c r="G529" s="27" t="str">
        <f>Data!A529&amp;Data!C529</f>
        <v>West1980</v>
      </c>
    </row>
    <row r="530" spans="6:7" x14ac:dyDescent="0.2">
      <c r="F530" s="27" t="str">
        <f>Data!B530&amp;Data!C530</f>
        <v>California1980</v>
      </c>
      <c r="G530" s="27" t="str">
        <f>Data!A530&amp;Data!C530</f>
        <v>West1980</v>
      </c>
    </row>
    <row r="531" spans="6:7" x14ac:dyDescent="0.2">
      <c r="F531" s="27" t="str">
        <f>Data!B531&amp;Data!C531</f>
        <v>Colorado1980</v>
      </c>
      <c r="G531" s="27" t="str">
        <f>Data!A531&amp;Data!C531</f>
        <v>West1980</v>
      </c>
    </row>
    <row r="532" spans="6:7" x14ac:dyDescent="0.2">
      <c r="F532" s="27" t="str">
        <f>Data!B532&amp;Data!C532</f>
        <v>Idaho1980</v>
      </c>
      <c r="G532" s="27" t="str">
        <f>Data!A532&amp;Data!C532</f>
        <v>West1980</v>
      </c>
    </row>
    <row r="533" spans="6:7" x14ac:dyDescent="0.2">
      <c r="F533" s="27" t="str">
        <f>Data!B533&amp;Data!C533</f>
        <v>Montana1980</v>
      </c>
      <c r="G533" s="27" t="str">
        <f>Data!A533&amp;Data!C533</f>
        <v>West1980</v>
      </c>
    </row>
    <row r="534" spans="6:7" x14ac:dyDescent="0.2">
      <c r="F534" s="27" t="str">
        <f>Data!B534&amp;Data!C534</f>
        <v>Nevada1980</v>
      </c>
      <c r="G534" s="27" t="str">
        <f>Data!A534&amp;Data!C534</f>
        <v>West1980</v>
      </c>
    </row>
    <row r="535" spans="6:7" x14ac:dyDescent="0.2">
      <c r="F535" s="27" t="str">
        <f>Data!B535&amp;Data!C535</f>
        <v>New Mexico1980</v>
      </c>
      <c r="G535" s="27" t="str">
        <f>Data!A535&amp;Data!C535</f>
        <v>West1980</v>
      </c>
    </row>
    <row r="536" spans="6:7" x14ac:dyDescent="0.2">
      <c r="F536" s="27" t="str">
        <f>Data!B536&amp;Data!C536</f>
        <v>Oregon1980</v>
      </c>
      <c r="G536" s="27" t="str">
        <f>Data!A536&amp;Data!C536</f>
        <v>West1980</v>
      </c>
    </row>
    <row r="537" spans="6:7" x14ac:dyDescent="0.2">
      <c r="F537" s="27" t="str">
        <f>Data!B537&amp;Data!C537</f>
        <v>Texas1980</v>
      </c>
      <c r="G537" s="27" t="str">
        <f>Data!A537&amp;Data!C537</f>
        <v>West1980</v>
      </c>
    </row>
    <row r="538" spans="6:7" x14ac:dyDescent="0.2">
      <c r="F538" s="27" t="str">
        <f>Data!B538&amp;Data!C538</f>
        <v>Utah1980</v>
      </c>
      <c r="G538" s="27" t="str">
        <f>Data!A538&amp;Data!C538</f>
        <v>West1980</v>
      </c>
    </row>
    <row r="539" spans="6:7" x14ac:dyDescent="0.2">
      <c r="F539" s="27" t="str">
        <f>Data!B539&amp;Data!C539</f>
        <v>Washington1980</v>
      </c>
      <c r="G539" s="27" t="str">
        <f>Data!A539&amp;Data!C539</f>
        <v>West1980</v>
      </c>
    </row>
    <row r="540" spans="6:7" x14ac:dyDescent="0.2">
      <c r="F540" s="27" t="str">
        <f>Data!B540&amp;Data!C540</f>
        <v>Wyoming1980</v>
      </c>
      <c r="G540" s="27" t="str">
        <f>Data!A540&amp;Data!C540</f>
        <v>West1980</v>
      </c>
    </row>
    <row r="541" spans="6:7" x14ac:dyDescent="0.2">
      <c r="F541" s="27" t="str">
        <f>Data!B541&amp;Data!C541</f>
        <v>Ilinois1981</v>
      </c>
      <c r="G541" s="27" t="str">
        <f>Data!A541&amp;Data!C541</f>
        <v>Midwest1981</v>
      </c>
    </row>
    <row r="542" spans="6:7" x14ac:dyDescent="0.2">
      <c r="F542" s="27" t="str">
        <f>Data!B542&amp;Data!C542</f>
        <v>Indiana1981</v>
      </c>
      <c r="G542" s="27" t="str">
        <f>Data!A542&amp;Data!C542</f>
        <v>Midwest1981</v>
      </c>
    </row>
    <row r="543" spans="6:7" x14ac:dyDescent="0.2">
      <c r="F543" s="27" t="str">
        <f>Data!B543&amp;Data!C543</f>
        <v>Iowa1981</v>
      </c>
      <c r="G543" s="27" t="str">
        <f>Data!A543&amp;Data!C543</f>
        <v>Midwest1981</v>
      </c>
    </row>
    <row r="544" spans="6:7" x14ac:dyDescent="0.2">
      <c r="F544" s="27" t="str">
        <f>Data!B544&amp;Data!C544</f>
        <v>Kansas1981</v>
      </c>
      <c r="G544" s="27" t="str">
        <f>Data!A544&amp;Data!C544</f>
        <v>Midwest1981</v>
      </c>
    </row>
    <row r="545" spans="6:7" x14ac:dyDescent="0.2">
      <c r="F545" s="27" t="str">
        <f>Data!B545&amp;Data!C545</f>
        <v>Michigan1981</v>
      </c>
      <c r="G545" s="27" t="str">
        <f>Data!A545&amp;Data!C545</f>
        <v>Midwest1981</v>
      </c>
    </row>
    <row r="546" spans="6:7" x14ac:dyDescent="0.2">
      <c r="F546" s="27" t="str">
        <f>Data!B546&amp;Data!C546</f>
        <v>Minnesota1981</v>
      </c>
      <c r="G546" s="27" t="str">
        <f>Data!A546&amp;Data!C546</f>
        <v>Midwest1981</v>
      </c>
    </row>
    <row r="547" spans="6:7" x14ac:dyDescent="0.2">
      <c r="F547" s="27" t="str">
        <f>Data!B547&amp;Data!C547</f>
        <v>Missouri1981</v>
      </c>
      <c r="G547" s="27" t="str">
        <f>Data!A547&amp;Data!C547</f>
        <v>Midwest1981</v>
      </c>
    </row>
    <row r="548" spans="6:7" x14ac:dyDescent="0.2">
      <c r="F548" s="27" t="str">
        <f>Data!B548&amp;Data!C548</f>
        <v>Nebraska1981</v>
      </c>
      <c r="G548" s="27" t="str">
        <f>Data!A548&amp;Data!C548</f>
        <v>Midwest1981</v>
      </c>
    </row>
    <row r="549" spans="6:7" x14ac:dyDescent="0.2">
      <c r="F549" s="27" t="str">
        <f>Data!B549&amp;Data!C549</f>
        <v>North Dakota1981</v>
      </c>
      <c r="G549" s="27" t="str">
        <f>Data!A549&amp;Data!C549</f>
        <v>Midwest1981</v>
      </c>
    </row>
    <row r="550" spans="6:7" x14ac:dyDescent="0.2">
      <c r="F550" s="27" t="str">
        <f>Data!B550&amp;Data!C550</f>
        <v>Ohio1981</v>
      </c>
      <c r="G550" s="27" t="str">
        <f>Data!A550&amp;Data!C550</f>
        <v>Midwest1981</v>
      </c>
    </row>
    <row r="551" spans="6:7" x14ac:dyDescent="0.2">
      <c r="F551" s="27" t="str">
        <f>Data!B551&amp;Data!C551</f>
        <v>Oklahoma1981</v>
      </c>
      <c r="G551" s="27" t="str">
        <f>Data!A551&amp;Data!C551</f>
        <v>Midwest1981</v>
      </c>
    </row>
    <row r="552" spans="6:7" x14ac:dyDescent="0.2">
      <c r="F552" s="27" t="str">
        <f>Data!B552&amp;Data!C552</f>
        <v>South Dakota1981</v>
      </c>
      <c r="G552" s="27" t="str">
        <f>Data!A552&amp;Data!C552</f>
        <v>Midwest1981</v>
      </c>
    </row>
    <row r="553" spans="6:7" x14ac:dyDescent="0.2">
      <c r="F553" s="27" t="str">
        <f>Data!B553&amp;Data!C553</f>
        <v>Wisconsin1981</v>
      </c>
      <c r="G553" s="27" t="str">
        <f>Data!A553&amp;Data!C553</f>
        <v>Midwest1981</v>
      </c>
    </row>
    <row r="554" spans="6:7" x14ac:dyDescent="0.2">
      <c r="F554" s="27" t="str">
        <f>Data!B554&amp;Data!C554</f>
        <v>Connecticut1981</v>
      </c>
      <c r="G554" s="27" t="str">
        <f>Data!A554&amp;Data!C554</f>
        <v>Northeast1981</v>
      </c>
    </row>
    <row r="555" spans="6:7" x14ac:dyDescent="0.2">
      <c r="F555" s="27" t="str">
        <f>Data!B555&amp;Data!C555</f>
        <v>Delaware1981</v>
      </c>
      <c r="G555" s="27" t="str">
        <f>Data!A555&amp;Data!C555</f>
        <v>Northeast1981</v>
      </c>
    </row>
    <row r="556" spans="6:7" x14ac:dyDescent="0.2">
      <c r="F556" s="27" t="str">
        <f>Data!B556&amp;Data!C556</f>
        <v>Maine1981</v>
      </c>
      <c r="G556" s="27" t="str">
        <f>Data!A556&amp;Data!C556</f>
        <v>Northeast1981</v>
      </c>
    </row>
    <row r="557" spans="6:7" x14ac:dyDescent="0.2">
      <c r="F557" s="27" t="str">
        <f>Data!B557&amp;Data!C557</f>
        <v>Maryland1981</v>
      </c>
      <c r="G557" s="27" t="str">
        <f>Data!A557&amp;Data!C557</f>
        <v>Northeast1981</v>
      </c>
    </row>
    <row r="558" spans="6:7" x14ac:dyDescent="0.2">
      <c r="F558" s="27" t="str">
        <f>Data!B558&amp;Data!C558</f>
        <v>Massachusetts1981</v>
      </c>
      <c r="G558" s="27" t="str">
        <f>Data!A558&amp;Data!C558</f>
        <v>Northeast1981</v>
      </c>
    </row>
    <row r="559" spans="6:7" x14ac:dyDescent="0.2">
      <c r="F559" s="27" t="str">
        <f>Data!B559&amp;Data!C559</f>
        <v>New Hampshire1981</v>
      </c>
      <c r="G559" s="27" t="str">
        <f>Data!A559&amp;Data!C559</f>
        <v>Northeast1981</v>
      </c>
    </row>
    <row r="560" spans="6:7" x14ac:dyDescent="0.2">
      <c r="F560" s="27" t="str">
        <f>Data!B560&amp;Data!C560</f>
        <v>New Jersey1981</v>
      </c>
      <c r="G560" s="27" t="str">
        <f>Data!A560&amp;Data!C560</f>
        <v>Northeast1981</v>
      </c>
    </row>
    <row r="561" spans="6:7" x14ac:dyDescent="0.2">
      <c r="F561" s="27" t="str">
        <f>Data!B561&amp;Data!C561</f>
        <v>New York1981</v>
      </c>
      <c r="G561" s="27" t="str">
        <f>Data!A561&amp;Data!C561</f>
        <v>Northeast1981</v>
      </c>
    </row>
    <row r="562" spans="6:7" x14ac:dyDescent="0.2">
      <c r="F562" s="27" t="str">
        <f>Data!B562&amp;Data!C562</f>
        <v>Pennsylvania1981</v>
      </c>
      <c r="G562" s="27" t="str">
        <f>Data!A562&amp;Data!C562</f>
        <v>Northeast1981</v>
      </c>
    </row>
    <row r="563" spans="6:7" x14ac:dyDescent="0.2">
      <c r="F563" s="27" t="str">
        <f>Data!B563&amp;Data!C563</f>
        <v>Rhode Island1981</v>
      </c>
      <c r="G563" s="27" t="str">
        <f>Data!A563&amp;Data!C563</f>
        <v>Northeast1981</v>
      </c>
    </row>
    <row r="564" spans="6:7" x14ac:dyDescent="0.2">
      <c r="F564" s="27" t="str">
        <f>Data!B564&amp;Data!C564</f>
        <v>Vermont1981</v>
      </c>
      <c r="G564" s="27" t="str">
        <f>Data!A564&amp;Data!C564</f>
        <v>Northeast1981</v>
      </c>
    </row>
    <row r="565" spans="6:7" x14ac:dyDescent="0.2">
      <c r="F565" s="27" t="str">
        <f>Data!B565&amp;Data!C565</f>
        <v>Alabama1981</v>
      </c>
      <c r="G565" s="27" t="str">
        <f>Data!A565&amp;Data!C565</f>
        <v>Southeast1981</v>
      </c>
    </row>
    <row r="566" spans="6:7" x14ac:dyDescent="0.2">
      <c r="F566" s="27" t="str">
        <f>Data!B566&amp;Data!C566</f>
        <v>Arkansas1981</v>
      </c>
      <c r="G566" s="27" t="str">
        <f>Data!A566&amp;Data!C566</f>
        <v>Southeast1981</v>
      </c>
    </row>
    <row r="567" spans="6:7" x14ac:dyDescent="0.2">
      <c r="F567" s="27" t="str">
        <f>Data!B567&amp;Data!C567</f>
        <v>Florida1981</v>
      </c>
      <c r="G567" s="27" t="str">
        <f>Data!A567&amp;Data!C567</f>
        <v>Southeast1981</v>
      </c>
    </row>
    <row r="568" spans="6:7" x14ac:dyDescent="0.2">
      <c r="F568" s="27" t="str">
        <f>Data!B568&amp;Data!C568</f>
        <v>Georgia1981</v>
      </c>
      <c r="G568" s="27" t="str">
        <f>Data!A568&amp;Data!C568</f>
        <v>Southeast1981</v>
      </c>
    </row>
    <row r="569" spans="6:7" x14ac:dyDescent="0.2">
      <c r="F569" s="27" t="str">
        <f>Data!B569&amp;Data!C569</f>
        <v>Kentucky1981</v>
      </c>
      <c r="G569" s="27" t="str">
        <f>Data!A569&amp;Data!C569</f>
        <v>Southeast1981</v>
      </c>
    </row>
    <row r="570" spans="6:7" x14ac:dyDescent="0.2">
      <c r="F570" s="27" t="str">
        <f>Data!B570&amp;Data!C570</f>
        <v>Louisiana1981</v>
      </c>
      <c r="G570" s="27" t="str">
        <f>Data!A570&amp;Data!C570</f>
        <v>Southeast1981</v>
      </c>
    </row>
    <row r="571" spans="6:7" x14ac:dyDescent="0.2">
      <c r="F571" s="27" t="str">
        <f>Data!B571&amp;Data!C571</f>
        <v>Mississippi1981</v>
      </c>
      <c r="G571" s="27" t="str">
        <f>Data!A571&amp;Data!C571</f>
        <v>Southeast1981</v>
      </c>
    </row>
    <row r="572" spans="6:7" x14ac:dyDescent="0.2">
      <c r="F572" s="27" t="str">
        <f>Data!B572&amp;Data!C572</f>
        <v>North Carolina1981</v>
      </c>
      <c r="G572" s="27" t="str">
        <f>Data!A572&amp;Data!C572</f>
        <v>Southeast1981</v>
      </c>
    </row>
    <row r="573" spans="6:7" x14ac:dyDescent="0.2">
      <c r="F573" s="27" t="str">
        <f>Data!B573&amp;Data!C573</f>
        <v>South Carolina1981</v>
      </c>
      <c r="G573" s="27" t="str">
        <f>Data!A573&amp;Data!C573</f>
        <v>Southeast1981</v>
      </c>
    </row>
    <row r="574" spans="6:7" x14ac:dyDescent="0.2">
      <c r="F574" s="27" t="str">
        <f>Data!B574&amp;Data!C574</f>
        <v>Tennessee1981</v>
      </c>
      <c r="G574" s="27" t="str">
        <f>Data!A574&amp;Data!C574</f>
        <v>Southeast1981</v>
      </c>
    </row>
    <row r="575" spans="6:7" x14ac:dyDescent="0.2">
      <c r="F575" s="27" t="str">
        <f>Data!B575&amp;Data!C575</f>
        <v>Virginia1981</v>
      </c>
      <c r="G575" s="27" t="str">
        <f>Data!A575&amp;Data!C575</f>
        <v>Southeast1981</v>
      </c>
    </row>
    <row r="576" spans="6:7" x14ac:dyDescent="0.2">
      <c r="F576" s="27" t="str">
        <f>Data!B576&amp;Data!C576</f>
        <v>West Virginia1981</v>
      </c>
      <c r="G576" s="27" t="str">
        <f>Data!A576&amp;Data!C576</f>
        <v>Southeast1981</v>
      </c>
    </row>
    <row r="577" spans="6:7" x14ac:dyDescent="0.2">
      <c r="F577" s="27" t="str">
        <f>Data!B577&amp;Data!C577</f>
        <v>Alaska1981</v>
      </c>
      <c r="G577" s="27" t="str">
        <f>Data!A577&amp;Data!C577</f>
        <v>West1981</v>
      </c>
    </row>
    <row r="578" spans="6:7" x14ac:dyDescent="0.2">
      <c r="F578" s="27" t="str">
        <f>Data!B578&amp;Data!C578</f>
        <v>Arizona1981</v>
      </c>
      <c r="G578" s="27" t="str">
        <f>Data!A578&amp;Data!C578</f>
        <v>West1981</v>
      </c>
    </row>
    <row r="579" spans="6:7" x14ac:dyDescent="0.2">
      <c r="F579" s="27" t="str">
        <f>Data!B579&amp;Data!C579</f>
        <v>California1981</v>
      </c>
      <c r="G579" s="27" t="str">
        <f>Data!A579&amp;Data!C579</f>
        <v>West1981</v>
      </c>
    </row>
    <row r="580" spans="6:7" x14ac:dyDescent="0.2">
      <c r="F580" s="27" t="str">
        <f>Data!B580&amp;Data!C580</f>
        <v>Colorado1981</v>
      </c>
      <c r="G580" s="27" t="str">
        <f>Data!A580&amp;Data!C580</f>
        <v>West1981</v>
      </c>
    </row>
    <row r="581" spans="6:7" x14ac:dyDescent="0.2">
      <c r="F581" s="27" t="str">
        <f>Data!B581&amp;Data!C581</f>
        <v>Idaho1981</v>
      </c>
      <c r="G581" s="27" t="str">
        <f>Data!A581&amp;Data!C581</f>
        <v>West1981</v>
      </c>
    </row>
    <row r="582" spans="6:7" x14ac:dyDescent="0.2">
      <c r="F582" s="27" t="str">
        <f>Data!B582&amp;Data!C582</f>
        <v>Montana1981</v>
      </c>
      <c r="G582" s="27" t="str">
        <f>Data!A582&amp;Data!C582</f>
        <v>West1981</v>
      </c>
    </row>
    <row r="583" spans="6:7" x14ac:dyDescent="0.2">
      <c r="F583" s="27" t="str">
        <f>Data!B583&amp;Data!C583</f>
        <v>Nevada1981</v>
      </c>
      <c r="G583" s="27" t="str">
        <f>Data!A583&amp;Data!C583</f>
        <v>West1981</v>
      </c>
    </row>
    <row r="584" spans="6:7" x14ac:dyDescent="0.2">
      <c r="F584" s="27" t="str">
        <f>Data!B584&amp;Data!C584</f>
        <v>New Mexico1981</v>
      </c>
      <c r="G584" s="27" t="str">
        <f>Data!A584&amp;Data!C584</f>
        <v>West1981</v>
      </c>
    </row>
    <row r="585" spans="6:7" x14ac:dyDescent="0.2">
      <c r="F585" s="27" t="str">
        <f>Data!B585&amp;Data!C585</f>
        <v>Oregon1981</v>
      </c>
      <c r="G585" s="27" t="str">
        <f>Data!A585&amp;Data!C585</f>
        <v>West1981</v>
      </c>
    </row>
    <row r="586" spans="6:7" x14ac:dyDescent="0.2">
      <c r="F586" s="27" t="str">
        <f>Data!B586&amp;Data!C586</f>
        <v>Texas1981</v>
      </c>
      <c r="G586" s="27" t="str">
        <f>Data!A586&amp;Data!C586</f>
        <v>West1981</v>
      </c>
    </row>
    <row r="587" spans="6:7" x14ac:dyDescent="0.2">
      <c r="F587" s="27" t="str">
        <f>Data!B587&amp;Data!C587</f>
        <v>Utah1981</v>
      </c>
      <c r="G587" s="27" t="str">
        <f>Data!A587&amp;Data!C587</f>
        <v>West1981</v>
      </c>
    </row>
    <row r="588" spans="6:7" x14ac:dyDescent="0.2">
      <c r="F588" s="27" t="str">
        <f>Data!B588&amp;Data!C588</f>
        <v>Washington1981</v>
      </c>
      <c r="G588" s="27" t="str">
        <f>Data!A588&amp;Data!C588</f>
        <v>West1981</v>
      </c>
    </row>
    <row r="589" spans="6:7" x14ac:dyDescent="0.2">
      <c r="F589" s="27" t="str">
        <f>Data!B589&amp;Data!C589</f>
        <v>Wyoming1981</v>
      </c>
      <c r="G589" s="27" t="str">
        <f>Data!A589&amp;Data!C589</f>
        <v>West1981</v>
      </c>
    </row>
    <row r="590" spans="6:7" x14ac:dyDescent="0.2">
      <c r="F590" s="27" t="str">
        <f>Data!B590&amp;Data!C590</f>
        <v>Ilinois1982</v>
      </c>
      <c r="G590" s="27" t="str">
        <f>Data!A590&amp;Data!C590</f>
        <v>Midwest1982</v>
      </c>
    </row>
    <row r="591" spans="6:7" x14ac:dyDescent="0.2">
      <c r="F591" s="27" t="str">
        <f>Data!B591&amp;Data!C591</f>
        <v>Indiana1982</v>
      </c>
      <c r="G591" s="27" t="str">
        <f>Data!A591&amp;Data!C591</f>
        <v>Midwest1982</v>
      </c>
    </row>
    <row r="592" spans="6:7" x14ac:dyDescent="0.2">
      <c r="F592" s="27" t="str">
        <f>Data!B592&amp;Data!C592</f>
        <v>Iowa1982</v>
      </c>
      <c r="G592" s="27" t="str">
        <f>Data!A592&amp;Data!C592</f>
        <v>Midwest1982</v>
      </c>
    </row>
    <row r="593" spans="6:7" x14ac:dyDescent="0.2">
      <c r="F593" s="27" t="str">
        <f>Data!B593&amp;Data!C593</f>
        <v>Kansas1982</v>
      </c>
      <c r="G593" s="27" t="str">
        <f>Data!A593&amp;Data!C593</f>
        <v>Midwest1982</v>
      </c>
    </row>
    <row r="594" spans="6:7" x14ac:dyDescent="0.2">
      <c r="F594" s="27" t="str">
        <f>Data!B594&amp;Data!C594</f>
        <v>Michigan1982</v>
      </c>
      <c r="G594" s="27" t="str">
        <f>Data!A594&amp;Data!C594</f>
        <v>Midwest1982</v>
      </c>
    </row>
    <row r="595" spans="6:7" x14ac:dyDescent="0.2">
      <c r="F595" s="27" t="str">
        <f>Data!B595&amp;Data!C595</f>
        <v>Minnesota1982</v>
      </c>
      <c r="G595" s="27" t="str">
        <f>Data!A595&amp;Data!C595</f>
        <v>Midwest1982</v>
      </c>
    </row>
    <row r="596" spans="6:7" x14ac:dyDescent="0.2">
      <c r="F596" s="27" t="str">
        <f>Data!B596&amp;Data!C596</f>
        <v>Missouri1982</v>
      </c>
      <c r="G596" s="27" t="str">
        <f>Data!A596&amp;Data!C596</f>
        <v>Midwest1982</v>
      </c>
    </row>
    <row r="597" spans="6:7" x14ac:dyDescent="0.2">
      <c r="F597" s="27" t="str">
        <f>Data!B597&amp;Data!C597</f>
        <v>Nebraska1982</v>
      </c>
      <c r="G597" s="27" t="str">
        <f>Data!A597&amp;Data!C597</f>
        <v>Midwest1982</v>
      </c>
    </row>
    <row r="598" spans="6:7" x14ac:dyDescent="0.2">
      <c r="F598" s="27" t="str">
        <f>Data!B598&amp;Data!C598</f>
        <v>North Dakota1982</v>
      </c>
      <c r="G598" s="27" t="str">
        <f>Data!A598&amp;Data!C598</f>
        <v>Midwest1982</v>
      </c>
    </row>
    <row r="599" spans="6:7" x14ac:dyDescent="0.2">
      <c r="F599" s="27" t="str">
        <f>Data!B599&amp;Data!C599</f>
        <v>Ohio1982</v>
      </c>
      <c r="G599" s="27" t="str">
        <f>Data!A599&amp;Data!C599</f>
        <v>Midwest1982</v>
      </c>
    </row>
    <row r="600" spans="6:7" x14ac:dyDescent="0.2">
      <c r="F600" s="27" t="str">
        <f>Data!B600&amp;Data!C600</f>
        <v>Oklahoma1982</v>
      </c>
      <c r="G600" s="27" t="str">
        <f>Data!A600&amp;Data!C600</f>
        <v>Midwest1982</v>
      </c>
    </row>
    <row r="601" spans="6:7" x14ac:dyDescent="0.2">
      <c r="F601" s="27" t="str">
        <f>Data!B601&amp;Data!C601</f>
        <v>South Dakota1982</v>
      </c>
      <c r="G601" s="27" t="str">
        <f>Data!A601&amp;Data!C601</f>
        <v>Midwest1982</v>
      </c>
    </row>
    <row r="602" spans="6:7" x14ac:dyDescent="0.2">
      <c r="F602" s="27" t="str">
        <f>Data!B602&amp;Data!C602</f>
        <v>Wisconsin1982</v>
      </c>
      <c r="G602" s="27" t="str">
        <f>Data!A602&amp;Data!C602</f>
        <v>Midwest1982</v>
      </c>
    </row>
    <row r="603" spans="6:7" x14ac:dyDescent="0.2">
      <c r="F603" s="27" t="str">
        <f>Data!B603&amp;Data!C603</f>
        <v>Connecticut1982</v>
      </c>
      <c r="G603" s="27" t="str">
        <f>Data!A603&amp;Data!C603</f>
        <v>Northeast1982</v>
      </c>
    </row>
    <row r="604" spans="6:7" x14ac:dyDescent="0.2">
      <c r="F604" s="27" t="str">
        <f>Data!B604&amp;Data!C604</f>
        <v>Delaware1982</v>
      </c>
      <c r="G604" s="27" t="str">
        <f>Data!A604&amp;Data!C604</f>
        <v>Northeast1982</v>
      </c>
    </row>
    <row r="605" spans="6:7" x14ac:dyDescent="0.2">
      <c r="F605" s="27" t="str">
        <f>Data!B605&amp;Data!C605</f>
        <v>Maine1982</v>
      </c>
      <c r="G605" s="27" t="str">
        <f>Data!A605&amp;Data!C605</f>
        <v>Northeast1982</v>
      </c>
    </row>
    <row r="606" spans="6:7" x14ac:dyDescent="0.2">
      <c r="F606" s="27" t="str">
        <f>Data!B606&amp;Data!C606</f>
        <v>Maryland1982</v>
      </c>
      <c r="G606" s="27" t="str">
        <f>Data!A606&amp;Data!C606</f>
        <v>Northeast1982</v>
      </c>
    </row>
    <row r="607" spans="6:7" x14ac:dyDescent="0.2">
      <c r="F607" s="27" t="str">
        <f>Data!B607&amp;Data!C607</f>
        <v>Massachusetts1982</v>
      </c>
      <c r="G607" s="27" t="str">
        <f>Data!A607&amp;Data!C607</f>
        <v>Northeast1982</v>
      </c>
    </row>
    <row r="608" spans="6:7" x14ac:dyDescent="0.2">
      <c r="F608" s="27" t="str">
        <f>Data!B608&amp;Data!C608</f>
        <v>New Hampshire1982</v>
      </c>
      <c r="G608" s="27" t="str">
        <f>Data!A608&amp;Data!C608</f>
        <v>Northeast1982</v>
      </c>
    </row>
    <row r="609" spans="6:7" x14ac:dyDescent="0.2">
      <c r="F609" s="27" t="str">
        <f>Data!B609&amp;Data!C609</f>
        <v>New Jersey1982</v>
      </c>
      <c r="G609" s="27" t="str">
        <f>Data!A609&amp;Data!C609</f>
        <v>Northeast1982</v>
      </c>
    </row>
    <row r="610" spans="6:7" x14ac:dyDescent="0.2">
      <c r="F610" s="27" t="str">
        <f>Data!B610&amp;Data!C610</f>
        <v>New York1982</v>
      </c>
      <c r="G610" s="27" t="str">
        <f>Data!A610&amp;Data!C610</f>
        <v>Northeast1982</v>
      </c>
    </row>
    <row r="611" spans="6:7" x14ac:dyDescent="0.2">
      <c r="F611" s="27" t="str">
        <f>Data!B611&amp;Data!C611</f>
        <v>Pennsylvania1982</v>
      </c>
      <c r="G611" s="27" t="str">
        <f>Data!A611&amp;Data!C611</f>
        <v>Northeast1982</v>
      </c>
    </row>
    <row r="612" spans="6:7" x14ac:dyDescent="0.2">
      <c r="F612" s="27" t="str">
        <f>Data!B612&amp;Data!C612</f>
        <v>Rhode Island1982</v>
      </c>
      <c r="G612" s="27" t="str">
        <f>Data!A612&amp;Data!C612</f>
        <v>Northeast1982</v>
      </c>
    </row>
    <row r="613" spans="6:7" x14ac:dyDescent="0.2">
      <c r="F613" s="27" t="str">
        <f>Data!B613&amp;Data!C613</f>
        <v>Vermont1982</v>
      </c>
      <c r="G613" s="27" t="str">
        <f>Data!A613&amp;Data!C613</f>
        <v>Northeast1982</v>
      </c>
    </row>
    <row r="614" spans="6:7" x14ac:dyDescent="0.2">
      <c r="F614" s="27" t="str">
        <f>Data!B614&amp;Data!C614</f>
        <v>Alabama1982</v>
      </c>
      <c r="G614" s="27" t="str">
        <f>Data!A614&amp;Data!C614</f>
        <v>Southeast1982</v>
      </c>
    </row>
    <row r="615" spans="6:7" x14ac:dyDescent="0.2">
      <c r="F615" s="27" t="str">
        <f>Data!B615&amp;Data!C615</f>
        <v>Arkansas1982</v>
      </c>
      <c r="G615" s="27" t="str">
        <f>Data!A615&amp;Data!C615</f>
        <v>Southeast1982</v>
      </c>
    </row>
    <row r="616" spans="6:7" x14ac:dyDescent="0.2">
      <c r="F616" s="27" t="str">
        <f>Data!B616&amp;Data!C616</f>
        <v>Florida1982</v>
      </c>
      <c r="G616" s="27" t="str">
        <f>Data!A616&amp;Data!C616</f>
        <v>Southeast1982</v>
      </c>
    </row>
    <row r="617" spans="6:7" x14ac:dyDescent="0.2">
      <c r="F617" s="27" t="str">
        <f>Data!B617&amp;Data!C617</f>
        <v>Georgia1982</v>
      </c>
      <c r="G617" s="27" t="str">
        <f>Data!A617&amp;Data!C617</f>
        <v>Southeast1982</v>
      </c>
    </row>
    <row r="618" spans="6:7" x14ac:dyDescent="0.2">
      <c r="F618" s="27" t="str">
        <f>Data!B618&amp;Data!C618</f>
        <v>Kentucky1982</v>
      </c>
      <c r="G618" s="27" t="str">
        <f>Data!A618&amp;Data!C618</f>
        <v>Southeast1982</v>
      </c>
    </row>
    <row r="619" spans="6:7" x14ac:dyDescent="0.2">
      <c r="F619" s="27" t="str">
        <f>Data!B619&amp;Data!C619</f>
        <v>Louisiana1982</v>
      </c>
      <c r="G619" s="27" t="str">
        <f>Data!A619&amp;Data!C619</f>
        <v>Southeast1982</v>
      </c>
    </row>
    <row r="620" spans="6:7" x14ac:dyDescent="0.2">
      <c r="F620" s="27" t="str">
        <f>Data!B620&amp;Data!C620</f>
        <v>Mississippi1982</v>
      </c>
      <c r="G620" s="27" t="str">
        <f>Data!A620&amp;Data!C620</f>
        <v>Southeast1982</v>
      </c>
    </row>
    <row r="621" spans="6:7" x14ac:dyDescent="0.2">
      <c r="F621" s="27" t="str">
        <f>Data!B621&amp;Data!C621</f>
        <v>North Carolina1982</v>
      </c>
      <c r="G621" s="27" t="str">
        <f>Data!A621&amp;Data!C621</f>
        <v>Southeast1982</v>
      </c>
    </row>
    <row r="622" spans="6:7" x14ac:dyDescent="0.2">
      <c r="F622" s="27" t="str">
        <f>Data!B622&amp;Data!C622</f>
        <v>South Carolina1982</v>
      </c>
      <c r="G622" s="27" t="str">
        <f>Data!A622&amp;Data!C622</f>
        <v>Southeast1982</v>
      </c>
    </row>
    <row r="623" spans="6:7" x14ac:dyDescent="0.2">
      <c r="F623" s="27" t="str">
        <f>Data!B623&amp;Data!C623</f>
        <v>Tennessee1982</v>
      </c>
      <c r="G623" s="27" t="str">
        <f>Data!A623&amp;Data!C623</f>
        <v>Southeast1982</v>
      </c>
    </row>
    <row r="624" spans="6:7" x14ac:dyDescent="0.2">
      <c r="F624" s="27" t="str">
        <f>Data!B624&amp;Data!C624</f>
        <v>Virginia1982</v>
      </c>
      <c r="G624" s="27" t="str">
        <f>Data!A624&amp;Data!C624</f>
        <v>Southeast1982</v>
      </c>
    </row>
    <row r="625" spans="6:7" x14ac:dyDescent="0.2">
      <c r="F625" s="27" t="str">
        <f>Data!B625&amp;Data!C625</f>
        <v>West Virginia1982</v>
      </c>
      <c r="G625" s="27" t="str">
        <f>Data!A625&amp;Data!C625</f>
        <v>Southeast1982</v>
      </c>
    </row>
    <row r="626" spans="6:7" x14ac:dyDescent="0.2">
      <c r="F626" s="27" t="str">
        <f>Data!B626&amp;Data!C626</f>
        <v>Alaska1982</v>
      </c>
      <c r="G626" s="27" t="str">
        <f>Data!A626&amp;Data!C626</f>
        <v>West1982</v>
      </c>
    </row>
    <row r="627" spans="6:7" x14ac:dyDescent="0.2">
      <c r="F627" s="27" t="str">
        <f>Data!B627&amp;Data!C627</f>
        <v>Arizona1982</v>
      </c>
      <c r="G627" s="27" t="str">
        <f>Data!A627&amp;Data!C627</f>
        <v>West1982</v>
      </c>
    </row>
    <row r="628" spans="6:7" x14ac:dyDescent="0.2">
      <c r="F628" s="27" t="str">
        <f>Data!B628&amp;Data!C628</f>
        <v>California1982</v>
      </c>
      <c r="G628" s="27" t="str">
        <f>Data!A628&amp;Data!C628</f>
        <v>West1982</v>
      </c>
    </row>
    <row r="629" spans="6:7" x14ac:dyDescent="0.2">
      <c r="F629" s="27" t="str">
        <f>Data!B629&amp;Data!C629</f>
        <v>Colorado1982</v>
      </c>
      <c r="G629" s="27" t="str">
        <f>Data!A629&amp;Data!C629</f>
        <v>West1982</v>
      </c>
    </row>
    <row r="630" spans="6:7" x14ac:dyDescent="0.2">
      <c r="F630" s="27" t="str">
        <f>Data!B630&amp;Data!C630</f>
        <v>Idaho1982</v>
      </c>
      <c r="G630" s="27" t="str">
        <f>Data!A630&amp;Data!C630</f>
        <v>West1982</v>
      </c>
    </row>
    <row r="631" spans="6:7" x14ac:dyDescent="0.2">
      <c r="F631" s="27" t="str">
        <f>Data!B631&amp;Data!C631</f>
        <v>Montana1982</v>
      </c>
      <c r="G631" s="27" t="str">
        <f>Data!A631&amp;Data!C631</f>
        <v>West1982</v>
      </c>
    </row>
    <row r="632" spans="6:7" x14ac:dyDescent="0.2">
      <c r="F632" s="27" t="str">
        <f>Data!B632&amp;Data!C632</f>
        <v>Nevada1982</v>
      </c>
      <c r="G632" s="27" t="str">
        <f>Data!A632&amp;Data!C632</f>
        <v>West1982</v>
      </c>
    </row>
    <row r="633" spans="6:7" x14ac:dyDescent="0.2">
      <c r="F633" s="27" t="str">
        <f>Data!B633&amp;Data!C633</f>
        <v>New Mexico1982</v>
      </c>
      <c r="G633" s="27" t="str">
        <f>Data!A633&amp;Data!C633</f>
        <v>West1982</v>
      </c>
    </row>
    <row r="634" spans="6:7" x14ac:dyDescent="0.2">
      <c r="F634" s="27" t="str">
        <f>Data!B634&amp;Data!C634</f>
        <v>Oregon1982</v>
      </c>
      <c r="G634" s="27" t="str">
        <f>Data!A634&amp;Data!C634</f>
        <v>West1982</v>
      </c>
    </row>
    <row r="635" spans="6:7" x14ac:dyDescent="0.2">
      <c r="F635" s="27" t="str">
        <f>Data!B635&amp;Data!C635</f>
        <v>Texas1982</v>
      </c>
      <c r="G635" s="27" t="str">
        <f>Data!A635&amp;Data!C635</f>
        <v>West1982</v>
      </c>
    </row>
    <row r="636" spans="6:7" x14ac:dyDescent="0.2">
      <c r="F636" s="27" t="str">
        <f>Data!B636&amp;Data!C636</f>
        <v>Utah1982</v>
      </c>
      <c r="G636" s="27" t="str">
        <f>Data!A636&amp;Data!C636</f>
        <v>West1982</v>
      </c>
    </row>
    <row r="637" spans="6:7" x14ac:dyDescent="0.2">
      <c r="F637" s="27" t="str">
        <f>Data!B637&amp;Data!C637</f>
        <v>Washington1982</v>
      </c>
      <c r="G637" s="27" t="str">
        <f>Data!A637&amp;Data!C637</f>
        <v>West1982</v>
      </c>
    </row>
    <row r="638" spans="6:7" x14ac:dyDescent="0.2">
      <c r="F638" s="27" t="str">
        <f>Data!B638&amp;Data!C638</f>
        <v>Wyoming1982</v>
      </c>
      <c r="G638" s="27" t="str">
        <f>Data!A638&amp;Data!C638</f>
        <v>West1982</v>
      </c>
    </row>
    <row r="639" spans="6:7" x14ac:dyDescent="0.2">
      <c r="F639" s="27" t="str">
        <f>Data!B639&amp;Data!C639</f>
        <v>Ilinois1983</v>
      </c>
      <c r="G639" s="27" t="str">
        <f>Data!A639&amp;Data!C639</f>
        <v>Midwest1983</v>
      </c>
    </row>
    <row r="640" spans="6:7" x14ac:dyDescent="0.2">
      <c r="F640" s="27" t="str">
        <f>Data!B640&amp;Data!C640</f>
        <v>Indiana1983</v>
      </c>
      <c r="G640" s="27" t="str">
        <f>Data!A640&amp;Data!C640</f>
        <v>Midwest1983</v>
      </c>
    </row>
    <row r="641" spans="6:7" x14ac:dyDescent="0.2">
      <c r="F641" s="27" t="str">
        <f>Data!B641&amp;Data!C641</f>
        <v>Iowa1983</v>
      </c>
      <c r="G641" s="27" t="str">
        <f>Data!A641&amp;Data!C641</f>
        <v>Midwest1983</v>
      </c>
    </row>
    <row r="642" spans="6:7" x14ac:dyDescent="0.2">
      <c r="F642" s="27" t="str">
        <f>Data!B642&amp;Data!C642</f>
        <v>Kansas1983</v>
      </c>
      <c r="G642" s="27" t="str">
        <f>Data!A642&amp;Data!C642</f>
        <v>Midwest1983</v>
      </c>
    </row>
    <row r="643" spans="6:7" x14ac:dyDescent="0.2">
      <c r="F643" s="27" t="str">
        <f>Data!B643&amp;Data!C643</f>
        <v>Michigan1983</v>
      </c>
      <c r="G643" s="27" t="str">
        <f>Data!A643&amp;Data!C643</f>
        <v>Midwest1983</v>
      </c>
    </row>
    <row r="644" spans="6:7" x14ac:dyDescent="0.2">
      <c r="F644" s="27" t="str">
        <f>Data!B644&amp;Data!C644</f>
        <v>Minnesota1983</v>
      </c>
      <c r="G644" s="27" t="str">
        <f>Data!A644&amp;Data!C644</f>
        <v>Midwest1983</v>
      </c>
    </row>
    <row r="645" spans="6:7" x14ac:dyDescent="0.2">
      <c r="F645" s="27" t="str">
        <f>Data!B645&amp;Data!C645</f>
        <v>Missouri1983</v>
      </c>
      <c r="G645" s="27" t="str">
        <f>Data!A645&amp;Data!C645</f>
        <v>Midwest1983</v>
      </c>
    </row>
    <row r="646" spans="6:7" x14ac:dyDescent="0.2">
      <c r="F646" s="27" t="str">
        <f>Data!B646&amp;Data!C646</f>
        <v>Nebraska1983</v>
      </c>
      <c r="G646" s="27" t="str">
        <f>Data!A646&amp;Data!C646</f>
        <v>Midwest1983</v>
      </c>
    </row>
    <row r="647" spans="6:7" x14ac:dyDescent="0.2">
      <c r="F647" s="27" t="str">
        <f>Data!B647&amp;Data!C647</f>
        <v>North Dakota1983</v>
      </c>
      <c r="G647" s="27" t="str">
        <f>Data!A647&amp;Data!C647</f>
        <v>Midwest1983</v>
      </c>
    </row>
    <row r="648" spans="6:7" x14ac:dyDescent="0.2">
      <c r="F648" s="27" t="str">
        <f>Data!B648&amp;Data!C648</f>
        <v>Ohio1983</v>
      </c>
      <c r="G648" s="27" t="str">
        <f>Data!A648&amp;Data!C648</f>
        <v>Midwest1983</v>
      </c>
    </row>
    <row r="649" spans="6:7" x14ac:dyDescent="0.2">
      <c r="F649" s="27" t="str">
        <f>Data!B649&amp;Data!C649</f>
        <v>Oklahoma1983</v>
      </c>
      <c r="G649" s="27" t="str">
        <f>Data!A649&amp;Data!C649</f>
        <v>Midwest1983</v>
      </c>
    </row>
    <row r="650" spans="6:7" x14ac:dyDescent="0.2">
      <c r="F650" s="27" t="str">
        <f>Data!B650&amp;Data!C650</f>
        <v>South Dakota1983</v>
      </c>
      <c r="G650" s="27" t="str">
        <f>Data!A650&amp;Data!C650</f>
        <v>Midwest1983</v>
      </c>
    </row>
    <row r="651" spans="6:7" x14ac:dyDescent="0.2">
      <c r="F651" s="27" t="str">
        <f>Data!B651&amp;Data!C651</f>
        <v>Wisconsin1983</v>
      </c>
      <c r="G651" s="27" t="str">
        <f>Data!A651&amp;Data!C651</f>
        <v>Midwest1983</v>
      </c>
    </row>
    <row r="652" spans="6:7" x14ac:dyDescent="0.2">
      <c r="F652" s="27" t="str">
        <f>Data!B652&amp;Data!C652</f>
        <v>Connecticut1983</v>
      </c>
      <c r="G652" s="27" t="str">
        <f>Data!A652&amp;Data!C652</f>
        <v>Northeast1983</v>
      </c>
    </row>
    <row r="653" spans="6:7" x14ac:dyDescent="0.2">
      <c r="F653" s="27" t="str">
        <f>Data!B653&amp;Data!C653</f>
        <v>Delaware1983</v>
      </c>
      <c r="G653" s="27" t="str">
        <f>Data!A653&amp;Data!C653</f>
        <v>Northeast1983</v>
      </c>
    </row>
    <row r="654" spans="6:7" x14ac:dyDescent="0.2">
      <c r="F654" s="27" t="str">
        <f>Data!B654&amp;Data!C654</f>
        <v>Maine1983</v>
      </c>
      <c r="G654" s="27" t="str">
        <f>Data!A654&amp;Data!C654</f>
        <v>Northeast1983</v>
      </c>
    </row>
    <row r="655" spans="6:7" x14ac:dyDescent="0.2">
      <c r="F655" s="27" t="str">
        <f>Data!B655&amp;Data!C655</f>
        <v>Maryland1983</v>
      </c>
      <c r="G655" s="27" t="str">
        <f>Data!A655&amp;Data!C655</f>
        <v>Northeast1983</v>
      </c>
    </row>
    <row r="656" spans="6:7" x14ac:dyDescent="0.2">
      <c r="F656" s="27" t="str">
        <f>Data!B656&amp;Data!C656</f>
        <v>Massachusetts1983</v>
      </c>
      <c r="G656" s="27" t="str">
        <f>Data!A656&amp;Data!C656</f>
        <v>Northeast1983</v>
      </c>
    </row>
    <row r="657" spans="6:7" x14ac:dyDescent="0.2">
      <c r="F657" s="27" t="str">
        <f>Data!B657&amp;Data!C657</f>
        <v>New Hampshire1983</v>
      </c>
      <c r="G657" s="27" t="str">
        <f>Data!A657&amp;Data!C657</f>
        <v>Northeast1983</v>
      </c>
    </row>
    <row r="658" spans="6:7" x14ac:dyDescent="0.2">
      <c r="F658" s="27" t="str">
        <f>Data!B658&amp;Data!C658</f>
        <v>New Jersey1983</v>
      </c>
      <c r="G658" s="27" t="str">
        <f>Data!A658&amp;Data!C658</f>
        <v>Northeast1983</v>
      </c>
    </row>
    <row r="659" spans="6:7" x14ac:dyDescent="0.2">
      <c r="F659" s="27" t="str">
        <f>Data!B659&amp;Data!C659</f>
        <v>New York1983</v>
      </c>
      <c r="G659" s="27" t="str">
        <f>Data!A659&amp;Data!C659</f>
        <v>Northeast1983</v>
      </c>
    </row>
    <row r="660" spans="6:7" x14ac:dyDescent="0.2">
      <c r="F660" s="27" t="str">
        <f>Data!B660&amp;Data!C660</f>
        <v>Pennsylvania1983</v>
      </c>
      <c r="G660" s="27" t="str">
        <f>Data!A660&amp;Data!C660</f>
        <v>Northeast1983</v>
      </c>
    </row>
    <row r="661" spans="6:7" x14ac:dyDescent="0.2">
      <c r="F661" s="27" t="str">
        <f>Data!B661&amp;Data!C661</f>
        <v>Rhode Island1983</v>
      </c>
      <c r="G661" s="27" t="str">
        <f>Data!A661&amp;Data!C661</f>
        <v>Northeast1983</v>
      </c>
    </row>
    <row r="662" spans="6:7" x14ac:dyDescent="0.2">
      <c r="F662" s="27" t="str">
        <f>Data!B662&amp;Data!C662</f>
        <v>Vermont1983</v>
      </c>
      <c r="G662" s="27" t="str">
        <f>Data!A662&amp;Data!C662</f>
        <v>Northeast1983</v>
      </c>
    </row>
    <row r="663" spans="6:7" x14ac:dyDescent="0.2">
      <c r="F663" s="27" t="str">
        <f>Data!B663&amp;Data!C663</f>
        <v>Alabama1983</v>
      </c>
      <c r="G663" s="27" t="str">
        <f>Data!A663&amp;Data!C663</f>
        <v>Southeast1983</v>
      </c>
    </row>
    <row r="664" spans="6:7" x14ac:dyDescent="0.2">
      <c r="F664" s="27" t="str">
        <f>Data!B664&amp;Data!C664</f>
        <v>Arkansas1983</v>
      </c>
      <c r="G664" s="27" t="str">
        <f>Data!A664&amp;Data!C664</f>
        <v>Southeast1983</v>
      </c>
    </row>
    <row r="665" spans="6:7" x14ac:dyDescent="0.2">
      <c r="F665" s="27" t="str">
        <f>Data!B665&amp;Data!C665</f>
        <v>Florida1983</v>
      </c>
      <c r="G665" s="27" t="str">
        <f>Data!A665&amp;Data!C665</f>
        <v>Southeast1983</v>
      </c>
    </row>
    <row r="666" spans="6:7" x14ac:dyDescent="0.2">
      <c r="F666" s="27" t="str">
        <f>Data!B666&amp;Data!C666</f>
        <v>Georgia1983</v>
      </c>
      <c r="G666" s="27" t="str">
        <f>Data!A666&amp;Data!C666</f>
        <v>Southeast1983</v>
      </c>
    </row>
    <row r="667" spans="6:7" x14ac:dyDescent="0.2">
      <c r="F667" s="27" t="str">
        <f>Data!B667&amp;Data!C667</f>
        <v>Kentucky1983</v>
      </c>
      <c r="G667" s="27" t="str">
        <f>Data!A667&amp;Data!C667</f>
        <v>Southeast1983</v>
      </c>
    </row>
    <row r="668" spans="6:7" x14ac:dyDescent="0.2">
      <c r="F668" s="27" t="str">
        <f>Data!B668&amp;Data!C668</f>
        <v>Louisiana1983</v>
      </c>
      <c r="G668" s="27" t="str">
        <f>Data!A668&amp;Data!C668</f>
        <v>Southeast1983</v>
      </c>
    </row>
    <row r="669" spans="6:7" x14ac:dyDescent="0.2">
      <c r="F669" s="27" t="str">
        <f>Data!B669&amp;Data!C669</f>
        <v>Mississippi1983</v>
      </c>
      <c r="G669" s="27" t="str">
        <f>Data!A669&amp;Data!C669</f>
        <v>Southeast1983</v>
      </c>
    </row>
    <row r="670" spans="6:7" x14ac:dyDescent="0.2">
      <c r="F670" s="27" t="str">
        <f>Data!B670&amp;Data!C670</f>
        <v>North Carolina1983</v>
      </c>
      <c r="G670" s="27" t="str">
        <f>Data!A670&amp;Data!C670</f>
        <v>Southeast1983</v>
      </c>
    </row>
    <row r="671" spans="6:7" x14ac:dyDescent="0.2">
      <c r="F671" s="27" t="str">
        <f>Data!B671&amp;Data!C671</f>
        <v>South Carolina1983</v>
      </c>
      <c r="G671" s="27" t="str">
        <f>Data!A671&amp;Data!C671</f>
        <v>Southeast1983</v>
      </c>
    </row>
    <row r="672" spans="6:7" x14ac:dyDescent="0.2">
      <c r="F672" s="27" t="str">
        <f>Data!B672&amp;Data!C672</f>
        <v>Tennessee1983</v>
      </c>
      <c r="G672" s="27" t="str">
        <f>Data!A672&amp;Data!C672</f>
        <v>Southeast1983</v>
      </c>
    </row>
    <row r="673" spans="6:7" x14ac:dyDescent="0.2">
      <c r="F673" s="27" t="str">
        <f>Data!B673&amp;Data!C673</f>
        <v>Virginia1983</v>
      </c>
      <c r="G673" s="27" t="str">
        <f>Data!A673&amp;Data!C673</f>
        <v>Southeast1983</v>
      </c>
    </row>
    <row r="674" spans="6:7" x14ac:dyDescent="0.2">
      <c r="F674" s="27" t="str">
        <f>Data!B674&amp;Data!C674</f>
        <v>West Virginia1983</v>
      </c>
      <c r="G674" s="27" t="str">
        <f>Data!A674&amp;Data!C674</f>
        <v>Southeast1983</v>
      </c>
    </row>
    <row r="675" spans="6:7" x14ac:dyDescent="0.2">
      <c r="F675" s="27" t="str">
        <f>Data!B675&amp;Data!C675</f>
        <v>Alaska1983</v>
      </c>
      <c r="G675" s="27" t="str">
        <f>Data!A675&amp;Data!C675</f>
        <v>West1983</v>
      </c>
    </row>
    <row r="676" spans="6:7" x14ac:dyDescent="0.2">
      <c r="F676" s="27" t="str">
        <f>Data!B676&amp;Data!C676</f>
        <v>Arizona1983</v>
      </c>
      <c r="G676" s="27" t="str">
        <f>Data!A676&amp;Data!C676</f>
        <v>West1983</v>
      </c>
    </row>
    <row r="677" spans="6:7" x14ac:dyDescent="0.2">
      <c r="F677" s="27" t="str">
        <f>Data!B677&amp;Data!C677</f>
        <v>California1983</v>
      </c>
      <c r="G677" s="27" t="str">
        <f>Data!A677&amp;Data!C677</f>
        <v>West1983</v>
      </c>
    </row>
    <row r="678" spans="6:7" x14ac:dyDescent="0.2">
      <c r="F678" s="27" t="str">
        <f>Data!B678&amp;Data!C678</f>
        <v>Colorado1983</v>
      </c>
      <c r="G678" s="27" t="str">
        <f>Data!A678&amp;Data!C678</f>
        <v>West1983</v>
      </c>
    </row>
    <row r="679" spans="6:7" x14ac:dyDescent="0.2">
      <c r="F679" s="27" t="str">
        <f>Data!B679&amp;Data!C679</f>
        <v>Idaho1983</v>
      </c>
      <c r="G679" s="27" t="str">
        <f>Data!A679&amp;Data!C679</f>
        <v>West1983</v>
      </c>
    </row>
    <row r="680" spans="6:7" x14ac:dyDescent="0.2">
      <c r="F680" s="27" t="str">
        <f>Data!B680&amp;Data!C680</f>
        <v>Montana1983</v>
      </c>
      <c r="G680" s="27" t="str">
        <f>Data!A680&amp;Data!C680</f>
        <v>West1983</v>
      </c>
    </row>
    <row r="681" spans="6:7" x14ac:dyDescent="0.2">
      <c r="F681" s="27" t="str">
        <f>Data!B681&amp;Data!C681</f>
        <v>Nevada1983</v>
      </c>
      <c r="G681" s="27" t="str">
        <f>Data!A681&amp;Data!C681</f>
        <v>West1983</v>
      </c>
    </row>
    <row r="682" spans="6:7" x14ac:dyDescent="0.2">
      <c r="F682" s="27" t="str">
        <f>Data!B682&amp;Data!C682</f>
        <v>New Mexico1983</v>
      </c>
      <c r="G682" s="27" t="str">
        <f>Data!A682&amp;Data!C682</f>
        <v>West1983</v>
      </c>
    </row>
    <row r="683" spans="6:7" x14ac:dyDescent="0.2">
      <c r="F683" s="27" t="str">
        <f>Data!B683&amp;Data!C683</f>
        <v>Oregon1983</v>
      </c>
      <c r="G683" s="27" t="str">
        <f>Data!A683&amp;Data!C683</f>
        <v>West1983</v>
      </c>
    </row>
    <row r="684" spans="6:7" x14ac:dyDescent="0.2">
      <c r="F684" s="27" t="str">
        <f>Data!B684&amp;Data!C684</f>
        <v>Texas1983</v>
      </c>
      <c r="G684" s="27" t="str">
        <f>Data!A684&amp;Data!C684</f>
        <v>West1983</v>
      </c>
    </row>
    <row r="685" spans="6:7" x14ac:dyDescent="0.2">
      <c r="F685" s="27" t="str">
        <f>Data!B685&amp;Data!C685</f>
        <v>Utah1983</v>
      </c>
      <c r="G685" s="27" t="str">
        <f>Data!A685&amp;Data!C685</f>
        <v>West1983</v>
      </c>
    </row>
    <row r="686" spans="6:7" x14ac:dyDescent="0.2">
      <c r="F686" s="27" t="str">
        <f>Data!B686&amp;Data!C686</f>
        <v>Washington1983</v>
      </c>
      <c r="G686" s="27" t="str">
        <f>Data!A686&amp;Data!C686</f>
        <v>West1983</v>
      </c>
    </row>
    <row r="687" spans="6:7" x14ac:dyDescent="0.2">
      <c r="F687" s="27" t="str">
        <f>Data!B687&amp;Data!C687</f>
        <v>Wyoming1983</v>
      </c>
      <c r="G687" s="27" t="str">
        <f>Data!A687&amp;Data!C687</f>
        <v>West1983</v>
      </c>
    </row>
    <row r="688" spans="6:7" x14ac:dyDescent="0.2">
      <c r="F688" s="27" t="str">
        <f>Data!B688&amp;Data!C688</f>
        <v>Ilinois1984</v>
      </c>
      <c r="G688" s="27" t="str">
        <f>Data!A688&amp;Data!C688</f>
        <v>Midwest1984</v>
      </c>
    </row>
    <row r="689" spans="6:7" x14ac:dyDescent="0.2">
      <c r="F689" s="27" t="str">
        <f>Data!B689&amp;Data!C689</f>
        <v>Indiana1984</v>
      </c>
      <c r="G689" s="27" t="str">
        <f>Data!A689&amp;Data!C689</f>
        <v>Midwest1984</v>
      </c>
    </row>
    <row r="690" spans="6:7" x14ac:dyDescent="0.2">
      <c r="F690" s="27" t="str">
        <f>Data!B690&amp;Data!C690</f>
        <v>Iowa1984</v>
      </c>
      <c r="G690" s="27" t="str">
        <f>Data!A690&amp;Data!C690</f>
        <v>Midwest1984</v>
      </c>
    </row>
    <row r="691" spans="6:7" x14ac:dyDescent="0.2">
      <c r="F691" s="27" t="str">
        <f>Data!B691&amp;Data!C691</f>
        <v>Kansas1984</v>
      </c>
      <c r="G691" s="27" t="str">
        <f>Data!A691&amp;Data!C691</f>
        <v>Midwest1984</v>
      </c>
    </row>
    <row r="692" spans="6:7" x14ac:dyDescent="0.2">
      <c r="F692" s="27" t="str">
        <f>Data!B692&amp;Data!C692</f>
        <v>Michigan1984</v>
      </c>
      <c r="G692" s="27" t="str">
        <f>Data!A692&amp;Data!C692</f>
        <v>Midwest1984</v>
      </c>
    </row>
    <row r="693" spans="6:7" x14ac:dyDescent="0.2">
      <c r="F693" s="27" t="str">
        <f>Data!B693&amp;Data!C693</f>
        <v>Minnesota1984</v>
      </c>
      <c r="G693" s="27" t="str">
        <f>Data!A693&amp;Data!C693</f>
        <v>Midwest1984</v>
      </c>
    </row>
    <row r="694" spans="6:7" x14ac:dyDescent="0.2">
      <c r="F694" s="27" t="str">
        <f>Data!B694&amp;Data!C694</f>
        <v>Missouri1984</v>
      </c>
      <c r="G694" s="27" t="str">
        <f>Data!A694&amp;Data!C694</f>
        <v>Midwest1984</v>
      </c>
    </row>
    <row r="695" spans="6:7" x14ac:dyDescent="0.2">
      <c r="F695" s="27" t="str">
        <f>Data!B695&amp;Data!C695</f>
        <v>Nebraska1984</v>
      </c>
      <c r="G695" s="27" t="str">
        <f>Data!A695&amp;Data!C695</f>
        <v>Midwest1984</v>
      </c>
    </row>
    <row r="696" spans="6:7" x14ac:dyDescent="0.2">
      <c r="F696" s="27" t="str">
        <f>Data!B696&amp;Data!C696</f>
        <v>North Dakota1984</v>
      </c>
      <c r="G696" s="27" t="str">
        <f>Data!A696&amp;Data!C696</f>
        <v>Midwest1984</v>
      </c>
    </row>
    <row r="697" spans="6:7" x14ac:dyDescent="0.2">
      <c r="F697" s="27" t="str">
        <f>Data!B697&amp;Data!C697</f>
        <v>Ohio1984</v>
      </c>
      <c r="G697" s="27" t="str">
        <f>Data!A697&amp;Data!C697</f>
        <v>Midwest1984</v>
      </c>
    </row>
    <row r="698" spans="6:7" x14ac:dyDescent="0.2">
      <c r="F698" s="27" t="str">
        <f>Data!B698&amp;Data!C698</f>
        <v>Oklahoma1984</v>
      </c>
      <c r="G698" s="27" t="str">
        <f>Data!A698&amp;Data!C698</f>
        <v>Midwest1984</v>
      </c>
    </row>
    <row r="699" spans="6:7" x14ac:dyDescent="0.2">
      <c r="F699" s="27" t="str">
        <f>Data!B699&amp;Data!C699</f>
        <v>South Dakota1984</v>
      </c>
      <c r="G699" s="27" t="str">
        <f>Data!A699&amp;Data!C699</f>
        <v>Midwest1984</v>
      </c>
    </row>
    <row r="700" spans="6:7" x14ac:dyDescent="0.2">
      <c r="F700" s="27" t="str">
        <f>Data!B700&amp;Data!C700</f>
        <v>Wisconsin1984</v>
      </c>
      <c r="G700" s="27" t="str">
        <f>Data!A700&amp;Data!C700</f>
        <v>Midwest1984</v>
      </c>
    </row>
    <row r="701" spans="6:7" x14ac:dyDescent="0.2">
      <c r="F701" s="27" t="str">
        <f>Data!B701&amp;Data!C701</f>
        <v>Connecticut1984</v>
      </c>
      <c r="G701" s="27" t="str">
        <f>Data!A701&amp;Data!C701</f>
        <v>Northeast1984</v>
      </c>
    </row>
    <row r="702" spans="6:7" x14ac:dyDescent="0.2">
      <c r="F702" s="27" t="str">
        <f>Data!B702&amp;Data!C702</f>
        <v>Delaware1984</v>
      </c>
      <c r="G702" s="27" t="str">
        <f>Data!A702&amp;Data!C702</f>
        <v>Northeast1984</v>
      </c>
    </row>
    <row r="703" spans="6:7" x14ac:dyDescent="0.2">
      <c r="F703" s="27" t="str">
        <f>Data!B703&amp;Data!C703</f>
        <v>Maine1984</v>
      </c>
      <c r="G703" s="27" t="str">
        <f>Data!A703&amp;Data!C703</f>
        <v>Northeast1984</v>
      </c>
    </row>
    <row r="704" spans="6:7" x14ac:dyDescent="0.2">
      <c r="F704" s="27" t="str">
        <f>Data!B704&amp;Data!C704</f>
        <v>Maryland1984</v>
      </c>
      <c r="G704" s="27" t="str">
        <f>Data!A704&amp;Data!C704</f>
        <v>Northeast1984</v>
      </c>
    </row>
    <row r="705" spans="6:7" x14ac:dyDescent="0.2">
      <c r="F705" s="27" t="str">
        <f>Data!B705&amp;Data!C705</f>
        <v>Massachusetts1984</v>
      </c>
      <c r="G705" s="27" t="str">
        <f>Data!A705&amp;Data!C705</f>
        <v>Northeast1984</v>
      </c>
    </row>
    <row r="706" spans="6:7" x14ac:dyDescent="0.2">
      <c r="F706" s="27" t="str">
        <f>Data!B706&amp;Data!C706</f>
        <v>New Hampshire1984</v>
      </c>
      <c r="G706" s="27" t="str">
        <f>Data!A706&amp;Data!C706</f>
        <v>Northeast1984</v>
      </c>
    </row>
    <row r="707" spans="6:7" x14ac:dyDescent="0.2">
      <c r="F707" s="27" t="str">
        <f>Data!B707&amp;Data!C707</f>
        <v>New Jersey1984</v>
      </c>
      <c r="G707" s="27" t="str">
        <f>Data!A707&amp;Data!C707</f>
        <v>Northeast1984</v>
      </c>
    </row>
    <row r="708" spans="6:7" x14ac:dyDescent="0.2">
      <c r="F708" s="27" t="str">
        <f>Data!B708&amp;Data!C708</f>
        <v>New York1984</v>
      </c>
      <c r="G708" s="27" t="str">
        <f>Data!A708&amp;Data!C708</f>
        <v>Northeast1984</v>
      </c>
    </row>
    <row r="709" spans="6:7" x14ac:dyDescent="0.2">
      <c r="F709" s="27" t="str">
        <f>Data!B709&amp;Data!C709</f>
        <v>Pennsylvania1984</v>
      </c>
      <c r="G709" s="27" t="str">
        <f>Data!A709&amp;Data!C709</f>
        <v>Northeast1984</v>
      </c>
    </row>
    <row r="710" spans="6:7" x14ac:dyDescent="0.2">
      <c r="F710" s="27" t="str">
        <f>Data!B710&amp;Data!C710</f>
        <v>Rhode Island1984</v>
      </c>
      <c r="G710" s="27" t="str">
        <f>Data!A710&amp;Data!C710</f>
        <v>Northeast1984</v>
      </c>
    </row>
    <row r="711" spans="6:7" x14ac:dyDescent="0.2">
      <c r="F711" s="27" t="str">
        <f>Data!B711&amp;Data!C711</f>
        <v>Vermont1984</v>
      </c>
      <c r="G711" s="27" t="str">
        <f>Data!A711&amp;Data!C711</f>
        <v>Northeast1984</v>
      </c>
    </row>
    <row r="712" spans="6:7" x14ac:dyDescent="0.2">
      <c r="F712" s="27" t="str">
        <f>Data!B712&amp;Data!C712</f>
        <v>Alabama1984</v>
      </c>
      <c r="G712" s="27" t="str">
        <f>Data!A712&amp;Data!C712</f>
        <v>Southeast1984</v>
      </c>
    </row>
    <row r="713" spans="6:7" x14ac:dyDescent="0.2">
      <c r="F713" s="27" t="str">
        <f>Data!B713&amp;Data!C713</f>
        <v>Arkansas1984</v>
      </c>
      <c r="G713" s="27" t="str">
        <f>Data!A713&amp;Data!C713</f>
        <v>Southeast1984</v>
      </c>
    </row>
    <row r="714" spans="6:7" x14ac:dyDescent="0.2">
      <c r="F714" s="27" t="str">
        <f>Data!B714&amp;Data!C714</f>
        <v>Florida1984</v>
      </c>
      <c r="G714" s="27" t="str">
        <f>Data!A714&amp;Data!C714</f>
        <v>Southeast1984</v>
      </c>
    </row>
    <row r="715" spans="6:7" x14ac:dyDescent="0.2">
      <c r="F715" s="27" t="str">
        <f>Data!B715&amp;Data!C715</f>
        <v>Georgia1984</v>
      </c>
      <c r="G715" s="27" t="str">
        <f>Data!A715&amp;Data!C715</f>
        <v>Southeast1984</v>
      </c>
    </row>
    <row r="716" spans="6:7" x14ac:dyDescent="0.2">
      <c r="F716" s="27" t="str">
        <f>Data!B716&amp;Data!C716</f>
        <v>Kentucky1984</v>
      </c>
      <c r="G716" s="27" t="str">
        <f>Data!A716&amp;Data!C716</f>
        <v>Southeast1984</v>
      </c>
    </row>
    <row r="717" spans="6:7" x14ac:dyDescent="0.2">
      <c r="F717" s="27" t="str">
        <f>Data!B717&amp;Data!C717</f>
        <v>Louisiana1984</v>
      </c>
      <c r="G717" s="27" t="str">
        <f>Data!A717&amp;Data!C717</f>
        <v>Southeast1984</v>
      </c>
    </row>
    <row r="718" spans="6:7" x14ac:dyDescent="0.2">
      <c r="F718" s="27" t="str">
        <f>Data!B718&amp;Data!C718</f>
        <v>Mississippi1984</v>
      </c>
      <c r="G718" s="27" t="str">
        <f>Data!A718&amp;Data!C718</f>
        <v>Southeast1984</v>
      </c>
    </row>
    <row r="719" spans="6:7" x14ac:dyDescent="0.2">
      <c r="F719" s="27" t="str">
        <f>Data!B719&amp;Data!C719</f>
        <v>North Carolina1984</v>
      </c>
      <c r="G719" s="27" t="str">
        <f>Data!A719&amp;Data!C719</f>
        <v>Southeast1984</v>
      </c>
    </row>
    <row r="720" spans="6:7" x14ac:dyDescent="0.2">
      <c r="F720" s="27" t="str">
        <f>Data!B720&amp;Data!C720</f>
        <v>South Carolina1984</v>
      </c>
      <c r="G720" s="27" t="str">
        <f>Data!A720&amp;Data!C720</f>
        <v>Southeast1984</v>
      </c>
    </row>
    <row r="721" spans="6:7" x14ac:dyDescent="0.2">
      <c r="F721" s="27" t="str">
        <f>Data!B721&amp;Data!C721</f>
        <v>Tennessee1984</v>
      </c>
      <c r="G721" s="27" t="str">
        <f>Data!A721&amp;Data!C721</f>
        <v>Southeast1984</v>
      </c>
    </row>
    <row r="722" spans="6:7" x14ac:dyDescent="0.2">
      <c r="F722" s="27" t="str">
        <f>Data!B722&amp;Data!C722</f>
        <v>Virginia1984</v>
      </c>
      <c r="G722" s="27" t="str">
        <f>Data!A722&amp;Data!C722</f>
        <v>Southeast1984</v>
      </c>
    </row>
    <row r="723" spans="6:7" x14ac:dyDescent="0.2">
      <c r="F723" s="27" t="str">
        <f>Data!B723&amp;Data!C723</f>
        <v>West Virginia1984</v>
      </c>
      <c r="G723" s="27" t="str">
        <f>Data!A723&amp;Data!C723</f>
        <v>Southeast1984</v>
      </c>
    </row>
    <row r="724" spans="6:7" x14ac:dyDescent="0.2">
      <c r="F724" s="27" t="str">
        <f>Data!B724&amp;Data!C724</f>
        <v>Alaska1984</v>
      </c>
      <c r="G724" s="27" t="str">
        <f>Data!A724&amp;Data!C724</f>
        <v>West1984</v>
      </c>
    </row>
    <row r="725" spans="6:7" x14ac:dyDescent="0.2">
      <c r="F725" s="27" t="str">
        <f>Data!B725&amp;Data!C725</f>
        <v>Arizona1984</v>
      </c>
      <c r="G725" s="27" t="str">
        <f>Data!A725&amp;Data!C725</f>
        <v>West1984</v>
      </c>
    </row>
    <row r="726" spans="6:7" x14ac:dyDescent="0.2">
      <c r="F726" s="27" t="str">
        <f>Data!B726&amp;Data!C726</f>
        <v>California1984</v>
      </c>
      <c r="G726" s="27" t="str">
        <f>Data!A726&amp;Data!C726</f>
        <v>West1984</v>
      </c>
    </row>
    <row r="727" spans="6:7" x14ac:dyDescent="0.2">
      <c r="F727" s="27" t="str">
        <f>Data!B727&amp;Data!C727</f>
        <v>Colorado1984</v>
      </c>
      <c r="G727" s="27" t="str">
        <f>Data!A727&amp;Data!C727</f>
        <v>West1984</v>
      </c>
    </row>
    <row r="728" spans="6:7" x14ac:dyDescent="0.2">
      <c r="F728" s="27" t="str">
        <f>Data!B728&amp;Data!C728</f>
        <v>Idaho1984</v>
      </c>
      <c r="G728" s="27" t="str">
        <f>Data!A728&amp;Data!C728</f>
        <v>West1984</v>
      </c>
    </row>
    <row r="729" spans="6:7" x14ac:dyDescent="0.2">
      <c r="F729" s="27" t="str">
        <f>Data!B729&amp;Data!C729</f>
        <v>Montana1984</v>
      </c>
      <c r="G729" s="27" t="str">
        <f>Data!A729&amp;Data!C729</f>
        <v>West1984</v>
      </c>
    </row>
    <row r="730" spans="6:7" x14ac:dyDescent="0.2">
      <c r="F730" s="27" t="str">
        <f>Data!B730&amp;Data!C730</f>
        <v>Nevada1984</v>
      </c>
      <c r="G730" s="27" t="str">
        <f>Data!A730&amp;Data!C730</f>
        <v>West1984</v>
      </c>
    </row>
    <row r="731" spans="6:7" x14ac:dyDescent="0.2">
      <c r="F731" s="27" t="str">
        <f>Data!B731&amp;Data!C731</f>
        <v>New Mexico1984</v>
      </c>
      <c r="G731" s="27" t="str">
        <f>Data!A731&amp;Data!C731</f>
        <v>West1984</v>
      </c>
    </row>
    <row r="732" spans="6:7" x14ac:dyDescent="0.2">
      <c r="F732" s="27" t="str">
        <f>Data!B732&amp;Data!C732</f>
        <v>Oregon1984</v>
      </c>
      <c r="G732" s="27" t="str">
        <f>Data!A732&amp;Data!C732</f>
        <v>West1984</v>
      </c>
    </row>
    <row r="733" spans="6:7" x14ac:dyDescent="0.2">
      <c r="F733" s="27" t="str">
        <f>Data!B733&amp;Data!C733</f>
        <v>Texas1984</v>
      </c>
      <c r="G733" s="27" t="str">
        <f>Data!A733&amp;Data!C733</f>
        <v>West1984</v>
      </c>
    </row>
    <row r="734" spans="6:7" x14ac:dyDescent="0.2">
      <c r="F734" s="27" t="str">
        <f>Data!B734&amp;Data!C734</f>
        <v>Utah1984</v>
      </c>
      <c r="G734" s="27" t="str">
        <f>Data!A734&amp;Data!C734</f>
        <v>West1984</v>
      </c>
    </row>
    <row r="735" spans="6:7" x14ac:dyDescent="0.2">
      <c r="F735" s="27" t="str">
        <f>Data!B735&amp;Data!C735</f>
        <v>Washington1984</v>
      </c>
      <c r="G735" s="27" t="str">
        <f>Data!A735&amp;Data!C735</f>
        <v>West1984</v>
      </c>
    </row>
    <row r="736" spans="6:7" x14ac:dyDescent="0.2">
      <c r="F736" s="27" t="str">
        <f>Data!B736&amp;Data!C736</f>
        <v>Wyoming1984</v>
      </c>
      <c r="G736" s="27" t="str">
        <f>Data!A736&amp;Data!C736</f>
        <v>West1984</v>
      </c>
    </row>
    <row r="737" spans="6:7" x14ac:dyDescent="0.2">
      <c r="F737" s="27" t="str">
        <f>Data!B737&amp;Data!C737</f>
        <v>Ilinois1985</v>
      </c>
      <c r="G737" s="27" t="str">
        <f>Data!A737&amp;Data!C737</f>
        <v>Midwest1985</v>
      </c>
    </row>
    <row r="738" spans="6:7" x14ac:dyDescent="0.2">
      <c r="F738" s="27" t="str">
        <f>Data!B738&amp;Data!C738</f>
        <v>Indiana1985</v>
      </c>
      <c r="G738" s="27" t="str">
        <f>Data!A738&amp;Data!C738</f>
        <v>Midwest1985</v>
      </c>
    </row>
    <row r="739" spans="6:7" x14ac:dyDescent="0.2">
      <c r="F739" s="27" t="str">
        <f>Data!B739&amp;Data!C739</f>
        <v>Iowa1985</v>
      </c>
      <c r="G739" s="27" t="str">
        <f>Data!A739&amp;Data!C739</f>
        <v>Midwest1985</v>
      </c>
    </row>
    <row r="740" spans="6:7" x14ac:dyDescent="0.2">
      <c r="F740" s="27" t="str">
        <f>Data!B740&amp;Data!C740</f>
        <v>Kansas1985</v>
      </c>
      <c r="G740" s="27" t="str">
        <f>Data!A740&amp;Data!C740</f>
        <v>Midwest1985</v>
      </c>
    </row>
    <row r="741" spans="6:7" x14ac:dyDescent="0.2">
      <c r="F741" s="27" t="str">
        <f>Data!B741&amp;Data!C741</f>
        <v>Michigan1985</v>
      </c>
      <c r="G741" s="27" t="str">
        <f>Data!A741&amp;Data!C741</f>
        <v>Midwest1985</v>
      </c>
    </row>
    <row r="742" spans="6:7" x14ac:dyDescent="0.2">
      <c r="F742" s="27" t="str">
        <f>Data!B742&amp;Data!C742</f>
        <v>Minnesota1985</v>
      </c>
      <c r="G742" s="27" t="str">
        <f>Data!A742&amp;Data!C742</f>
        <v>Midwest1985</v>
      </c>
    </row>
    <row r="743" spans="6:7" x14ac:dyDescent="0.2">
      <c r="F743" s="27" t="str">
        <f>Data!B743&amp;Data!C743</f>
        <v>Missouri1985</v>
      </c>
      <c r="G743" s="27" t="str">
        <f>Data!A743&amp;Data!C743</f>
        <v>Midwest1985</v>
      </c>
    </row>
    <row r="744" spans="6:7" x14ac:dyDescent="0.2">
      <c r="F744" s="27" t="str">
        <f>Data!B744&amp;Data!C744</f>
        <v>Nebraska1985</v>
      </c>
      <c r="G744" s="27" t="str">
        <f>Data!A744&amp;Data!C744</f>
        <v>Midwest1985</v>
      </c>
    </row>
    <row r="745" spans="6:7" x14ac:dyDescent="0.2">
      <c r="F745" s="27" t="str">
        <f>Data!B745&amp;Data!C745</f>
        <v>North Dakota1985</v>
      </c>
      <c r="G745" s="27" t="str">
        <f>Data!A745&amp;Data!C745</f>
        <v>Midwest1985</v>
      </c>
    </row>
    <row r="746" spans="6:7" x14ac:dyDescent="0.2">
      <c r="F746" s="27" t="str">
        <f>Data!B746&amp;Data!C746</f>
        <v>Ohio1985</v>
      </c>
      <c r="G746" s="27" t="str">
        <f>Data!A746&amp;Data!C746</f>
        <v>Midwest1985</v>
      </c>
    </row>
    <row r="747" spans="6:7" x14ac:dyDescent="0.2">
      <c r="F747" s="27" t="str">
        <f>Data!B747&amp;Data!C747</f>
        <v>Oklahoma1985</v>
      </c>
      <c r="G747" s="27" t="str">
        <f>Data!A747&amp;Data!C747</f>
        <v>Midwest1985</v>
      </c>
    </row>
    <row r="748" spans="6:7" x14ac:dyDescent="0.2">
      <c r="F748" s="27" t="str">
        <f>Data!B748&amp;Data!C748</f>
        <v>South Dakota1985</v>
      </c>
      <c r="G748" s="27" t="str">
        <f>Data!A748&amp;Data!C748</f>
        <v>Midwest1985</v>
      </c>
    </row>
    <row r="749" spans="6:7" x14ac:dyDescent="0.2">
      <c r="F749" s="27" t="str">
        <f>Data!B749&amp;Data!C749</f>
        <v>Wisconsin1985</v>
      </c>
      <c r="G749" s="27" t="str">
        <f>Data!A749&amp;Data!C749</f>
        <v>Midwest1985</v>
      </c>
    </row>
    <row r="750" spans="6:7" x14ac:dyDescent="0.2">
      <c r="F750" s="27" t="str">
        <f>Data!B750&amp;Data!C750</f>
        <v>Connecticut1985</v>
      </c>
      <c r="G750" s="27" t="str">
        <f>Data!A750&amp;Data!C750</f>
        <v>Northeast1985</v>
      </c>
    </row>
    <row r="751" spans="6:7" x14ac:dyDescent="0.2">
      <c r="F751" s="27" t="str">
        <f>Data!B751&amp;Data!C751</f>
        <v>Delaware1985</v>
      </c>
      <c r="G751" s="27" t="str">
        <f>Data!A751&amp;Data!C751</f>
        <v>Northeast1985</v>
      </c>
    </row>
    <row r="752" spans="6:7" x14ac:dyDescent="0.2">
      <c r="F752" s="27" t="str">
        <f>Data!B752&amp;Data!C752</f>
        <v>Maine1985</v>
      </c>
      <c r="G752" s="27" t="str">
        <f>Data!A752&amp;Data!C752</f>
        <v>Northeast1985</v>
      </c>
    </row>
    <row r="753" spans="6:7" x14ac:dyDescent="0.2">
      <c r="F753" s="27" t="str">
        <f>Data!B753&amp;Data!C753</f>
        <v>Maryland1985</v>
      </c>
      <c r="G753" s="27" t="str">
        <f>Data!A753&amp;Data!C753</f>
        <v>Northeast1985</v>
      </c>
    </row>
    <row r="754" spans="6:7" x14ac:dyDescent="0.2">
      <c r="F754" s="27" t="str">
        <f>Data!B754&amp;Data!C754</f>
        <v>Massachusetts1985</v>
      </c>
      <c r="G754" s="27" t="str">
        <f>Data!A754&amp;Data!C754</f>
        <v>Northeast1985</v>
      </c>
    </row>
    <row r="755" spans="6:7" x14ac:dyDescent="0.2">
      <c r="F755" s="27" t="str">
        <f>Data!B755&amp;Data!C755</f>
        <v>New Hampshire1985</v>
      </c>
      <c r="G755" s="27" t="str">
        <f>Data!A755&amp;Data!C755</f>
        <v>Northeast1985</v>
      </c>
    </row>
    <row r="756" spans="6:7" x14ac:dyDescent="0.2">
      <c r="F756" s="27" t="str">
        <f>Data!B756&amp;Data!C756</f>
        <v>New Jersey1985</v>
      </c>
      <c r="G756" s="27" t="str">
        <f>Data!A756&amp;Data!C756</f>
        <v>Northeast1985</v>
      </c>
    </row>
    <row r="757" spans="6:7" x14ac:dyDescent="0.2">
      <c r="F757" s="27" t="str">
        <f>Data!B757&amp;Data!C757</f>
        <v>New York1985</v>
      </c>
      <c r="G757" s="27" t="str">
        <f>Data!A757&amp;Data!C757</f>
        <v>Northeast1985</v>
      </c>
    </row>
    <row r="758" spans="6:7" x14ac:dyDescent="0.2">
      <c r="F758" s="27" t="str">
        <f>Data!B758&amp;Data!C758</f>
        <v>Pennsylvania1985</v>
      </c>
      <c r="G758" s="27" t="str">
        <f>Data!A758&amp;Data!C758</f>
        <v>Northeast1985</v>
      </c>
    </row>
    <row r="759" spans="6:7" x14ac:dyDescent="0.2">
      <c r="F759" s="27" t="str">
        <f>Data!B759&amp;Data!C759</f>
        <v>Rhode Island1985</v>
      </c>
      <c r="G759" s="27" t="str">
        <f>Data!A759&amp;Data!C759</f>
        <v>Northeast1985</v>
      </c>
    </row>
    <row r="760" spans="6:7" x14ac:dyDescent="0.2">
      <c r="F760" s="27" t="str">
        <f>Data!B760&amp;Data!C760</f>
        <v>Vermont1985</v>
      </c>
      <c r="G760" s="27" t="str">
        <f>Data!A760&amp;Data!C760</f>
        <v>Northeast1985</v>
      </c>
    </row>
    <row r="761" spans="6:7" x14ac:dyDescent="0.2">
      <c r="F761" s="27" t="str">
        <f>Data!B761&amp;Data!C761</f>
        <v>Alabama1985</v>
      </c>
      <c r="G761" s="27" t="str">
        <f>Data!A761&amp;Data!C761</f>
        <v>Southeast1985</v>
      </c>
    </row>
    <row r="762" spans="6:7" x14ac:dyDescent="0.2">
      <c r="F762" s="27" t="str">
        <f>Data!B762&amp;Data!C762</f>
        <v>Arkansas1985</v>
      </c>
      <c r="G762" s="27" t="str">
        <f>Data!A762&amp;Data!C762</f>
        <v>Southeast1985</v>
      </c>
    </row>
    <row r="763" spans="6:7" x14ac:dyDescent="0.2">
      <c r="F763" s="27" t="str">
        <f>Data!B763&amp;Data!C763</f>
        <v>Florida1985</v>
      </c>
      <c r="G763" s="27" t="str">
        <f>Data!A763&amp;Data!C763</f>
        <v>Southeast1985</v>
      </c>
    </row>
    <row r="764" spans="6:7" x14ac:dyDescent="0.2">
      <c r="F764" s="27" t="str">
        <f>Data!B764&amp;Data!C764</f>
        <v>Georgia1985</v>
      </c>
      <c r="G764" s="27" t="str">
        <f>Data!A764&amp;Data!C764</f>
        <v>Southeast1985</v>
      </c>
    </row>
    <row r="765" spans="6:7" x14ac:dyDescent="0.2">
      <c r="F765" s="27" t="str">
        <f>Data!B765&amp;Data!C765</f>
        <v>Kentucky1985</v>
      </c>
      <c r="G765" s="27" t="str">
        <f>Data!A765&amp;Data!C765</f>
        <v>Southeast1985</v>
      </c>
    </row>
    <row r="766" spans="6:7" x14ac:dyDescent="0.2">
      <c r="F766" s="27" t="str">
        <f>Data!B766&amp;Data!C766</f>
        <v>Louisiana1985</v>
      </c>
      <c r="G766" s="27" t="str">
        <f>Data!A766&amp;Data!C766</f>
        <v>Southeast1985</v>
      </c>
    </row>
    <row r="767" spans="6:7" x14ac:dyDescent="0.2">
      <c r="F767" s="27" t="str">
        <f>Data!B767&amp;Data!C767</f>
        <v>Mississippi1985</v>
      </c>
      <c r="G767" s="27" t="str">
        <f>Data!A767&amp;Data!C767</f>
        <v>Southeast1985</v>
      </c>
    </row>
    <row r="768" spans="6:7" x14ac:dyDescent="0.2">
      <c r="F768" s="27" t="str">
        <f>Data!B768&amp;Data!C768</f>
        <v>North Carolina1985</v>
      </c>
      <c r="G768" s="27" t="str">
        <f>Data!A768&amp;Data!C768</f>
        <v>Southeast1985</v>
      </c>
    </row>
    <row r="769" spans="6:7" x14ac:dyDescent="0.2">
      <c r="F769" s="27" t="str">
        <f>Data!B769&amp;Data!C769</f>
        <v>South Carolina1985</v>
      </c>
      <c r="G769" s="27" t="str">
        <f>Data!A769&amp;Data!C769</f>
        <v>Southeast1985</v>
      </c>
    </row>
    <row r="770" spans="6:7" x14ac:dyDescent="0.2">
      <c r="F770" s="27" t="str">
        <f>Data!B770&amp;Data!C770</f>
        <v>Tennessee1985</v>
      </c>
      <c r="G770" s="27" t="str">
        <f>Data!A770&amp;Data!C770</f>
        <v>Southeast1985</v>
      </c>
    </row>
    <row r="771" spans="6:7" x14ac:dyDescent="0.2">
      <c r="F771" s="27" t="str">
        <f>Data!B771&amp;Data!C771</f>
        <v>Virginia1985</v>
      </c>
      <c r="G771" s="27" t="str">
        <f>Data!A771&amp;Data!C771</f>
        <v>Southeast1985</v>
      </c>
    </row>
    <row r="772" spans="6:7" x14ac:dyDescent="0.2">
      <c r="F772" s="27" t="str">
        <f>Data!B772&amp;Data!C772</f>
        <v>West Virginia1985</v>
      </c>
      <c r="G772" s="27" t="str">
        <f>Data!A772&amp;Data!C772</f>
        <v>Southeast1985</v>
      </c>
    </row>
    <row r="773" spans="6:7" x14ac:dyDescent="0.2">
      <c r="F773" s="27" t="str">
        <f>Data!B773&amp;Data!C773</f>
        <v>Alaska1985</v>
      </c>
      <c r="G773" s="27" t="str">
        <f>Data!A773&amp;Data!C773</f>
        <v>West1985</v>
      </c>
    </row>
    <row r="774" spans="6:7" x14ac:dyDescent="0.2">
      <c r="F774" s="27" t="str">
        <f>Data!B774&amp;Data!C774</f>
        <v>Arizona1985</v>
      </c>
      <c r="G774" s="27" t="str">
        <f>Data!A774&amp;Data!C774</f>
        <v>West1985</v>
      </c>
    </row>
    <row r="775" spans="6:7" x14ac:dyDescent="0.2">
      <c r="F775" s="27" t="str">
        <f>Data!B775&amp;Data!C775</f>
        <v>California1985</v>
      </c>
      <c r="G775" s="27" t="str">
        <f>Data!A775&amp;Data!C775</f>
        <v>West1985</v>
      </c>
    </row>
    <row r="776" spans="6:7" x14ac:dyDescent="0.2">
      <c r="F776" s="27" t="str">
        <f>Data!B776&amp;Data!C776</f>
        <v>Colorado1985</v>
      </c>
      <c r="G776" s="27" t="str">
        <f>Data!A776&amp;Data!C776</f>
        <v>West1985</v>
      </c>
    </row>
    <row r="777" spans="6:7" x14ac:dyDescent="0.2">
      <c r="F777" s="27" t="str">
        <f>Data!B777&amp;Data!C777</f>
        <v>Idaho1985</v>
      </c>
      <c r="G777" s="27" t="str">
        <f>Data!A777&amp;Data!C777</f>
        <v>West1985</v>
      </c>
    </row>
    <row r="778" spans="6:7" x14ac:dyDescent="0.2">
      <c r="F778" s="27" t="str">
        <f>Data!B778&amp;Data!C778</f>
        <v>Montana1985</v>
      </c>
      <c r="G778" s="27" t="str">
        <f>Data!A778&amp;Data!C778</f>
        <v>West1985</v>
      </c>
    </row>
    <row r="779" spans="6:7" x14ac:dyDescent="0.2">
      <c r="F779" s="27" t="str">
        <f>Data!B779&amp;Data!C779</f>
        <v>Nevada1985</v>
      </c>
      <c r="G779" s="27" t="str">
        <f>Data!A779&amp;Data!C779</f>
        <v>West1985</v>
      </c>
    </row>
    <row r="780" spans="6:7" x14ac:dyDescent="0.2">
      <c r="F780" s="27" t="str">
        <f>Data!B780&amp;Data!C780</f>
        <v>New Mexico1985</v>
      </c>
      <c r="G780" s="27" t="str">
        <f>Data!A780&amp;Data!C780</f>
        <v>West1985</v>
      </c>
    </row>
    <row r="781" spans="6:7" x14ac:dyDescent="0.2">
      <c r="F781" s="27" t="str">
        <f>Data!B781&amp;Data!C781</f>
        <v>Oregon1985</v>
      </c>
      <c r="G781" s="27" t="str">
        <f>Data!A781&amp;Data!C781</f>
        <v>West1985</v>
      </c>
    </row>
    <row r="782" spans="6:7" x14ac:dyDescent="0.2">
      <c r="F782" s="27" t="str">
        <f>Data!B782&amp;Data!C782</f>
        <v>Texas1985</v>
      </c>
      <c r="G782" s="27" t="str">
        <f>Data!A782&amp;Data!C782</f>
        <v>West1985</v>
      </c>
    </row>
    <row r="783" spans="6:7" x14ac:dyDescent="0.2">
      <c r="F783" s="27" t="str">
        <f>Data!B783&amp;Data!C783</f>
        <v>Utah1985</v>
      </c>
      <c r="G783" s="27" t="str">
        <f>Data!A783&amp;Data!C783</f>
        <v>West1985</v>
      </c>
    </row>
    <row r="784" spans="6:7" x14ac:dyDescent="0.2">
      <c r="F784" s="27" t="str">
        <f>Data!B784&amp;Data!C784</f>
        <v>Washington1985</v>
      </c>
      <c r="G784" s="27" t="str">
        <f>Data!A784&amp;Data!C784</f>
        <v>West1985</v>
      </c>
    </row>
    <row r="785" spans="6:7" x14ac:dyDescent="0.2">
      <c r="F785" s="27" t="str">
        <f>Data!B785&amp;Data!C785</f>
        <v>Wyoming1985</v>
      </c>
      <c r="G785" s="27" t="str">
        <f>Data!A785&amp;Data!C785</f>
        <v>West1985</v>
      </c>
    </row>
    <row r="786" spans="6:7" x14ac:dyDescent="0.2">
      <c r="F786" s="27" t="str">
        <f>Data!B786&amp;Data!C786</f>
        <v>Ilinois1986</v>
      </c>
      <c r="G786" s="27" t="str">
        <f>Data!A786&amp;Data!C786</f>
        <v>Midwest1986</v>
      </c>
    </row>
    <row r="787" spans="6:7" x14ac:dyDescent="0.2">
      <c r="F787" s="27" t="str">
        <f>Data!B787&amp;Data!C787</f>
        <v>Indiana1986</v>
      </c>
      <c r="G787" s="27" t="str">
        <f>Data!A787&amp;Data!C787</f>
        <v>Midwest1986</v>
      </c>
    </row>
    <row r="788" spans="6:7" x14ac:dyDescent="0.2">
      <c r="F788" s="27" t="str">
        <f>Data!B788&amp;Data!C788</f>
        <v>Iowa1986</v>
      </c>
      <c r="G788" s="27" t="str">
        <f>Data!A788&amp;Data!C788</f>
        <v>Midwest1986</v>
      </c>
    </row>
    <row r="789" spans="6:7" x14ac:dyDescent="0.2">
      <c r="F789" s="27" t="str">
        <f>Data!B789&amp;Data!C789</f>
        <v>Kansas1986</v>
      </c>
      <c r="G789" s="27" t="str">
        <f>Data!A789&amp;Data!C789</f>
        <v>Midwest1986</v>
      </c>
    </row>
    <row r="790" spans="6:7" x14ac:dyDescent="0.2">
      <c r="F790" s="27" t="str">
        <f>Data!B790&amp;Data!C790</f>
        <v>Michigan1986</v>
      </c>
      <c r="G790" s="27" t="str">
        <f>Data!A790&amp;Data!C790</f>
        <v>Midwest1986</v>
      </c>
    </row>
    <row r="791" spans="6:7" x14ac:dyDescent="0.2">
      <c r="F791" s="27" t="str">
        <f>Data!B791&amp;Data!C791</f>
        <v>Minnesota1986</v>
      </c>
      <c r="G791" s="27" t="str">
        <f>Data!A791&amp;Data!C791</f>
        <v>Midwest1986</v>
      </c>
    </row>
    <row r="792" spans="6:7" x14ac:dyDescent="0.2">
      <c r="F792" s="27" t="str">
        <f>Data!B792&amp;Data!C792</f>
        <v>Missouri1986</v>
      </c>
      <c r="G792" s="27" t="str">
        <f>Data!A792&amp;Data!C792</f>
        <v>Midwest1986</v>
      </c>
    </row>
    <row r="793" spans="6:7" x14ac:dyDescent="0.2">
      <c r="F793" s="27" t="str">
        <f>Data!B793&amp;Data!C793</f>
        <v>Nebraska1986</v>
      </c>
      <c r="G793" s="27" t="str">
        <f>Data!A793&amp;Data!C793</f>
        <v>Midwest1986</v>
      </c>
    </row>
    <row r="794" spans="6:7" x14ac:dyDescent="0.2">
      <c r="F794" s="27" t="str">
        <f>Data!B794&amp;Data!C794</f>
        <v>North Dakota1986</v>
      </c>
      <c r="G794" s="27" t="str">
        <f>Data!A794&amp;Data!C794</f>
        <v>Midwest1986</v>
      </c>
    </row>
    <row r="795" spans="6:7" x14ac:dyDescent="0.2">
      <c r="F795" s="27" t="str">
        <f>Data!B795&amp;Data!C795</f>
        <v>Ohio1986</v>
      </c>
      <c r="G795" s="27" t="str">
        <f>Data!A795&amp;Data!C795</f>
        <v>Midwest1986</v>
      </c>
    </row>
    <row r="796" spans="6:7" x14ac:dyDescent="0.2">
      <c r="F796" s="27" t="str">
        <f>Data!B796&amp;Data!C796</f>
        <v>Oklahoma1986</v>
      </c>
      <c r="G796" s="27" t="str">
        <f>Data!A796&amp;Data!C796</f>
        <v>Midwest1986</v>
      </c>
    </row>
    <row r="797" spans="6:7" x14ac:dyDescent="0.2">
      <c r="F797" s="27" t="str">
        <f>Data!B797&amp;Data!C797</f>
        <v>South Dakota1986</v>
      </c>
      <c r="G797" s="27" t="str">
        <f>Data!A797&amp;Data!C797</f>
        <v>Midwest1986</v>
      </c>
    </row>
    <row r="798" spans="6:7" x14ac:dyDescent="0.2">
      <c r="F798" s="27" t="str">
        <f>Data!B798&amp;Data!C798</f>
        <v>Wisconsin1986</v>
      </c>
      <c r="G798" s="27" t="str">
        <f>Data!A798&amp;Data!C798</f>
        <v>Midwest1986</v>
      </c>
    </row>
    <row r="799" spans="6:7" x14ac:dyDescent="0.2">
      <c r="F799" s="27" t="str">
        <f>Data!B799&amp;Data!C799</f>
        <v>Connecticut1986</v>
      </c>
      <c r="G799" s="27" t="str">
        <f>Data!A799&amp;Data!C799</f>
        <v>Northeast1986</v>
      </c>
    </row>
    <row r="800" spans="6:7" x14ac:dyDescent="0.2">
      <c r="F800" s="27" t="str">
        <f>Data!B800&amp;Data!C800</f>
        <v>Delaware1986</v>
      </c>
      <c r="G800" s="27" t="str">
        <f>Data!A800&amp;Data!C800</f>
        <v>Northeast1986</v>
      </c>
    </row>
    <row r="801" spans="6:7" x14ac:dyDescent="0.2">
      <c r="F801" s="27" t="str">
        <f>Data!B801&amp;Data!C801</f>
        <v>Maine1986</v>
      </c>
      <c r="G801" s="27" t="str">
        <f>Data!A801&amp;Data!C801</f>
        <v>Northeast1986</v>
      </c>
    </row>
    <row r="802" spans="6:7" x14ac:dyDescent="0.2">
      <c r="F802" s="27" t="str">
        <f>Data!B802&amp;Data!C802</f>
        <v>Maryland1986</v>
      </c>
      <c r="G802" s="27" t="str">
        <f>Data!A802&amp;Data!C802</f>
        <v>Northeast1986</v>
      </c>
    </row>
    <row r="803" spans="6:7" x14ac:dyDescent="0.2">
      <c r="F803" s="27" t="str">
        <f>Data!B803&amp;Data!C803</f>
        <v>Massachusetts1986</v>
      </c>
      <c r="G803" s="27" t="str">
        <f>Data!A803&amp;Data!C803</f>
        <v>Northeast1986</v>
      </c>
    </row>
    <row r="804" spans="6:7" x14ac:dyDescent="0.2">
      <c r="F804" s="27" t="str">
        <f>Data!B804&amp;Data!C804</f>
        <v>New Hampshire1986</v>
      </c>
      <c r="G804" s="27" t="str">
        <f>Data!A804&amp;Data!C804</f>
        <v>Northeast1986</v>
      </c>
    </row>
    <row r="805" spans="6:7" x14ac:dyDescent="0.2">
      <c r="F805" s="27" t="str">
        <f>Data!B805&amp;Data!C805</f>
        <v>New Jersey1986</v>
      </c>
      <c r="G805" s="27" t="str">
        <f>Data!A805&amp;Data!C805</f>
        <v>Northeast1986</v>
      </c>
    </row>
    <row r="806" spans="6:7" x14ac:dyDescent="0.2">
      <c r="F806" s="27" t="str">
        <f>Data!B806&amp;Data!C806</f>
        <v>New York1986</v>
      </c>
      <c r="G806" s="27" t="str">
        <f>Data!A806&amp;Data!C806</f>
        <v>Northeast1986</v>
      </c>
    </row>
    <row r="807" spans="6:7" x14ac:dyDescent="0.2">
      <c r="F807" s="27" t="str">
        <f>Data!B807&amp;Data!C807</f>
        <v>Pennsylvania1986</v>
      </c>
      <c r="G807" s="27" t="str">
        <f>Data!A807&amp;Data!C807</f>
        <v>Northeast1986</v>
      </c>
    </row>
    <row r="808" spans="6:7" x14ac:dyDescent="0.2">
      <c r="F808" s="27" t="str">
        <f>Data!B808&amp;Data!C808</f>
        <v>Rhode Island1986</v>
      </c>
      <c r="G808" s="27" t="str">
        <f>Data!A808&amp;Data!C808</f>
        <v>Northeast1986</v>
      </c>
    </row>
    <row r="809" spans="6:7" x14ac:dyDescent="0.2">
      <c r="F809" s="27" t="str">
        <f>Data!B809&amp;Data!C809</f>
        <v>Vermont1986</v>
      </c>
      <c r="G809" s="27" t="str">
        <f>Data!A809&amp;Data!C809</f>
        <v>Northeast1986</v>
      </c>
    </row>
    <row r="810" spans="6:7" x14ac:dyDescent="0.2">
      <c r="F810" s="27" t="str">
        <f>Data!B810&amp;Data!C810</f>
        <v>Alabama1986</v>
      </c>
      <c r="G810" s="27" t="str">
        <f>Data!A810&amp;Data!C810</f>
        <v>Southeast1986</v>
      </c>
    </row>
    <row r="811" spans="6:7" x14ac:dyDescent="0.2">
      <c r="F811" s="27" t="str">
        <f>Data!B811&amp;Data!C811</f>
        <v>Arkansas1986</v>
      </c>
      <c r="G811" s="27" t="str">
        <f>Data!A811&amp;Data!C811</f>
        <v>Southeast1986</v>
      </c>
    </row>
    <row r="812" spans="6:7" x14ac:dyDescent="0.2">
      <c r="F812" s="27" t="str">
        <f>Data!B812&amp;Data!C812</f>
        <v>Florida1986</v>
      </c>
      <c r="G812" s="27" t="str">
        <f>Data!A812&amp;Data!C812</f>
        <v>Southeast1986</v>
      </c>
    </row>
    <row r="813" spans="6:7" x14ac:dyDescent="0.2">
      <c r="F813" s="27" t="str">
        <f>Data!B813&amp;Data!C813</f>
        <v>Georgia1986</v>
      </c>
      <c r="G813" s="27" t="str">
        <f>Data!A813&amp;Data!C813</f>
        <v>Southeast1986</v>
      </c>
    </row>
    <row r="814" spans="6:7" x14ac:dyDescent="0.2">
      <c r="F814" s="27" t="str">
        <f>Data!B814&amp;Data!C814</f>
        <v>Kentucky1986</v>
      </c>
      <c r="G814" s="27" t="str">
        <f>Data!A814&amp;Data!C814</f>
        <v>Southeast1986</v>
      </c>
    </row>
    <row r="815" spans="6:7" x14ac:dyDescent="0.2">
      <c r="F815" s="27" t="str">
        <f>Data!B815&amp;Data!C815</f>
        <v>Louisiana1986</v>
      </c>
      <c r="G815" s="27" t="str">
        <f>Data!A815&amp;Data!C815</f>
        <v>Southeast1986</v>
      </c>
    </row>
    <row r="816" spans="6:7" x14ac:dyDescent="0.2">
      <c r="F816" s="27" t="str">
        <f>Data!B816&amp;Data!C816</f>
        <v>Mississippi1986</v>
      </c>
      <c r="G816" s="27" t="str">
        <f>Data!A816&amp;Data!C816</f>
        <v>Southeast1986</v>
      </c>
    </row>
    <row r="817" spans="6:7" x14ac:dyDescent="0.2">
      <c r="F817" s="27" t="str">
        <f>Data!B817&amp;Data!C817</f>
        <v>North Carolina1986</v>
      </c>
      <c r="G817" s="27" t="str">
        <f>Data!A817&amp;Data!C817</f>
        <v>Southeast1986</v>
      </c>
    </row>
    <row r="818" spans="6:7" x14ac:dyDescent="0.2">
      <c r="F818" s="27" t="str">
        <f>Data!B818&amp;Data!C818</f>
        <v>South Carolina1986</v>
      </c>
      <c r="G818" s="27" t="str">
        <f>Data!A818&amp;Data!C818</f>
        <v>Southeast1986</v>
      </c>
    </row>
    <row r="819" spans="6:7" x14ac:dyDescent="0.2">
      <c r="F819" s="27" t="str">
        <f>Data!B819&amp;Data!C819</f>
        <v>Tennessee1986</v>
      </c>
      <c r="G819" s="27" t="str">
        <f>Data!A819&amp;Data!C819</f>
        <v>Southeast1986</v>
      </c>
    </row>
    <row r="820" spans="6:7" x14ac:dyDescent="0.2">
      <c r="F820" s="27" t="str">
        <f>Data!B820&amp;Data!C820</f>
        <v>Virginia1986</v>
      </c>
      <c r="G820" s="27" t="str">
        <f>Data!A820&amp;Data!C820</f>
        <v>Southeast1986</v>
      </c>
    </row>
    <row r="821" spans="6:7" x14ac:dyDescent="0.2">
      <c r="F821" s="27" t="str">
        <f>Data!B821&amp;Data!C821</f>
        <v>West Virginia1986</v>
      </c>
      <c r="G821" s="27" t="str">
        <f>Data!A821&amp;Data!C821</f>
        <v>Southeast1986</v>
      </c>
    </row>
    <row r="822" spans="6:7" x14ac:dyDescent="0.2">
      <c r="F822" s="27" t="str">
        <f>Data!B822&amp;Data!C822</f>
        <v>Alaska1986</v>
      </c>
      <c r="G822" s="27" t="str">
        <f>Data!A822&amp;Data!C822</f>
        <v>West1986</v>
      </c>
    </row>
    <row r="823" spans="6:7" x14ac:dyDescent="0.2">
      <c r="F823" s="27" t="str">
        <f>Data!B823&amp;Data!C823</f>
        <v>Arizona1986</v>
      </c>
      <c r="G823" s="27" t="str">
        <f>Data!A823&amp;Data!C823</f>
        <v>West1986</v>
      </c>
    </row>
    <row r="824" spans="6:7" x14ac:dyDescent="0.2">
      <c r="F824" s="27" t="str">
        <f>Data!B824&amp;Data!C824</f>
        <v>California1986</v>
      </c>
      <c r="G824" s="27" t="str">
        <f>Data!A824&amp;Data!C824</f>
        <v>West1986</v>
      </c>
    </row>
    <row r="825" spans="6:7" x14ac:dyDescent="0.2">
      <c r="F825" s="27" t="str">
        <f>Data!B825&amp;Data!C825</f>
        <v>Colorado1986</v>
      </c>
      <c r="G825" s="27" t="str">
        <f>Data!A825&amp;Data!C825</f>
        <v>West1986</v>
      </c>
    </row>
    <row r="826" spans="6:7" x14ac:dyDescent="0.2">
      <c r="F826" s="27" t="str">
        <f>Data!B826&amp;Data!C826</f>
        <v>Idaho1986</v>
      </c>
      <c r="G826" s="27" t="str">
        <f>Data!A826&amp;Data!C826</f>
        <v>West1986</v>
      </c>
    </row>
    <row r="827" spans="6:7" x14ac:dyDescent="0.2">
      <c r="F827" s="27" t="str">
        <f>Data!B827&amp;Data!C827</f>
        <v>Montana1986</v>
      </c>
      <c r="G827" s="27" t="str">
        <f>Data!A827&amp;Data!C827</f>
        <v>West1986</v>
      </c>
    </row>
    <row r="828" spans="6:7" x14ac:dyDescent="0.2">
      <c r="F828" s="27" t="str">
        <f>Data!B828&amp;Data!C828</f>
        <v>Nevada1986</v>
      </c>
      <c r="G828" s="27" t="str">
        <f>Data!A828&amp;Data!C828</f>
        <v>West1986</v>
      </c>
    </row>
    <row r="829" spans="6:7" x14ac:dyDescent="0.2">
      <c r="F829" s="27" t="str">
        <f>Data!B829&amp;Data!C829</f>
        <v>New Mexico1986</v>
      </c>
      <c r="G829" s="27" t="str">
        <f>Data!A829&amp;Data!C829</f>
        <v>West1986</v>
      </c>
    </row>
    <row r="830" spans="6:7" x14ac:dyDescent="0.2">
      <c r="F830" s="27" t="str">
        <f>Data!B830&amp;Data!C830</f>
        <v>Oregon1986</v>
      </c>
      <c r="G830" s="27" t="str">
        <f>Data!A830&amp;Data!C830</f>
        <v>West1986</v>
      </c>
    </row>
    <row r="831" spans="6:7" x14ac:dyDescent="0.2">
      <c r="F831" s="27" t="str">
        <f>Data!B831&amp;Data!C831</f>
        <v>Texas1986</v>
      </c>
      <c r="G831" s="27" t="str">
        <f>Data!A831&amp;Data!C831</f>
        <v>West1986</v>
      </c>
    </row>
    <row r="832" spans="6:7" x14ac:dyDescent="0.2">
      <c r="F832" s="27" t="str">
        <f>Data!B832&amp;Data!C832</f>
        <v>Utah1986</v>
      </c>
      <c r="G832" s="27" t="str">
        <f>Data!A832&amp;Data!C832</f>
        <v>West1986</v>
      </c>
    </row>
    <row r="833" spans="6:7" x14ac:dyDescent="0.2">
      <c r="F833" s="27" t="str">
        <f>Data!B833&amp;Data!C833</f>
        <v>Washington1986</v>
      </c>
      <c r="G833" s="27" t="str">
        <f>Data!A833&amp;Data!C833</f>
        <v>West1986</v>
      </c>
    </row>
    <row r="834" spans="6:7" x14ac:dyDescent="0.2">
      <c r="F834" s="27" t="str">
        <f>Data!B834&amp;Data!C834</f>
        <v>Wyoming1986</v>
      </c>
      <c r="G834" s="27" t="str">
        <f>Data!A834&amp;Data!C834</f>
        <v>West1986</v>
      </c>
    </row>
    <row r="835" spans="6:7" x14ac:dyDescent="0.2">
      <c r="F835" s="27" t="str">
        <f>Data!B835&amp;Data!C835</f>
        <v>Ilinois1987</v>
      </c>
      <c r="G835" s="27" t="str">
        <f>Data!A835&amp;Data!C835</f>
        <v>Midwest1987</v>
      </c>
    </row>
    <row r="836" spans="6:7" x14ac:dyDescent="0.2">
      <c r="F836" s="27" t="str">
        <f>Data!B836&amp;Data!C836</f>
        <v>Indiana1987</v>
      </c>
      <c r="G836" s="27" t="str">
        <f>Data!A836&amp;Data!C836</f>
        <v>Midwest1987</v>
      </c>
    </row>
    <row r="837" spans="6:7" x14ac:dyDescent="0.2">
      <c r="F837" s="27" t="str">
        <f>Data!B837&amp;Data!C837</f>
        <v>Iowa1987</v>
      </c>
      <c r="G837" s="27" t="str">
        <f>Data!A837&amp;Data!C837</f>
        <v>Midwest1987</v>
      </c>
    </row>
    <row r="838" spans="6:7" x14ac:dyDescent="0.2">
      <c r="F838" s="27" t="str">
        <f>Data!B838&amp;Data!C838</f>
        <v>Kansas1987</v>
      </c>
      <c r="G838" s="27" t="str">
        <f>Data!A838&amp;Data!C838</f>
        <v>Midwest1987</v>
      </c>
    </row>
    <row r="839" spans="6:7" x14ac:dyDescent="0.2">
      <c r="F839" s="27" t="str">
        <f>Data!B839&amp;Data!C839</f>
        <v>Michigan1987</v>
      </c>
      <c r="G839" s="27" t="str">
        <f>Data!A839&amp;Data!C839</f>
        <v>Midwest1987</v>
      </c>
    </row>
    <row r="840" spans="6:7" x14ac:dyDescent="0.2">
      <c r="F840" s="27" t="str">
        <f>Data!B840&amp;Data!C840</f>
        <v>Minnesota1987</v>
      </c>
      <c r="G840" s="27" t="str">
        <f>Data!A840&amp;Data!C840</f>
        <v>Midwest1987</v>
      </c>
    </row>
    <row r="841" spans="6:7" x14ac:dyDescent="0.2">
      <c r="F841" s="27" t="str">
        <f>Data!B841&amp;Data!C841</f>
        <v>Missouri1987</v>
      </c>
      <c r="G841" s="27" t="str">
        <f>Data!A841&amp;Data!C841</f>
        <v>Midwest1987</v>
      </c>
    </row>
    <row r="842" spans="6:7" x14ac:dyDescent="0.2">
      <c r="F842" s="27" t="str">
        <f>Data!B842&amp;Data!C842</f>
        <v>Nebraska1987</v>
      </c>
      <c r="G842" s="27" t="str">
        <f>Data!A842&amp;Data!C842</f>
        <v>Midwest1987</v>
      </c>
    </row>
    <row r="843" spans="6:7" x14ac:dyDescent="0.2">
      <c r="F843" s="27" t="str">
        <f>Data!B843&amp;Data!C843</f>
        <v>North Dakota1987</v>
      </c>
      <c r="G843" s="27" t="str">
        <f>Data!A843&amp;Data!C843</f>
        <v>Midwest1987</v>
      </c>
    </row>
    <row r="844" spans="6:7" x14ac:dyDescent="0.2">
      <c r="F844" s="27" t="str">
        <f>Data!B844&amp;Data!C844</f>
        <v>Ohio1987</v>
      </c>
      <c r="G844" s="27" t="str">
        <f>Data!A844&amp;Data!C844</f>
        <v>Midwest1987</v>
      </c>
    </row>
    <row r="845" spans="6:7" x14ac:dyDescent="0.2">
      <c r="F845" s="27" t="str">
        <f>Data!B845&amp;Data!C845</f>
        <v>Oklahoma1987</v>
      </c>
      <c r="G845" s="27" t="str">
        <f>Data!A845&amp;Data!C845</f>
        <v>Midwest1987</v>
      </c>
    </row>
    <row r="846" spans="6:7" x14ac:dyDescent="0.2">
      <c r="F846" s="27" t="str">
        <f>Data!B846&amp;Data!C846</f>
        <v>South Dakota1987</v>
      </c>
      <c r="G846" s="27" t="str">
        <f>Data!A846&amp;Data!C846</f>
        <v>Midwest1987</v>
      </c>
    </row>
    <row r="847" spans="6:7" x14ac:dyDescent="0.2">
      <c r="F847" s="27" t="str">
        <f>Data!B847&amp;Data!C847</f>
        <v>Wisconsin1987</v>
      </c>
      <c r="G847" s="27" t="str">
        <f>Data!A847&amp;Data!C847</f>
        <v>Midwest1987</v>
      </c>
    </row>
    <row r="848" spans="6:7" x14ac:dyDescent="0.2">
      <c r="F848" s="27" t="str">
        <f>Data!B848&amp;Data!C848</f>
        <v>Connecticut1987</v>
      </c>
      <c r="G848" s="27" t="str">
        <f>Data!A848&amp;Data!C848</f>
        <v>Northeast1987</v>
      </c>
    </row>
    <row r="849" spans="6:7" x14ac:dyDescent="0.2">
      <c r="F849" s="27" t="str">
        <f>Data!B849&amp;Data!C849</f>
        <v>Delaware1987</v>
      </c>
      <c r="G849" s="27" t="str">
        <f>Data!A849&amp;Data!C849</f>
        <v>Northeast1987</v>
      </c>
    </row>
    <row r="850" spans="6:7" x14ac:dyDescent="0.2">
      <c r="F850" s="27" t="str">
        <f>Data!B850&amp;Data!C850</f>
        <v>Maine1987</v>
      </c>
      <c r="G850" s="27" t="str">
        <f>Data!A850&amp;Data!C850</f>
        <v>Northeast1987</v>
      </c>
    </row>
    <row r="851" spans="6:7" x14ac:dyDescent="0.2">
      <c r="F851" s="27" t="str">
        <f>Data!B851&amp;Data!C851</f>
        <v>Maryland1987</v>
      </c>
      <c r="G851" s="27" t="str">
        <f>Data!A851&amp;Data!C851</f>
        <v>Northeast1987</v>
      </c>
    </row>
    <row r="852" spans="6:7" x14ac:dyDescent="0.2">
      <c r="F852" s="27" t="str">
        <f>Data!B852&amp;Data!C852</f>
        <v>Massachusetts1987</v>
      </c>
      <c r="G852" s="27" t="str">
        <f>Data!A852&amp;Data!C852</f>
        <v>Northeast1987</v>
      </c>
    </row>
    <row r="853" spans="6:7" x14ac:dyDescent="0.2">
      <c r="F853" s="27" t="str">
        <f>Data!B853&amp;Data!C853</f>
        <v>New Hampshire1987</v>
      </c>
      <c r="G853" s="27" t="str">
        <f>Data!A853&amp;Data!C853</f>
        <v>Northeast1987</v>
      </c>
    </row>
    <row r="854" spans="6:7" x14ac:dyDescent="0.2">
      <c r="F854" s="27" t="str">
        <f>Data!B854&amp;Data!C854</f>
        <v>New Jersey1987</v>
      </c>
      <c r="G854" s="27" t="str">
        <f>Data!A854&amp;Data!C854</f>
        <v>Northeast1987</v>
      </c>
    </row>
    <row r="855" spans="6:7" x14ac:dyDescent="0.2">
      <c r="F855" s="27" t="str">
        <f>Data!B855&amp;Data!C855</f>
        <v>New York1987</v>
      </c>
      <c r="G855" s="27" t="str">
        <f>Data!A855&amp;Data!C855</f>
        <v>Northeast1987</v>
      </c>
    </row>
    <row r="856" spans="6:7" x14ac:dyDescent="0.2">
      <c r="F856" s="27" t="str">
        <f>Data!B856&amp;Data!C856</f>
        <v>Pennsylvania1987</v>
      </c>
      <c r="G856" s="27" t="str">
        <f>Data!A856&amp;Data!C856</f>
        <v>Northeast1987</v>
      </c>
    </row>
    <row r="857" spans="6:7" x14ac:dyDescent="0.2">
      <c r="F857" s="27" t="str">
        <f>Data!B857&amp;Data!C857</f>
        <v>Rhode Island1987</v>
      </c>
      <c r="G857" s="27" t="str">
        <f>Data!A857&amp;Data!C857</f>
        <v>Northeast1987</v>
      </c>
    </row>
    <row r="858" spans="6:7" x14ac:dyDescent="0.2">
      <c r="F858" s="27" t="str">
        <f>Data!B858&amp;Data!C858</f>
        <v>Vermont1987</v>
      </c>
      <c r="G858" s="27" t="str">
        <f>Data!A858&amp;Data!C858</f>
        <v>Northeast1987</v>
      </c>
    </row>
    <row r="859" spans="6:7" x14ac:dyDescent="0.2">
      <c r="F859" s="27" t="str">
        <f>Data!B859&amp;Data!C859</f>
        <v>Alabama1987</v>
      </c>
      <c r="G859" s="27" t="str">
        <f>Data!A859&amp;Data!C859</f>
        <v>Southeast1987</v>
      </c>
    </row>
    <row r="860" spans="6:7" x14ac:dyDescent="0.2">
      <c r="F860" s="27" t="str">
        <f>Data!B860&amp;Data!C860</f>
        <v>Arkansas1987</v>
      </c>
      <c r="G860" s="27" t="str">
        <f>Data!A860&amp;Data!C860</f>
        <v>Southeast1987</v>
      </c>
    </row>
    <row r="861" spans="6:7" x14ac:dyDescent="0.2">
      <c r="F861" s="27" t="str">
        <f>Data!B861&amp;Data!C861</f>
        <v>Florida1987</v>
      </c>
      <c r="G861" s="27" t="str">
        <f>Data!A861&amp;Data!C861</f>
        <v>Southeast1987</v>
      </c>
    </row>
    <row r="862" spans="6:7" x14ac:dyDescent="0.2">
      <c r="F862" s="27" t="str">
        <f>Data!B862&amp;Data!C862</f>
        <v>Georgia1987</v>
      </c>
      <c r="G862" s="27" t="str">
        <f>Data!A862&amp;Data!C862</f>
        <v>Southeast1987</v>
      </c>
    </row>
    <row r="863" spans="6:7" x14ac:dyDescent="0.2">
      <c r="F863" s="27" t="str">
        <f>Data!B863&amp;Data!C863</f>
        <v>Kentucky1987</v>
      </c>
      <c r="G863" s="27" t="str">
        <f>Data!A863&amp;Data!C863</f>
        <v>Southeast1987</v>
      </c>
    </row>
    <row r="864" spans="6:7" x14ac:dyDescent="0.2">
      <c r="F864" s="27" t="str">
        <f>Data!B864&amp;Data!C864</f>
        <v>Louisiana1987</v>
      </c>
      <c r="G864" s="27" t="str">
        <f>Data!A864&amp;Data!C864</f>
        <v>Southeast1987</v>
      </c>
    </row>
    <row r="865" spans="6:7" x14ac:dyDescent="0.2">
      <c r="F865" s="27" t="str">
        <f>Data!B865&amp;Data!C865</f>
        <v>Mississippi1987</v>
      </c>
      <c r="G865" s="27" t="str">
        <f>Data!A865&amp;Data!C865</f>
        <v>Southeast1987</v>
      </c>
    </row>
    <row r="866" spans="6:7" x14ac:dyDescent="0.2">
      <c r="F866" s="27" t="str">
        <f>Data!B866&amp;Data!C866</f>
        <v>North Carolina1987</v>
      </c>
      <c r="G866" s="27" t="str">
        <f>Data!A866&amp;Data!C866</f>
        <v>Southeast1987</v>
      </c>
    </row>
    <row r="867" spans="6:7" x14ac:dyDescent="0.2">
      <c r="F867" s="27" t="str">
        <f>Data!B867&amp;Data!C867</f>
        <v>South Carolina1987</v>
      </c>
      <c r="G867" s="27" t="str">
        <f>Data!A867&amp;Data!C867</f>
        <v>Southeast1987</v>
      </c>
    </row>
    <row r="868" spans="6:7" x14ac:dyDescent="0.2">
      <c r="F868" s="27" t="str">
        <f>Data!B868&amp;Data!C868</f>
        <v>Tennessee1987</v>
      </c>
      <c r="G868" s="27" t="str">
        <f>Data!A868&amp;Data!C868</f>
        <v>Southeast1987</v>
      </c>
    </row>
    <row r="869" spans="6:7" x14ac:dyDescent="0.2">
      <c r="F869" s="27" t="str">
        <f>Data!B869&amp;Data!C869</f>
        <v>Virginia1987</v>
      </c>
      <c r="G869" s="27" t="str">
        <f>Data!A869&amp;Data!C869</f>
        <v>Southeast1987</v>
      </c>
    </row>
    <row r="870" spans="6:7" x14ac:dyDescent="0.2">
      <c r="F870" s="27" t="str">
        <f>Data!B870&amp;Data!C870</f>
        <v>West Virginia1987</v>
      </c>
      <c r="G870" s="27" t="str">
        <f>Data!A870&amp;Data!C870</f>
        <v>Southeast1987</v>
      </c>
    </row>
    <row r="871" spans="6:7" x14ac:dyDescent="0.2">
      <c r="F871" s="27" t="str">
        <f>Data!B871&amp;Data!C871</f>
        <v>Alaska1987</v>
      </c>
      <c r="G871" s="27" t="str">
        <f>Data!A871&amp;Data!C871</f>
        <v>West1987</v>
      </c>
    </row>
    <row r="872" spans="6:7" x14ac:dyDescent="0.2">
      <c r="F872" s="27" t="str">
        <f>Data!B872&amp;Data!C872</f>
        <v>Arizona1987</v>
      </c>
      <c r="G872" s="27" t="str">
        <f>Data!A872&amp;Data!C872</f>
        <v>West1987</v>
      </c>
    </row>
    <row r="873" spans="6:7" x14ac:dyDescent="0.2">
      <c r="F873" s="27" t="str">
        <f>Data!B873&amp;Data!C873</f>
        <v>California1987</v>
      </c>
      <c r="G873" s="27" t="str">
        <f>Data!A873&amp;Data!C873</f>
        <v>West1987</v>
      </c>
    </row>
    <row r="874" spans="6:7" x14ac:dyDescent="0.2">
      <c r="F874" s="27" t="str">
        <f>Data!B874&amp;Data!C874</f>
        <v>Colorado1987</v>
      </c>
      <c r="G874" s="27" t="str">
        <f>Data!A874&amp;Data!C874</f>
        <v>West1987</v>
      </c>
    </row>
    <row r="875" spans="6:7" x14ac:dyDescent="0.2">
      <c r="F875" s="27" t="str">
        <f>Data!B875&amp;Data!C875</f>
        <v>Idaho1987</v>
      </c>
      <c r="G875" s="27" t="str">
        <f>Data!A875&amp;Data!C875</f>
        <v>West1987</v>
      </c>
    </row>
    <row r="876" spans="6:7" x14ac:dyDescent="0.2">
      <c r="F876" s="27" t="str">
        <f>Data!B876&amp;Data!C876</f>
        <v>Montana1987</v>
      </c>
      <c r="G876" s="27" t="str">
        <f>Data!A876&amp;Data!C876</f>
        <v>West1987</v>
      </c>
    </row>
    <row r="877" spans="6:7" x14ac:dyDescent="0.2">
      <c r="F877" s="27" t="str">
        <f>Data!B877&amp;Data!C877</f>
        <v>Nevada1987</v>
      </c>
      <c r="G877" s="27" t="str">
        <f>Data!A877&amp;Data!C877</f>
        <v>West1987</v>
      </c>
    </row>
    <row r="878" spans="6:7" x14ac:dyDescent="0.2">
      <c r="F878" s="27" t="str">
        <f>Data!B878&amp;Data!C878</f>
        <v>New Mexico1987</v>
      </c>
      <c r="G878" s="27" t="str">
        <f>Data!A878&amp;Data!C878</f>
        <v>West1987</v>
      </c>
    </row>
    <row r="879" spans="6:7" x14ac:dyDescent="0.2">
      <c r="F879" s="27" t="str">
        <f>Data!B879&amp;Data!C879</f>
        <v>Oregon1987</v>
      </c>
      <c r="G879" s="27" t="str">
        <f>Data!A879&amp;Data!C879</f>
        <v>West1987</v>
      </c>
    </row>
    <row r="880" spans="6:7" x14ac:dyDescent="0.2">
      <c r="F880" s="27" t="str">
        <f>Data!B880&amp;Data!C880</f>
        <v>Texas1987</v>
      </c>
      <c r="G880" s="27" t="str">
        <f>Data!A880&amp;Data!C880</f>
        <v>West1987</v>
      </c>
    </row>
    <row r="881" spans="6:7" x14ac:dyDescent="0.2">
      <c r="F881" s="27" t="str">
        <f>Data!B881&amp;Data!C881</f>
        <v>Utah1987</v>
      </c>
      <c r="G881" s="27" t="str">
        <f>Data!A881&amp;Data!C881</f>
        <v>West1987</v>
      </c>
    </row>
    <row r="882" spans="6:7" x14ac:dyDescent="0.2">
      <c r="F882" s="27" t="str">
        <f>Data!B882&amp;Data!C882</f>
        <v>Washington1987</v>
      </c>
      <c r="G882" s="27" t="str">
        <f>Data!A882&amp;Data!C882</f>
        <v>West1987</v>
      </c>
    </row>
    <row r="883" spans="6:7" x14ac:dyDescent="0.2">
      <c r="F883" s="27" t="str">
        <f>Data!B883&amp;Data!C883</f>
        <v>Wyoming1987</v>
      </c>
      <c r="G883" s="27" t="str">
        <f>Data!A883&amp;Data!C883</f>
        <v>West1987</v>
      </c>
    </row>
    <row r="884" spans="6:7" x14ac:dyDescent="0.2">
      <c r="F884" s="27" t="str">
        <f>Data!B884&amp;Data!C884</f>
        <v>Ilinois1988</v>
      </c>
      <c r="G884" s="27" t="str">
        <f>Data!A884&amp;Data!C884</f>
        <v>Midwest1988</v>
      </c>
    </row>
    <row r="885" spans="6:7" x14ac:dyDescent="0.2">
      <c r="F885" s="27" t="str">
        <f>Data!B885&amp;Data!C885</f>
        <v>Indiana1988</v>
      </c>
      <c r="G885" s="27" t="str">
        <f>Data!A885&amp;Data!C885</f>
        <v>Midwest1988</v>
      </c>
    </row>
    <row r="886" spans="6:7" x14ac:dyDescent="0.2">
      <c r="F886" s="27" t="str">
        <f>Data!B886&amp;Data!C886</f>
        <v>Iowa1988</v>
      </c>
      <c r="G886" s="27" t="str">
        <f>Data!A886&amp;Data!C886</f>
        <v>Midwest1988</v>
      </c>
    </row>
    <row r="887" spans="6:7" x14ac:dyDescent="0.2">
      <c r="F887" s="27" t="str">
        <f>Data!B887&amp;Data!C887</f>
        <v>Kansas1988</v>
      </c>
      <c r="G887" s="27" t="str">
        <f>Data!A887&amp;Data!C887</f>
        <v>Midwest1988</v>
      </c>
    </row>
    <row r="888" spans="6:7" x14ac:dyDescent="0.2">
      <c r="F888" s="27" t="str">
        <f>Data!B888&amp;Data!C888</f>
        <v>Michigan1988</v>
      </c>
      <c r="G888" s="27" t="str">
        <f>Data!A888&amp;Data!C888</f>
        <v>Midwest1988</v>
      </c>
    </row>
    <row r="889" spans="6:7" x14ac:dyDescent="0.2">
      <c r="F889" s="27" t="str">
        <f>Data!B889&amp;Data!C889</f>
        <v>Minnesota1988</v>
      </c>
      <c r="G889" s="27" t="str">
        <f>Data!A889&amp;Data!C889</f>
        <v>Midwest1988</v>
      </c>
    </row>
    <row r="890" spans="6:7" x14ac:dyDescent="0.2">
      <c r="F890" s="27" t="str">
        <f>Data!B890&amp;Data!C890</f>
        <v>Missouri1988</v>
      </c>
      <c r="G890" s="27" t="str">
        <f>Data!A890&amp;Data!C890</f>
        <v>Midwest1988</v>
      </c>
    </row>
    <row r="891" spans="6:7" x14ac:dyDescent="0.2">
      <c r="F891" s="27" t="str">
        <f>Data!B891&amp;Data!C891</f>
        <v>Nebraska1988</v>
      </c>
      <c r="G891" s="27" t="str">
        <f>Data!A891&amp;Data!C891</f>
        <v>Midwest1988</v>
      </c>
    </row>
    <row r="892" spans="6:7" x14ac:dyDescent="0.2">
      <c r="F892" s="27" t="str">
        <f>Data!B892&amp;Data!C892</f>
        <v>North Dakota1988</v>
      </c>
      <c r="G892" s="27" t="str">
        <f>Data!A892&amp;Data!C892</f>
        <v>Midwest1988</v>
      </c>
    </row>
    <row r="893" spans="6:7" x14ac:dyDescent="0.2">
      <c r="F893" s="27" t="str">
        <f>Data!B893&amp;Data!C893</f>
        <v>Ohio1988</v>
      </c>
      <c r="G893" s="27" t="str">
        <f>Data!A893&amp;Data!C893</f>
        <v>Midwest1988</v>
      </c>
    </row>
    <row r="894" spans="6:7" x14ac:dyDescent="0.2">
      <c r="F894" s="27" t="str">
        <f>Data!B894&amp;Data!C894</f>
        <v>Oklahoma1988</v>
      </c>
      <c r="G894" s="27" t="str">
        <f>Data!A894&amp;Data!C894</f>
        <v>Midwest1988</v>
      </c>
    </row>
    <row r="895" spans="6:7" x14ac:dyDescent="0.2">
      <c r="F895" s="27" t="str">
        <f>Data!B895&amp;Data!C895</f>
        <v>South Dakota1988</v>
      </c>
      <c r="G895" s="27" t="str">
        <f>Data!A895&amp;Data!C895</f>
        <v>Midwest1988</v>
      </c>
    </row>
    <row r="896" spans="6:7" x14ac:dyDescent="0.2">
      <c r="F896" s="27" t="str">
        <f>Data!B896&amp;Data!C896</f>
        <v>Wisconsin1988</v>
      </c>
      <c r="G896" s="27" t="str">
        <f>Data!A896&amp;Data!C896</f>
        <v>Midwest1988</v>
      </c>
    </row>
    <row r="897" spans="6:7" x14ac:dyDescent="0.2">
      <c r="F897" s="27" t="str">
        <f>Data!B897&amp;Data!C897</f>
        <v>Connecticut1988</v>
      </c>
      <c r="G897" s="27" t="str">
        <f>Data!A897&amp;Data!C897</f>
        <v>Northeast1988</v>
      </c>
    </row>
    <row r="898" spans="6:7" x14ac:dyDescent="0.2">
      <c r="F898" s="27" t="str">
        <f>Data!B898&amp;Data!C898</f>
        <v>Delaware1988</v>
      </c>
      <c r="G898" s="27" t="str">
        <f>Data!A898&amp;Data!C898</f>
        <v>Northeast1988</v>
      </c>
    </row>
    <row r="899" spans="6:7" x14ac:dyDescent="0.2">
      <c r="F899" s="27" t="str">
        <f>Data!B899&amp;Data!C899</f>
        <v>Maine1988</v>
      </c>
      <c r="G899" s="27" t="str">
        <f>Data!A899&amp;Data!C899</f>
        <v>Northeast1988</v>
      </c>
    </row>
    <row r="900" spans="6:7" x14ac:dyDescent="0.2">
      <c r="F900" s="27" t="str">
        <f>Data!B900&amp;Data!C900</f>
        <v>Maryland1988</v>
      </c>
      <c r="G900" s="27" t="str">
        <f>Data!A900&amp;Data!C900</f>
        <v>Northeast1988</v>
      </c>
    </row>
    <row r="901" spans="6:7" x14ac:dyDescent="0.2">
      <c r="F901" s="27" t="str">
        <f>Data!B901&amp;Data!C901</f>
        <v>Massachusetts1988</v>
      </c>
      <c r="G901" s="27" t="str">
        <f>Data!A901&amp;Data!C901</f>
        <v>Northeast1988</v>
      </c>
    </row>
    <row r="902" spans="6:7" x14ac:dyDescent="0.2">
      <c r="F902" s="27" t="str">
        <f>Data!B902&amp;Data!C902</f>
        <v>New Hampshire1988</v>
      </c>
      <c r="G902" s="27" t="str">
        <f>Data!A902&amp;Data!C902</f>
        <v>Northeast1988</v>
      </c>
    </row>
    <row r="903" spans="6:7" x14ac:dyDescent="0.2">
      <c r="F903" s="27" t="str">
        <f>Data!B903&amp;Data!C903</f>
        <v>New Jersey1988</v>
      </c>
      <c r="G903" s="27" t="str">
        <f>Data!A903&amp;Data!C903</f>
        <v>Northeast1988</v>
      </c>
    </row>
    <row r="904" spans="6:7" x14ac:dyDescent="0.2">
      <c r="F904" s="27" t="str">
        <f>Data!B904&amp;Data!C904</f>
        <v>New York1988</v>
      </c>
      <c r="G904" s="27" t="str">
        <f>Data!A904&amp;Data!C904</f>
        <v>Northeast1988</v>
      </c>
    </row>
    <row r="905" spans="6:7" x14ac:dyDescent="0.2">
      <c r="F905" s="27" t="str">
        <f>Data!B905&amp;Data!C905</f>
        <v>Pennsylvania1988</v>
      </c>
      <c r="G905" s="27" t="str">
        <f>Data!A905&amp;Data!C905</f>
        <v>Northeast1988</v>
      </c>
    </row>
    <row r="906" spans="6:7" x14ac:dyDescent="0.2">
      <c r="F906" s="27" t="str">
        <f>Data!B906&amp;Data!C906</f>
        <v>Rhode Island1988</v>
      </c>
      <c r="G906" s="27" t="str">
        <f>Data!A906&amp;Data!C906</f>
        <v>Northeast1988</v>
      </c>
    </row>
    <row r="907" spans="6:7" x14ac:dyDescent="0.2">
      <c r="F907" s="27" t="str">
        <f>Data!B907&amp;Data!C907</f>
        <v>Vermont1988</v>
      </c>
      <c r="G907" s="27" t="str">
        <f>Data!A907&amp;Data!C907</f>
        <v>Northeast1988</v>
      </c>
    </row>
    <row r="908" spans="6:7" x14ac:dyDescent="0.2">
      <c r="F908" s="27" t="str">
        <f>Data!B908&amp;Data!C908</f>
        <v>Alabama1988</v>
      </c>
      <c r="G908" s="27" t="str">
        <f>Data!A908&amp;Data!C908</f>
        <v>Southeast1988</v>
      </c>
    </row>
    <row r="909" spans="6:7" x14ac:dyDescent="0.2">
      <c r="F909" s="27" t="str">
        <f>Data!B909&amp;Data!C909</f>
        <v>Arkansas1988</v>
      </c>
      <c r="G909" s="27" t="str">
        <f>Data!A909&amp;Data!C909</f>
        <v>Southeast1988</v>
      </c>
    </row>
    <row r="910" spans="6:7" x14ac:dyDescent="0.2">
      <c r="F910" s="27" t="str">
        <f>Data!B910&amp;Data!C910</f>
        <v>Florida1988</v>
      </c>
      <c r="G910" s="27" t="str">
        <f>Data!A910&amp;Data!C910</f>
        <v>Southeast1988</v>
      </c>
    </row>
    <row r="911" spans="6:7" x14ac:dyDescent="0.2">
      <c r="F911" s="27" t="str">
        <f>Data!B911&amp;Data!C911</f>
        <v>Georgia1988</v>
      </c>
      <c r="G911" s="27" t="str">
        <f>Data!A911&amp;Data!C911</f>
        <v>Southeast1988</v>
      </c>
    </row>
    <row r="912" spans="6:7" x14ac:dyDescent="0.2">
      <c r="F912" s="27" t="str">
        <f>Data!B912&amp;Data!C912</f>
        <v>Kentucky1988</v>
      </c>
      <c r="G912" s="27" t="str">
        <f>Data!A912&amp;Data!C912</f>
        <v>Southeast1988</v>
      </c>
    </row>
    <row r="913" spans="6:7" x14ac:dyDescent="0.2">
      <c r="F913" s="27" t="str">
        <f>Data!B913&amp;Data!C913</f>
        <v>Louisiana1988</v>
      </c>
      <c r="G913" s="27" t="str">
        <f>Data!A913&amp;Data!C913</f>
        <v>Southeast1988</v>
      </c>
    </row>
    <row r="914" spans="6:7" x14ac:dyDescent="0.2">
      <c r="F914" s="27" t="str">
        <f>Data!B914&amp;Data!C914</f>
        <v>Mississippi1988</v>
      </c>
      <c r="G914" s="27" t="str">
        <f>Data!A914&amp;Data!C914</f>
        <v>Southeast1988</v>
      </c>
    </row>
    <row r="915" spans="6:7" x14ac:dyDescent="0.2">
      <c r="F915" s="27" t="str">
        <f>Data!B915&amp;Data!C915</f>
        <v>North Carolina1988</v>
      </c>
      <c r="G915" s="27" t="str">
        <f>Data!A915&amp;Data!C915</f>
        <v>Southeast1988</v>
      </c>
    </row>
    <row r="916" spans="6:7" x14ac:dyDescent="0.2">
      <c r="F916" s="27" t="str">
        <f>Data!B916&amp;Data!C916</f>
        <v>South Carolina1988</v>
      </c>
      <c r="G916" s="27" t="str">
        <f>Data!A916&amp;Data!C916</f>
        <v>Southeast1988</v>
      </c>
    </row>
    <row r="917" spans="6:7" x14ac:dyDescent="0.2">
      <c r="F917" s="27" t="str">
        <f>Data!B917&amp;Data!C917</f>
        <v>Tennessee1988</v>
      </c>
      <c r="G917" s="27" t="str">
        <f>Data!A917&amp;Data!C917</f>
        <v>Southeast1988</v>
      </c>
    </row>
    <row r="918" spans="6:7" x14ac:dyDescent="0.2">
      <c r="F918" s="27" t="str">
        <f>Data!B918&amp;Data!C918</f>
        <v>Virginia1988</v>
      </c>
      <c r="G918" s="27" t="str">
        <f>Data!A918&amp;Data!C918</f>
        <v>Southeast1988</v>
      </c>
    </row>
    <row r="919" spans="6:7" x14ac:dyDescent="0.2">
      <c r="F919" s="27" t="str">
        <f>Data!B919&amp;Data!C919</f>
        <v>West Virginia1988</v>
      </c>
      <c r="G919" s="27" t="str">
        <f>Data!A919&amp;Data!C919</f>
        <v>Southeast1988</v>
      </c>
    </row>
    <row r="920" spans="6:7" x14ac:dyDescent="0.2">
      <c r="F920" s="27" t="str">
        <f>Data!B920&amp;Data!C920</f>
        <v>Alaska1988</v>
      </c>
      <c r="G920" s="27" t="str">
        <f>Data!A920&amp;Data!C920</f>
        <v>West1988</v>
      </c>
    </row>
    <row r="921" spans="6:7" x14ac:dyDescent="0.2">
      <c r="F921" s="27" t="str">
        <f>Data!B921&amp;Data!C921</f>
        <v>Arizona1988</v>
      </c>
      <c r="G921" s="27" t="str">
        <f>Data!A921&amp;Data!C921</f>
        <v>West1988</v>
      </c>
    </row>
    <row r="922" spans="6:7" x14ac:dyDescent="0.2">
      <c r="F922" s="27" t="str">
        <f>Data!B922&amp;Data!C922</f>
        <v>California1988</v>
      </c>
      <c r="G922" s="27" t="str">
        <f>Data!A922&amp;Data!C922</f>
        <v>West1988</v>
      </c>
    </row>
    <row r="923" spans="6:7" x14ac:dyDescent="0.2">
      <c r="F923" s="27" t="str">
        <f>Data!B923&amp;Data!C923</f>
        <v>Colorado1988</v>
      </c>
      <c r="G923" s="27" t="str">
        <f>Data!A923&amp;Data!C923</f>
        <v>West1988</v>
      </c>
    </row>
    <row r="924" spans="6:7" x14ac:dyDescent="0.2">
      <c r="F924" s="27" t="str">
        <f>Data!B924&amp;Data!C924</f>
        <v>Idaho1988</v>
      </c>
      <c r="G924" s="27" t="str">
        <f>Data!A924&amp;Data!C924</f>
        <v>West1988</v>
      </c>
    </row>
    <row r="925" spans="6:7" x14ac:dyDescent="0.2">
      <c r="F925" s="27" t="str">
        <f>Data!B925&amp;Data!C925</f>
        <v>Montana1988</v>
      </c>
      <c r="G925" s="27" t="str">
        <f>Data!A925&amp;Data!C925</f>
        <v>West1988</v>
      </c>
    </row>
    <row r="926" spans="6:7" x14ac:dyDescent="0.2">
      <c r="F926" s="27" t="str">
        <f>Data!B926&amp;Data!C926</f>
        <v>Nevada1988</v>
      </c>
      <c r="G926" s="27" t="str">
        <f>Data!A926&amp;Data!C926</f>
        <v>West1988</v>
      </c>
    </row>
    <row r="927" spans="6:7" x14ac:dyDescent="0.2">
      <c r="F927" s="27" t="str">
        <f>Data!B927&amp;Data!C927</f>
        <v>New Mexico1988</v>
      </c>
      <c r="G927" s="27" t="str">
        <f>Data!A927&amp;Data!C927</f>
        <v>West1988</v>
      </c>
    </row>
    <row r="928" spans="6:7" x14ac:dyDescent="0.2">
      <c r="F928" s="27" t="str">
        <f>Data!B928&amp;Data!C928</f>
        <v>Oregon1988</v>
      </c>
      <c r="G928" s="27" t="str">
        <f>Data!A928&amp;Data!C928</f>
        <v>West1988</v>
      </c>
    </row>
    <row r="929" spans="6:7" x14ac:dyDescent="0.2">
      <c r="F929" s="27" t="str">
        <f>Data!B929&amp;Data!C929</f>
        <v>Texas1988</v>
      </c>
      <c r="G929" s="27" t="str">
        <f>Data!A929&amp;Data!C929</f>
        <v>West1988</v>
      </c>
    </row>
    <row r="930" spans="6:7" x14ac:dyDescent="0.2">
      <c r="F930" s="27" t="str">
        <f>Data!B930&amp;Data!C930</f>
        <v>Utah1988</v>
      </c>
      <c r="G930" s="27" t="str">
        <f>Data!A930&amp;Data!C930</f>
        <v>West1988</v>
      </c>
    </row>
    <row r="931" spans="6:7" x14ac:dyDescent="0.2">
      <c r="F931" s="27" t="str">
        <f>Data!B931&amp;Data!C931</f>
        <v>Washington1988</v>
      </c>
      <c r="G931" s="27" t="str">
        <f>Data!A931&amp;Data!C931</f>
        <v>West1988</v>
      </c>
    </row>
    <row r="932" spans="6:7" x14ac:dyDescent="0.2">
      <c r="F932" s="27" t="str">
        <f>Data!B932&amp;Data!C932</f>
        <v>Wyoming1988</v>
      </c>
      <c r="G932" s="27" t="str">
        <f>Data!A932&amp;Data!C932</f>
        <v>West1988</v>
      </c>
    </row>
    <row r="933" spans="6:7" x14ac:dyDescent="0.2">
      <c r="F933" s="27" t="str">
        <f>Data!B933&amp;Data!C933</f>
        <v>Ilinois1989</v>
      </c>
      <c r="G933" s="27" t="str">
        <f>Data!A933&amp;Data!C933</f>
        <v>Midwest1989</v>
      </c>
    </row>
    <row r="934" spans="6:7" x14ac:dyDescent="0.2">
      <c r="F934" s="27" t="str">
        <f>Data!B934&amp;Data!C934</f>
        <v>Indiana1989</v>
      </c>
      <c r="G934" s="27" t="str">
        <f>Data!A934&amp;Data!C934</f>
        <v>Midwest1989</v>
      </c>
    </row>
    <row r="935" spans="6:7" x14ac:dyDescent="0.2">
      <c r="F935" s="27" t="str">
        <f>Data!B935&amp;Data!C935</f>
        <v>Iowa1989</v>
      </c>
      <c r="G935" s="27" t="str">
        <f>Data!A935&amp;Data!C935</f>
        <v>Midwest1989</v>
      </c>
    </row>
    <row r="936" spans="6:7" x14ac:dyDescent="0.2">
      <c r="F936" s="27" t="str">
        <f>Data!B936&amp;Data!C936</f>
        <v>Kansas1989</v>
      </c>
      <c r="G936" s="27" t="str">
        <f>Data!A936&amp;Data!C936</f>
        <v>Midwest1989</v>
      </c>
    </row>
    <row r="937" spans="6:7" x14ac:dyDescent="0.2">
      <c r="F937" s="27" t="str">
        <f>Data!B937&amp;Data!C937</f>
        <v>Michigan1989</v>
      </c>
      <c r="G937" s="27" t="str">
        <f>Data!A937&amp;Data!C937</f>
        <v>Midwest1989</v>
      </c>
    </row>
    <row r="938" spans="6:7" x14ac:dyDescent="0.2">
      <c r="F938" s="27" t="str">
        <f>Data!B938&amp;Data!C938</f>
        <v>Minnesota1989</v>
      </c>
      <c r="G938" s="27" t="str">
        <f>Data!A938&amp;Data!C938</f>
        <v>Midwest1989</v>
      </c>
    </row>
    <row r="939" spans="6:7" x14ac:dyDescent="0.2">
      <c r="F939" s="27" t="str">
        <f>Data!B939&amp;Data!C939</f>
        <v>Missouri1989</v>
      </c>
      <c r="G939" s="27" t="str">
        <f>Data!A939&amp;Data!C939</f>
        <v>Midwest1989</v>
      </c>
    </row>
    <row r="940" spans="6:7" x14ac:dyDescent="0.2">
      <c r="F940" s="27" t="str">
        <f>Data!B940&amp;Data!C940</f>
        <v>Nebraska1989</v>
      </c>
      <c r="G940" s="27" t="str">
        <f>Data!A940&amp;Data!C940</f>
        <v>Midwest1989</v>
      </c>
    </row>
    <row r="941" spans="6:7" x14ac:dyDescent="0.2">
      <c r="F941" s="27" t="str">
        <f>Data!B941&amp;Data!C941</f>
        <v>North Dakota1989</v>
      </c>
      <c r="G941" s="27" t="str">
        <f>Data!A941&amp;Data!C941</f>
        <v>Midwest1989</v>
      </c>
    </row>
    <row r="942" spans="6:7" x14ac:dyDescent="0.2">
      <c r="F942" s="27" t="str">
        <f>Data!B942&amp;Data!C942</f>
        <v>Ohio1989</v>
      </c>
      <c r="G942" s="27" t="str">
        <f>Data!A942&amp;Data!C942</f>
        <v>Midwest1989</v>
      </c>
    </row>
    <row r="943" spans="6:7" x14ac:dyDescent="0.2">
      <c r="F943" s="27" t="str">
        <f>Data!B943&amp;Data!C943</f>
        <v>Oklahoma1989</v>
      </c>
      <c r="G943" s="27" t="str">
        <f>Data!A943&amp;Data!C943</f>
        <v>Midwest1989</v>
      </c>
    </row>
    <row r="944" spans="6:7" x14ac:dyDescent="0.2">
      <c r="F944" s="27" t="str">
        <f>Data!B944&amp;Data!C944</f>
        <v>South Dakota1989</v>
      </c>
      <c r="G944" s="27" t="str">
        <f>Data!A944&amp;Data!C944</f>
        <v>Midwest1989</v>
      </c>
    </row>
    <row r="945" spans="6:7" x14ac:dyDescent="0.2">
      <c r="F945" s="27" t="str">
        <f>Data!B945&amp;Data!C945</f>
        <v>Wisconsin1989</v>
      </c>
      <c r="G945" s="27" t="str">
        <f>Data!A945&amp;Data!C945</f>
        <v>Midwest1989</v>
      </c>
    </row>
    <row r="946" spans="6:7" x14ac:dyDescent="0.2">
      <c r="F946" s="27" t="str">
        <f>Data!B946&amp;Data!C946</f>
        <v>Connecticut1989</v>
      </c>
      <c r="G946" s="27" t="str">
        <f>Data!A946&amp;Data!C946</f>
        <v>Northeast1989</v>
      </c>
    </row>
    <row r="947" spans="6:7" x14ac:dyDescent="0.2">
      <c r="F947" s="27" t="str">
        <f>Data!B947&amp;Data!C947</f>
        <v>Delaware1989</v>
      </c>
      <c r="G947" s="27" t="str">
        <f>Data!A947&amp;Data!C947</f>
        <v>Northeast1989</v>
      </c>
    </row>
    <row r="948" spans="6:7" x14ac:dyDescent="0.2">
      <c r="F948" s="27" t="str">
        <f>Data!B948&amp;Data!C948</f>
        <v>Maine1989</v>
      </c>
      <c r="G948" s="27" t="str">
        <f>Data!A948&amp;Data!C948</f>
        <v>Northeast1989</v>
      </c>
    </row>
    <row r="949" spans="6:7" x14ac:dyDescent="0.2">
      <c r="F949" s="27" t="str">
        <f>Data!B949&amp;Data!C949</f>
        <v>Maryland1989</v>
      </c>
      <c r="G949" s="27" t="str">
        <f>Data!A949&amp;Data!C949</f>
        <v>Northeast1989</v>
      </c>
    </row>
    <row r="950" spans="6:7" x14ac:dyDescent="0.2">
      <c r="F950" s="27" t="str">
        <f>Data!B950&amp;Data!C950</f>
        <v>Massachusetts1989</v>
      </c>
      <c r="G950" s="27" t="str">
        <f>Data!A950&amp;Data!C950</f>
        <v>Northeast1989</v>
      </c>
    </row>
    <row r="951" spans="6:7" x14ac:dyDescent="0.2">
      <c r="F951" s="27" t="str">
        <f>Data!B951&amp;Data!C951</f>
        <v>New Hampshire1989</v>
      </c>
      <c r="G951" s="27" t="str">
        <f>Data!A951&amp;Data!C951</f>
        <v>Northeast1989</v>
      </c>
    </row>
    <row r="952" spans="6:7" x14ac:dyDescent="0.2">
      <c r="F952" s="27" t="str">
        <f>Data!B952&amp;Data!C952</f>
        <v>New Jersey1989</v>
      </c>
      <c r="G952" s="27" t="str">
        <f>Data!A952&amp;Data!C952</f>
        <v>Northeast1989</v>
      </c>
    </row>
    <row r="953" spans="6:7" x14ac:dyDescent="0.2">
      <c r="F953" s="27" t="str">
        <f>Data!B953&amp;Data!C953</f>
        <v>New York1989</v>
      </c>
      <c r="G953" s="27" t="str">
        <f>Data!A953&amp;Data!C953</f>
        <v>Northeast1989</v>
      </c>
    </row>
    <row r="954" spans="6:7" x14ac:dyDescent="0.2">
      <c r="F954" s="27" t="str">
        <f>Data!B954&amp;Data!C954</f>
        <v>Pennsylvania1989</v>
      </c>
      <c r="G954" s="27" t="str">
        <f>Data!A954&amp;Data!C954</f>
        <v>Northeast1989</v>
      </c>
    </row>
    <row r="955" spans="6:7" x14ac:dyDescent="0.2">
      <c r="F955" s="27" t="str">
        <f>Data!B955&amp;Data!C955</f>
        <v>Rhode Island1989</v>
      </c>
      <c r="G955" s="27" t="str">
        <f>Data!A955&amp;Data!C955</f>
        <v>Northeast1989</v>
      </c>
    </row>
    <row r="956" spans="6:7" x14ac:dyDescent="0.2">
      <c r="F956" s="27" t="str">
        <f>Data!B956&amp;Data!C956</f>
        <v>Vermont1989</v>
      </c>
      <c r="G956" s="27" t="str">
        <f>Data!A956&amp;Data!C956</f>
        <v>Northeast1989</v>
      </c>
    </row>
    <row r="957" spans="6:7" x14ac:dyDescent="0.2">
      <c r="F957" s="27" t="str">
        <f>Data!B957&amp;Data!C957</f>
        <v>Alabama1989</v>
      </c>
      <c r="G957" s="27" t="str">
        <f>Data!A957&amp;Data!C957</f>
        <v>Southeast1989</v>
      </c>
    </row>
    <row r="958" spans="6:7" x14ac:dyDescent="0.2">
      <c r="F958" s="27" t="str">
        <f>Data!B958&amp;Data!C958</f>
        <v>Arkansas1989</v>
      </c>
      <c r="G958" s="27" t="str">
        <f>Data!A958&amp;Data!C958</f>
        <v>Southeast1989</v>
      </c>
    </row>
    <row r="959" spans="6:7" x14ac:dyDescent="0.2">
      <c r="F959" s="27" t="str">
        <f>Data!B959&amp;Data!C959</f>
        <v>Florida1989</v>
      </c>
      <c r="G959" s="27" t="str">
        <f>Data!A959&amp;Data!C959</f>
        <v>Southeast1989</v>
      </c>
    </row>
    <row r="960" spans="6:7" x14ac:dyDescent="0.2">
      <c r="F960" s="27" t="str">
        <f>Data!B960&amp;Data!C960</f>
        <v>Georgia1989</v>
      </c>
      <c r="G960" s="27" t="str">
        <f>Data!A960&amp;Data!C960</f>
        <v>Southeast1989</v>
      </c>
    </row>
    <row r="961" spans="6:7" x14ac:dyDescent="0.2">
      <c r="F961" s="27" t="str">
        <f>Data!B961&amp;Data!C961</f>
        <v>Kentucky1989</v>
      </c>
      <c r="G961" s="27" t="str">
        <f>Data!A961&amp;Data!C961</f>
        <v>Southeast1989</v>
      </c>
    </row>
    <row r="962" spans="6:7" x14ac:dyDescent="0.2">
      <c r="F962" s="27" t="str">
        <f>Data!B962&amp;Data!C962</f>
        <v>Louisiana1989</v>
      </c>
      <c r="G962" s="27" t="str">
        <f>Data!A962&amp;Data!C962</f>
        <v>Southeast1989</v>
      </c>
    </row>
    <row r="963" spans="6:7" x14ac:dyDescent="0.2">
      <c r="F963" s="27" t="str">
        <f>Data!B963&amp;Data!C963</f>
        <v>Mississippi1989</v>
      </c>
      <c r="G963" s="27" t="str">
        <f>Data!A963&amp;Data!C963</f>
        <v>Southeast1989</v>
      </c>
    </row>
    <row r="964" spans="6:7" x14ac:dyDescent="0.2">
      <c r="F964" s="27" t="str">
        <f>Data!B964&amp;Data!C964</f>
        <v>North Carolina1989</v>
      </c>
      <c r="G964" s="27" t="str">
        <f>Data!A964&amp;Data!C964</f>
        <v>Southeast1989</v>
      </c>
    </row>
    <row r="965" spans="6:7" x14ac:dyDescent="0.2">
      <c r="F965" s="27" t="str">
        <f>Data!B965&amp;Data!C965</f>
        <v>South Carolina1989</v>
      </c>
      <c r="G965" s="27" t="str">
        <f>Data!A965&amp;Data!C965</f>
        <v>Southeast1989</v>
      </c>
    </row>
    <row r="966" spans="6:7" x14ac:dyDescent="0.2">
      <c r="F966" s="27" t="str">
        <f>Data!B966&amp;Data!C966</f>
        <v>Tennessee1989</v>
      </c>
      <c r="G966" s="27" t="str">
        <f>Data!A966&amp;Data!C966</f>
        <v>Southeast1989</v>
      </c>
    </row>
    <row r="967" spans="6:7" x14ac:dyDescent="0.2">
      <c r="F967" s="27" t="str">
        <f>Data!B967&amp;Data!C967</f>
        <v>Virginia1989</v>
      </c>
      <c r="G967" s="27" t="str">
        <f>Data!A967&amp;Data!C967</f>
        <v>Southeast1989</v>
      </c>
    </row>
    <row r="968" spans="6:7" x14ac:dyDescent="0.2">
      <c r="F968" s="27" t="str">
        <f>Data!B968&amp;Data!C968</f>
        <v>West Virginia1989</v>
      </c>
      <c r="G968" s="27" t="str">
        <f>Data!A968&amp;Data!C968</f>
        <v>Southeast1989</v>
      </c>
    </row>
    <row r="969" spans="6:7" x14ac:dyDescent="0.2">
      <c r="F969" s="27" t="str">
        <f>Data!B969&amp;Data!C969</f>
        <v>Alaska1989</v>
      </c>
      <c r="G969" s="27" t="str">
        <f>Data!A969&amp;Data!C969</f>
        <v>West1989</v>
      </c>
    </row>
    <row r="970" spans="6:7" x14ac:dyDescent="0.2">
      <c r="F970" s="27" t="str">
        <f>Data!B970&amp;Data!C970</f>
        <v>Arizona1989</v>
      </c>
      <c r="G970" s="27" t="str">
        <f>Data!A970&amp;Data!C970</f>
        <v>West1989</v>
      </c>
    </row>
    <row r="971" spans="6:7" x14ac:dyDescent="0.2">
      <c r="F971" s="27" t="str">
        <f>Data!B971&amp;Data!C971</f>
        <v>California1989</v>
      </c>
      <c r="G971" s="27" t="str">
        <f>Data!A971&amp;Data!C971</f>
        <v>West1989</v>
      </c>
    </row>
    <row r="972" spans="6:7" x14ac:dyDescent="0.2">
      <c r="F972" s="27" t="str">
        <f>Data!B972&amp;Data!C972</f>
        <v>Colorado1989</v>
      </c>
      <c r="G972" s="27" t="str">
        <f>Data!A972&amp;Data!C972</f>
        <v>West1989</v>
      </c>
    </row>
    <row r="973" spans="6:7" x14ac:dyDescent="0.2">
      <c r="F973" s="27" t="str">
        <f>Data!B973&amp;Data!C973</f>
        <v>Idaho1989</v>
      </c>
      <c r="G973" s="27" t="str">
        <f>Data!A973&amp;Data!C973</f>
        <v>West1989</v>
      </c>
    </row>
    <row r="974" spans="6:7" x14ac:dyDescent="0.2">
      <c r="F974" s="27" t="str">
        <f>Data!B974&amp;Data!C974</f>
        <v>Montana1989</v>
      </c>
      <c r="G974" s="27" t="str">
        <f>Data!A974&amp;Data!C974</f>
        <v>West1989</v>
      </c>
    </row>
    <row r="975" spans="6:7" x14ac:dyDescent="0.2">
      <c r="F975" s="27" t="str">
        <f>Data!B975&amp;Data!C975</f>
        <v>Nevada1989</v>
      </c>
      <c r="G975" s="27" t="str">
        <f>Data!A975&amp;Data!C975</f>
        <v>West1989</v>
      </c>
    </row>
    <row r="976" spans="6:7" x14ac:dyDescent="0.2">
      <c r="F976" s="27" t="str">
        <f>Data!B976&amp;Data!C976</f>
        <v>New Mexico1989</v>
      </c>
      <c r="G976" s="27" t="str">
        <f>Data!A976&amp;Data!C976</f>
        <v>West1989</v>
      </c>
    </row>
    <row r="977" spans="6:7" x14ac:dyDescent="0.2">
      <c r="F977" s="27" t="str">
        <f>Data!B977&amp;Data!C977</f>
        <v>Oregon1989</v>
      </c>
      <c r="G977" s="27" t="str">
        <f>Data!A977&amp;Data!C977</f>
        <v>West1989</v>
      </c>
    </row>
    <row r="978" spans="6:7" x14ac:dyDescent="0.2">
      <c r="F978" s="27" t="str">
        <f>Data!B978&amp;Data!C978</f>
        <v>Texas1989</v>
      </c>
      <c r="G978" s="27" t="str">
        <f>Data!A978&amp;Data!C978</f>
        <v>West1989</v>
      </c>
    </row>
    <row r="979" spans="6:7" x14ac:dyDescent="0.2">
      <c r="F979" s="27" t="str">
        <f>Data!B979&amp;Data!C979</f>
        <v>Utah1989</v>
      </c>
      <c r="G979" s="27" t="str">
        <f>Data!A979&amp;Data!C979</f>
        <v>West1989</v>
      </c>
    </row>
    <row r="980" spans="6:7" x14ac:dyDescent="0.2">
      <c r="F980" s="27" t="str">
        <f>Data!B980&amp;Data!C980</f>
        <v>Washington1989</v>
      </c>
      <c r="G980" s="27" t="str">
        <f>Data!A980&amp;Data!C980</f>
        <v>West1989</v>
      </c>
    </row>
    <row r="981" spans="6:7" x14ac:dyDescent="0.2">
      <c r="F981" s="27" t="str">
        <f>Data!B981&amp;Data!C981</f>
        <v>Wyoming1989</v>
      </c>
      <c r="G981" s="27" t="str">
        <f>Data!A981&amp;Data!C981</f>
        <v>West1989</v>
      </c>
    </row>
    <row r="982" spans="6:7" x14ac:dyDescent="0.2">
      <c r="F982" s="27" t="str">
        <f>Data!B982&amp;Data!C982</f>
        <v>Ilinois1990</v>
      </c>
      <c r="G982" s="27" t="str">
        <f>Data!A982&amp;Data!C982</f>
        <v>Midwest1990</v>
      </c>
    </row>
    <row r="983" spans="6:7" x14ac:dyDescent="0.2">
      <c r="F983" s="27" t="str">
        <f>Data!B983&amp;Data!C983</f>
        <v>Indiana1990</v>
      </c>
      <c r="G983" s="27" t="str">
        <f>Data!A983&amp;Data!C983</f>
        <v>Midwest1990</v>
      </c>
    </row>
    <row r="984" spans="6:7" x14ac:dyDescent="0.2">
      <c r="F984" s="27" t="str">
        <f>Data!B984&amp;Data!C984</f>
        <v>Iowa1990</v>
      </c>
      <c r="G984" s="27" t="str">
        <f>Data!A984&amp;Data!C984</f>
        <v>Midwest1990</v>
      </c>
    </row>
    <row r="985" spans="6:7" x14ac:dyDescent="0.2">
      <c r="F985" s="27" t="str">
        <f>Data!B985&amp;Data!C985</f>
        <v>Kansas1990</v>
      </c>
      <c r="G985" s="27" t="str">
        <f>Data!A985&amp;Data!C985</f>
        <v>Midwest1990</v>
      </c>
    </row>
    <row r="986" spans="6:7" x14ac:dyDescent="0.2">
      <c r="F986" s="27" t="str">
        <f>Data!B986&amp;Data!C986</f>
        <v>Michigan1990</v>
      </c>
      <c r="G986" s="27" t="str">
        <f>Data!A986&amp;Data!C986</f>
        <v>Midwest1990</v>
      </c>
    </row>
    <row r="987" spans="6:7" x14ac:dyDescent="0.2">
      <c r="F987" s="27" t="str">
        <f>Data!B987&amp;Data!C987</f>
        <v>Minnesota1990</v>
      </c>
      <c r="G987" s="27" t="str">
        <f>Data!A987&amp;Data!C987</f>
        <v>Midwest1990</v>
      </c>
    </row>
    <row r="988" spans="6:7" x14ac:dyDescent="0.2">
      <c r="F988" s="27" t="str">
        <f>Data!B988&amp;Data!C988</f>
        <v>Missouri1990</v>
      </c>
      <c r="G988" s="27" t="str">
        <f>Data!A988&amp;Data!C988</f>
        <v>Midwest1990</v>
      </c>
    </row>
    <row r="989" spans="6:7" x14ac:dyDescent="0.2">
      <c r="F989" s="27" t="str">
        <f>Data!B989&amp;Data!C989</f>
        <v>Nebraska1990</v>
      </c>
      <c r="G989" s="27" t="str">
        <f>Data!A989&amp;Data!C989</f>
        <v>Midwest1990</v>
      </c>
    </row>
    <row r="990" spans="6:7" x14ac:dyDescent="0.2">
      <c r="F990" s="27" t="str">
        <f>Data!B990&amp;Data!C990</f>
        <v>North Dakota1990</v>
      </c>
      <c r="G990" s="27" t="str">
        <f>Data!A990&amp;Data!C990</f>
        <v>Midwest1990</v>
      </c>
    </row>
    <row r="991" spans="6:7" x14ac:dyDescent="0.2">
      <c r="F991" s="27" t="str">
        <f>Data!B991&amp;Data!C991</f>
        <v>Ohio1990</v>
      </c>
      <c r="G991" s="27" t="str">
        <f>Data!A991&amp;Data!C991</f>
        <v>Midwest1990</v>
      </c>
    </row>
    <row r="992" spans="6:7" x14ac:dyDescent="0.2">
      <c r="F992" s="27" t="str">
        <f>Data!B992&amp;Data!C992</f>
        <v>Oklahoma1990</v>
      </c>
      <c r="G992" s="27" t="str">
        <f>Data!A992&amp;Data!C992</f>
        <v>Midwest1990</v>
      </c>
    </row>
    <row r="993" spans="6:7" x14ac:dyDescent="0.2">
      <c r="F993" s="27" t="str">
        <f>Data!B993&amp;Data!C993</f>
        <v>South Dakota1990</v>
      </c>
      <c r="G993" s="27" t="str">
        <f>Data!A993&amp;Data!C993</f>
        <v>Midwest1990</v>
      </c>
    </row>
    <row r="994" spans="6:7" x14ac:dyDescent="0.2">
      <c r="F994" s="27" t="str">
        <f>Data!B994&amp;Data!C994</f>
        <v>Wisconsin1990</v>
      </c>
      <c r="G994" s="27" t="str">
        <f>Data!A994&amp;Data!C994</f>
        <v>Midwest1990</v>
      </c>
    </row>
    <row r="995" spans="6:7" x14ac:dyDescent="0.2">
      <c r="F995" s="27" t="str">
        <f>Data!B995&amp;Data!C995</f>
        <v>Connecticut1990</v>
      </c>
      <c r="G995" s="27" t="str">
        <f>Data!A995&amp;Data!C995</f>
        <v>Northeast1990</v>
      </c>
    </row>
    <row r="996" spans="6:7" x14ac:dyDescent="0.2">
      <c r="F996" s="27" t="str">
        <f>Data!B996&amp;Data!C996</f>
        <v>Delaware1990</v>
      </c>
      <c r="G996" s="27" t="str">
        <f>Data!A996&amp;Data!C996</f>
        <v>Northeast1990</v>
      </c>
    </row>
    <row r="997" spans="6:7" x14ac:dyDescent="0.2">
      <c r="F997" s="27" t="str">
        <f>Data!B997&amp;Data!C997</f>
        <v>Maine1990</v>
      </c>
      <c r="G997" s="27" t="str">
        <f>Data!A997&amp;Data!C997</f>
        <v>Northeast1990</v>
      </c>
    </row>
    <row r="998" spans="6:7" x14ac:dyDescent="0.2">
      <c r="F998" s="27" t="str">
        <f>Data!B998&amp;Data!C998</f>
        <v>Maryland1990</v>
      </c>
      <c r="G998" s="27" t="str">
        <f>Data!A998&amp;Data!C998</f>
        <v>Northeast1990</v>
      </c>
    </row>
    <row r="999" spans="6:7" x14ac:dyDescent="0.2">
      <c r="F999" s="27" t="str">
        <f>Data!B999&amp;Data!C999</f>
        <v>Massachusetts1990</v>
      </c>
      <c r="G999" s="27" t="str">
        <f>Data!A999&amp;Data!C999</f>
        <v>Northeast1990</v>
      </c>
    </row>
    <row r="1000" spans="6:7" x14ac:dyDescent="0.2">
      <c r="F1000" s="27" t="str">
        <f>Data!B1000&amp;Data!C1000</f>
        <v>New Hampshire1990</v>
      </c>
      <c r="G1000" s="27" t="str">
        <f>Data!A1000&amp;Data!C1000</f>
        <v>Northeast1990</v>
      </c>
    </row>
    <row r="1001" spans="6:7" x14ac:dyDescent="0.2">
      <c r="F1001" s="27" t="str">
        <f>Data!B1001&amp;Data!C1001</f>
        <v>New Jersey1990</v>
      </c>
      <c r="G1001" s="27" t="str">
        <f>Data!A1001&amp;Data!C1001</f>
        <v>Northeast1990</v>
      </c>
    </row>
    <row r="1002" spans="6:7" x14ac:dyDescent="0.2">
      <c r="F1002" s="27" t="str">
        <f>Data!B1002&amp;Data!C1002</f>
        <v>New York1990</v>
      </c>
      <c r="G1002" s="27" t="str">
        <f>Data!A1002&amp;Data!C1002</f>
        <v>Northeast1990</v>
      </c>
    </row>
    <row r="1003" spans="6:7" x14ac:dyDescent="0.2">
      <c r="F1003" s="27" t="str">
        <f>Data!B1003&amp;Data!C1003</f>
        <v>Pennsylvania1990</v>
      </c>
      <c r="G1003" s="27" t="str">
        <f>Data!A1003&amp;Data!C1003</f>
        <v>Northeast1990</v>
      </c>
    </row>
    <row r="1004" spans="6:7" x14ac:dyDescent="0.2">
      <c r="F1004" s="27" t="str">
        <f>Data!B1004&amp;Data!C1004</f>
        <v>Rhode Island1990</v>
      </c>
      <c r="G1004" s="27" t="str">
        <f>Data!A1004&amp;Data!C1004</f>
        <v>Northeast1990</v>
      </c>
    </row>
    <row r="1005" spans="6:7" x14ac:dyDescent="0.2">
      <c r="F1005" s="27" t="str">
        <f>Data!B1005&amp;Data!C1005</f>
        <v>Vermont1990</v>
      </c>
      <c r="G1005" s="27" t="str">
        <f>Data!A1005&amp;Data!C1005</f>
        <v>Northeast1990</v>
      </c>
    </row>
    <row r="1006" spans="6:7" x14ac:dyDescent="0.2">
      <c r="F1006" s="27" t="str">
        <f>Data!B1006&amp;Data!C1006</f>
        <v>Alabama1990</v>
      </c>
      <c r="G1006" s="27" t="str">
        <f>Data!A1006&amp;Data!C1006</f>
        <v>Southeast1990</v>
      </c>
    </row>
    <row r="1007" spans="6:7" x14ac:dyDescent="0.2">
      <c r="F1007" s="27" t="str">
        <f>Data!B1007&amp;Data!C1007</f>
        <v>Arkansas1990</v>
      </c>
      <c r="G1007" s="27" t="str">
        <f>Data!A1007&amp;Data!C1007</f>
        <v>Southeast1990</v>
      </c>
    </row>
    <row r="1008" spans="6:7" x14ac:dyDescent="0.2">
      <c r="F1008" s="27" t="str">
        <f>Data!B1008&amp;Data!C1008</f>
        <v>Florida1990</v>
      </c>
      <c r="G1008" s="27" t="str">
        <f>Data!A1008&amp;Data!C1008</f>
        <v>Southeast1990</v>
      </c>
    </row>
    <row r="1009" spans="6:7" x14ac:dyDescent="0.2">
      <c r="F1009" s="27" t="str">
        <f>Data!B1009&amp;Data!C1009</f>
        <v>Georgia1990</v>
      </c>
      <c r="G1009" s="27" t="str">
        <f>Data!A1009&amp;Data!C1009</f>
        <v>Southeast1990</v>
      </c>
    </row>
    <row r="1010" spans="6:7" x14ac:dyDescent="0.2">
      <c r="F1010" s="27" t="str">
        <f>Data!B1010&amp;Data!C1010</f>
        <v>Kentucky1990</v>
      </c>
      <c r="G1010" s="27" t="str">
        <f>Data!A1010&amp;Data!C1010</f>
        <v>Southeast1990</v>
      </c>
    </row>
    <row r="1011" spans="6:7" x14ac:dyDescent="0.2">
      <c r="F1011" s="27" t="str">
        <f>Data!B1011&amp;Data!C1011</f>
        <v>Louisiana1990</v>
      </c>
      <c r="G1011" s="27" t="str">
        <f>Data!A1011&amp;Data!C1011</f>
        <v>Southeast1990</v>
      </c>
    </row>
    <row r="1012" spans="6:7" x14ac:dyDescent="0.2">
      <c r="F1012" s="27" t="str">
        <f>Data!B1012&amp;Data!C1012</f>
        <v>Mississippi1990</v>
      </c>
      <c r="G1012" s="27" t="str">
        <f>Data!A1012&amp;Data!C1012</f>
        <v>Southeast1990</v>
      </c>
    </row>
    <row r="1013" spans="6:7" x14ac:dyDescent="0.2">
      <c r="F1013" s="27" t="str">
        <f>Data!B1013&amp;Data!C1013</f>
        <v>North Carolina1990</v>
      </c>
      <c r="G1013" s="27" t="str">
        <f>Data!A1013&amp;Data!C1013</f>
        <v>Southeast1990</v>
      </c>
    </row>
    <row r="1014" spans="6:7" x14ac:dyDescent="0.2">
      <c r="F1014" s="27" t="str">
        <f>Data!B1014&amp;Data!C1014</f>
        <v>South Carolina1990</v>
      </c>
      <c r="G1014" s="27" t="str">
        <f>Data!A1014&amp;Data!C1014</f>
        <v>Southeast1990</v>
      </c>
    </row>
    <row r="1015" spans="6:7" x14ac:dyDescent="0.2">
      <c r="F1015" s="27" t="str">
        <f>Data!B1015&amp;Data!C1015</f>
        <v>Tennessee1990</v>
      </c>
      <c r="G1015" s="27" t="str">
        <f>Data!A1015&amp;Data!C1015</f>
        <v>Southeast1990</v>
      </c>
    </row>
    <row r="1016" spans="6:7" x14ac:dyDescent="0.2">
      <c r="F1016" s="27" t="str">
        <f>Data!B1016&amp;Data!C1016</f>
        <v>Virginia1990</v>
      </c>
      <c r="G1016" s="27" t="str">
        <f>Data!A1016&amp;Data!C1016</f>
        <v>Southeast1990</v>
      </c>
    </row>
    <row r="1017" spans="6:7" x14ac:dyDescent="0.2">
      <c r="F1017" s="27" t="str">
        <f>Data!B1017&amp;Data!C1017</f>
        <v>West Virginia1990</v>
      </c>
      <c r="G1017" s="27" t="str">
        <f>Data!A1017&amp;Data!C1017</f>
        <v>Southeast1990</v>
      </c>
    </row>
    <row r="1018" spans="6:7" x14ac:dyDescent="0.2">
      <c r="F1018" s="27" t="str">
        <f>Data!B1018&amp;Data!C1018</f>
        <v>Alaska1990</v>
      </c>
      <c r="G1018" s="27" t="str">
        <f>Data!A1018&amp;Data!C1018</f>
        <v>West1990</v>
      </c>
    </row>
    <row r="1019" spans="6:7" x14ac:dyDescent="0.2">
      <c r="F1019" s="27" t="str">
        <f>Data!B1019&amp;Data!C1019</f>
        <v>Arizona1990</v>
      </c>
      <c r="G1019" s="27" t="str">
        <f>Data!A1019&amp;Data!C1019</f>
        <v>West1990</v>
      </c>
    </row>
    <row r="1020" spans="6:7" x14ac:dyDescent="0.2">
      <c r="F1020" s="27" t="str">
        <f>Data!B1020&amp;Data!C1020</f>
        <v>California1990</v>
      </c>
      <c r="G1020" s="27" t="str">
        <f>Data!A1020&amp;Data!C1020</f>
        <v>West1990</v>
      </c>
    </row>
    <row r="1021" spans="6:7" x14ac:dyDescent="0.2">
      <c r="F1021" s="27" t="str">
        <f>Data!B1021&amp;Data!C1021</f>
        <v>Colorado1990</v>
      </c>
      <c r="G1021" s="27" t="str">
        <f>Data!A1021&amp;Data!C1021</f>
        <v>West1990</v>
      </c>
    </row>
    <row r="1022" spans="6:7" x14ac:dyDescent="0.2">
      <c r="F1022" s="27" t="str">
        <f>Data!B1022&amp;Data!C1022</f>
        <v>Idaho1990</v>
      </c>
      <c r="G1022" s="27" t="str">
        <f>Data!A1022&amp;Data!C1022</f>
        <v>West1990</v>
      </c>
    </row>
    <row r="1023" spans="6:7" x14ac:dyDescent="0.2">
      <c r="F1023" s="27" t="str">
        <f>Data!B1023&amp;Data!C1023</f>
        <v>Montana1990</v>
      </c>
      <c r="G1023" s="27" t="str">
        <f>Data!A1023&amp;Data!C1023</f>
        <v>West1990</v>
      </c>
    </row>
    <row r="1024" spans="6:7" x14ac:dyDescent="0.2">
      <c r="F1024" s="27" t="str">
        <f>Data!B1024&amp;Data!C1024</f>
        <v>Nevada1990</v>
      </c>
      <c r="G1024" s="27" t="str">
        <f>Data!A1024&amp;Data!C1024</f>
        <v>West1990</v>
      </c>
    </row>
    <row r="1025" spans="6:7" x14ac:dyDescent="0.2">
      <c r="F1025" s="27" t="str">
        <f>Data!B1025&amp;Data!C1025</f>
        <v>New Mexico1990</v>
      </c>
      <c r="G1025" s="27" t="str">
        <f>Data!A1025&amp;Data!C1025</f>
        <v>West1990</v>
      </c>
    </row>
    <row r="1026" spans="6:7" x14ac:dyDescent="0.2">
      <c r="F1026" s="27" t="str">
        <f>Data!B1026&amp;Data!C1026</f>
        <v>Oregon1990</v>
      </c>
      <c r="G1026" s="27" t="str">
        <f>Data!A1026&amp;Data!C1026</f>
        <v>West1990</v>
      </c>
    </row>
    <row r="1027" spans="6:7" x14ac:dyDescent="0.2">
      <c r="F1027" s="27" t="str">
        <f>Data!B1027&amp;Data!C1027</f>
        <v>Texas1990</v>
      </c>
      <c r="G1027" s="27" t="str">
        <f>Data!A1027&amp;Data!C1027</f>
        <v>West1990</v>
      </c>
    </row>
    <row r="1028" spans="6:7" x14ac:dyDescent="0.2">
      <c r="F1028" s="27" t="str">
        <f>Data!B1028&amp;Data!C1028</f>
        <v>Utah1990</v>
      </c>
      <c r="G1028" s="27" t="str">
        <f>Data!A1028&amp;Data!C1028</f>
        <v>West1990</v>
      </c>
    </row>
    <row r="1029" spans="6:7" x14ac:dyDescent="0.2">
      <c r="F1029" s="27" t="str">
        <f>Data!B1029&amp;Data!C1029</f>
        <v>Washington1990</v>
      </c>
      <c r="G1029" s="27" t="str">
        <f>Data!A1029&amp;Data!C1029</f>
        <v>West1990</v>
      </c>
    </row>
    <row r="1030" spans="6:7" x14ac:dyDescent="0.2">
      <c r="F1030" s="27" t="str">
        <f>Data!B1030&amp;Data!C1030</f>
        <v>Wyoming1990</v>
      </c>
      <c r="G1030" s="27" t="str">
        <f>Data!A1030&amp;Data!C1030</f>
        <v>West1990</v>
      </c>
    </row>
    <row r="1031" spans="6:7" x14ac:dyDescent="0.2">
      <c r="F1031" s="27" t="str">
        <f>Data!B1031&amp;Data!C1031</f>
        <v>Ilinois1991</v>
      </c>
      <c r="G1031" s="27" t="str">
        <f>Data!A1031&amp;Data!C1031</f>
        <v>Midwest1991</v>
      </c>
    </row>
    <row r="1032" spans="6:7" x14ac:dyDescent="0.2">
      <c r="F1032" s="27" t="str">
        <f>Data!B1032&amp;Data!C1032</f>
        <v>Indiana1991</v>
      </c>
      <c r="G1032" s="27" t="str">
        <f>Data!A1032&amp;Data!C1032</f>
        <v>Midwest1991</v>
      </c>
    </row>
    <row r="1033" spans="6:7" x14ac:dyDescent="0.2">
      <c r="F1033" s="27" t="str">
        <f>Data!B1033&amp;Data!C1033</f>
        <v>Iowa1991</v>
      </c>
      <c r="G1033" s="27" t="str">
        <f>Data!A1033&amp;Data!C1033</f>
        <v>Midwest1991</v>
      </c>
    </row>
    <row r="1034" spans="6:7" x14ac:dyDescent="0.2">
      <c r="F1034" s="27" t="str">
        <f>Data!B1034&amp;Data!C1034</f>
        <v>Kansas1991</v>
      </c>
      <c r="G1034" s="27" t="str">
        <f>Data!A1034&amp;Data!C1034</f>
        <v>Midwest1991</v>
      </c>
    </row>
    <row r="1035" spans="6:7" x14ac:dyDescent="0.2">
      <c r="F1035" s="27" t="str">
        <f>Data!B1035&amp;Data!C1035</f>
        <v>Michigan1991</v>
      </c>
      <c r="G1035" s="27" t="str">
        <f>Data!A1035&amp;Data!C1035</f>
        <v>Midwest1991</v>
      </c>
    </row>
    <row r="1036" spans="6:7" x14ac:dyDescent="0.2">
      <c r="F1036" s="27" t="str">
        <f>Data!B1036&amp;Data!C1036</f>
        <v>Minnesota1991</v>
      </c>
      <c r="G1036" s="27" t="str">
        <f>Data!A1036&amp;Data!C1036</f>
        <v>Midwest1991</v>
      </c>
    </row>
    <row r="1037" spans="6:7" x14ac:dyDescent="0.2">
      <c r="F1037" s="27" t="str">
        <f>Data!B1037&amp;Data!C1037</f>
        <v>Missouri1991</v>
      </c>
      <c r="G1037" s="27" t="str">
        <f>Data!A1037&amp;Data!C1037</f>
        <v>Midwest1991</v>
      </c>
    </row>
    <row r="1038" spans="6:7" x14ac:dyDescent="0.2">
      <c r="F1038" s="27" t="str">
        <f>Data!B1038&amp;Data!C1038</f>
        <v>Nebraska1991</v>
      </c>
      <c r="G1038" s="27" t="str">
        <f>Data!A1038&amp;Data!C1038</f>
        <v>Midwest1991</v>
      </c>
    </row>
    <row r="1039" spans="6:7" x14ac:dyDescent="0.2">
      <c r="F1039" s="27" t="str">
        <f>Data!B1039&amp;Data!C1039</f>
        <v>North Dakota1991</v>
      </c>
      <c r="G1039" s="27" t="str">
        <f>Data!A1039&amp;Data!C1039</f>
        <v>Midwest1991</v>
      </c>
    </row>
    <row r="1040" spans="6:7" x14ac:dyDescent="0.2">
      <c r="F1040" s="27" t="str">
        <f>Data!B1040&amp;Data!C1040</f>
        <v>Ohio1991</v>
      </c>
      <c r="G1040" s="27" t="str">
        <f>Data!A1040&amp;Data!C1040</f>
        <v>Midwest1991</v>
      </c>
    </row>
    <row r="1041" spans="6:7" x14ac:dyDescent="0.2">
      <c r="F1041" s="27" t="str">
        <f>Data!B1041&amp;Data!C1041</f>
        <v>Oklahoma1991</v>
      </c>
      <c r="G1041" s="27" t="str">
        <f>Data!A1041&amp;Data!C1041</f>
        <v>Midwest1991</v>
      </c>
    </row>
    <row r="1042" spans="6:7" x14ac:dyDescent="0.2">
      <c r="F1042" s="27" t="str">
        <f>Data!B1042&amp;Data!C1042</f>
        <v>South Dakota1991</v>
      </c>
      <c r="G1042" s="27" t="str">
        <f>Data!A1042&amp;Data!C1042</f>
        <v>Midwest1991</v>
      </c>
    </row>
    <row r="1043" spans="6:7" x14ac:dyDescent="0.2">
      <c r="F1043" s="27" t="str">
        <f>Data!B1043&amp;Data!C1043</f>
        <v>Wisconsin1991</v>
      </c>
      <c r="G1043" s="27" t="str">
        <f>Data!A1043&amp;Data!C1043</f>
        <v>Midwest1991</v>
      </c>
    </row>
    <row r="1044" spans="6:7" x14ac:dyDescent="0.2">
      <c r="F1044" s="27" t="str">
        <f>Data!B1044&amp;Data!C1044</f>
        <v>Connecticut1991</v>
      </c>
      <c r="G1044" s="27" t="str">
        <f>Data!A1044&amp;Data!C1044</f>
        <v>Northeast1991</v>
      </c>
    </row>
    <row r="1045" spans="6:7" x14ac:dyDescent="0.2">
      <c r="F1045" s="27" t="str">
        <f>Data!B1045&amp;Data!C1045</f>
        <v>Delaware1991</v>
      </c>
      <c r="G1045" s="27" t="str">
        <f>Data!A1045&amp;Data!C1045</f>
        <v>Northeast1991</v>
      </c>
    </row>
    <row r="1046" spans="6:7" x14ac:dyDescent="0.2">
      <c r="F1046" s="27" t="str">
        <f>Data!B1046&amp;Data!C1046</f>
        <v>Maine1991</v>
      </c>
      <c r="G1046" s="27" t="str">
        <f>Data!A1046&amp;Data!C1046</f>
        <v>Northeast1991</v>
      </c>
    </row>
    <row r="1047" spans="6:7" x14ac:dyDescent="0.2">
      <c r="F1047" s="27" t="str">
        <f>Data!B1047&amp;Data!C1047</f>
        <v>Maryland1991</v>
      </c>
      <c r="G1047" s="27" t="str">
        <f>Data!A1047&amp;Data!C1047</f>
        <v>Northeast1991</v>
      </c>
    </row>
    <row r="1048" spans="6:7" x14ac:dyDescent="0.2">
      <c r="F1048" s="27" t="str">
        <f>Data!B1048&amp;Data!C1048</f>
        <v>Massachusetts1991</v>
      </c>
      <c r="G1048" s="27" t="str">
        <f>Data!A1048&amp;Data!C1048</f>
        <v>Northeast1991</v>
      </c>
    </row>
    <row r="1049" spans="6:7" x14ac:dyDescent="0.2">
      <c r="F1049" s="27" t="str">
        <f>Data!B1049&amp;Data!C1049</f>
        <v>New Hampshire1991</v>
      </c>
      <c r="G1049" s="27" t="str">
        <f>Data!A1049&amp;Data!C1049</f>
        <v>Northeast1991</v>
      </c>
    </row>
    <row r="1050" spans="6:7" x14ac:dyDescent="0.2">
      <c r="F1050" s="27" t="str">
        <f>Data!B1050&amp;Data!C1050</f>
        <v>New Jersey1991</v>
      </c>
      <c r="G1050" s="27" t="str">
        <f>Data!A1050&amp;Data!C1050</f>
        <v>Northeast1991</v>
      </c>
    </row>
    <row r="1051" spans="6:7" x14ac:dyDescent="0.2">
      <c r="F1051" s="27" t="str">
        <f>Data!B1051&amp;Data!C1051</f>
        <v>New York1991</v>
      </c>
      <c r="G1051" s="27" t="str">
        <f>Data!A1051&amp;Data!C1051</f>
        <v>Northeast1991</v>
      </c>
    </row>
    <row r="1052" spans="6:7" x14ac:dyDescent="0.2">
      <c r="F1052" s="27" t="str">
        <f>Data!B1052&amp;Data!C1052</f>
        <v>Pennsylvania1991</v>
      </c>
      <c r="G1052" s="27" t="str">
        <f>Data!A1052&amp;Data!C1052</f>
        <v>Northeast1991</v>
      </c>
    </row>
    <row r="1053" spans="6:7" x14ac:dyDescent="0.2">
      <c r="F1053" s="27" t="str">
        <f>Data!B1053&amp;Data!C1053</f>
        <v>Rhode Island1991</v>
      </c>
      <c r="G1053" s="27" t="str">
        <f>Data!A1053&amp;Data!C1053</f>
        <v>Northeast1991</v>
      </c>
    </row>
    <row r="1054" spans="6:7" x14ac:dyDescent="0.2">
      <c r="F1054" s="27" t="str">
        <f>Data!B1054&amp;Data!C1054</f>
        <v>Vermont1991</v>
      </c>
      <c r="G1054" s="27" t="str">
        <f>Data!A1054&amp;Data!C1054</f>
        <v>Northeast1991</v>
      </c>
    </row>
    <row r="1055" spans="6:7" x14ac:dyDescent="0.2">
      <c r="F1055" s="27" t="str">
        <f>Data!B1055&amp;Data!C1055</f>
        <v>Alabama1991</v>
      </c>
      <c r="G1055" s="27" t="str">
        <f>Data!A1055&amp;Data!C1055</f>
        <v>Southeast1991</v>
      </c>
    </row>
    <row r="1056" spans="6:7" x14ac:dyDescent="0.2">
      <c r="F1056" s="27" t="str">
        <f>Data!B1056&amp;Data!C1056</f>
        <v>Arkansas1991</v>
      </c>
      <c r="G1056" s="27" t="str">
        <f>Data!A1056&amp;Data!C1056</f>
        <v>Southeast1991</v>
      </c>
    </row>
    <row r="1057" spans="6:7" x14ac:dyDescent="0.2">
      <c r="F1057" s="27" t="str">
        <f>Data!B1057&amp;Data!C1057</f>
        <v>Florida1991</v>
      </c>
      <c r="G1057" s="27" t="str">
        <f>Data!A1057&amp;Data!C1057</f>
        <v>Southeast1991</v>
      </c>
    </row>
    <row r="1058" spans="6:7" x14ac:dyDescent="0.2">
      <c r="F1058" s="27" t="str">
        <f>Data!B1058&amp;Data!C1058</f>
        <v>Georgia1991</v>
      </c>
      <c r="G1058" s="27" t="str">
        <f>Data!A1058&amp;Data!C1058</f>
        <v>Southeast1991</v>
      </c>
    </row>
    <row r="1059" spans="6:7" x14ac:dyDescent="0.2">
      <c r="F1059" s="27" t="str">
        <f>Data!B1059&amp;Data!C1059</f>
        <v>Kentucky1991</v>
      </c>
      <c r="G1059" s="27" t="str">
        <f>Data!A1059&amp;Data!C1059</f>
        <v>Southeast1991</v>
      </c>
    </row>
    <row r="1060" spans="6:7" x14ac:dyDescent="0.2">
      <c r="F1060" s="27" t="str">
        <f>Data!B1060&amp;Data!C1060</f>
        <v>Louisiana1991</v>
      </c>
      <c r="G1060" s="27" t="str">
        <f>Data!A1060&amp;Data!C1060</f>
        <v>Southeast1991</v>
      </c>
    </row>
    <row r="1061" spans="6:7" x14ac:dyDescent="0.2">
      <c r="F1061" s="27" t="str">
        <f>Data!B1061&amp;Data!C1061</f>
        <v>Mississippi1991</v>
      </c>
      <c r="G1061" s="27" t="str">
        <f>Data!A1061&amp;Data!C1061</f>
        <v>Southeast1991</v>
      </c>
    </row>
    <row r="1062" spans="6:7" x14ac:dyDescent="0.2">
      <c r="F1062" s="27" t="str">
        <f>Data!B1062&amp;Data!C1062</f>
        <v>North Carolina1991</v>
      </c>
      <c r="G1062" s="27" t="str">
        <f>Data!A1062&amp;Data!C1062</f>
        <v>Southeast1991</v>
      </c>
    </row>
    <row r="1063" spans="6:7" x14ac:dyDescent="0.2">
      <c r="F1063" s="27" t="str">
        <f>Data!B1063&amp;Data!C1063</f>
        <v>South Carolina1991</v>
      </c>
      <c r="G1063" s="27" t="str">
        <f>Data!A1063&amp;Data!C1063</f>
        <v>Southeast1991</v>
      </c>
    </row>
    <row r="1064" spans="6:7" x14ac:dyDescent="0.2">
      <c r="F1064" s="27" t="str">
        <f>Data!B1064&amp;Data!C1064</f>
        <v>Tennessee1991</v>
      </c>
      <c r="G1064" s="27" t="str">
        <f>Data!A1064&amp;Data!C1064</f>
        <v>Southeast1991</v>
      </c>
    </row>
    <row r="1065" spans="6:7" x14ac:dyDescent="0.2">
      <c r="F1065" s="27" t="str">
        <f>Data!B1065&amp;Data!C1065</f>
        <v>Virginia1991</v>
      </c>
      <c r="G1065" s="27" t="str">
        <f>Data!A1065&amp;Data!C1065</f>
        <v>Southeast1991</v>
      </c>
    </row>
    <row r="1066" spans="6:7" x14ac:dyDescent="0.2">
      <c r="F1066" s="27" t="str">
        <f>Data!B1066&amp;Data!C1066</f>
        <v>West Virginia1991</v>
      </c>
      <c r="G1066" s="27" t="str">
        <f>Data!A1066&amp;Data!C1066</f>
        <v>Southeast1991</v>
      </c>
    </row>
    <row r="1067" spans="6:7" x14ac:dyDescent="0.2">
      <c r="F1067" s="27" t="str">
        <f>Data!B1067&amp;Data!C1067</f>
        <v>Alaska1991</v>
      </c>
      <c r="G1067" s="27" t="str">
        <f>Data!A1067&amp;Data!C1067</f>
        <v>West1991</v>
      </c>
    </row>
    <row r="1068" spans="6:7" x14ac:dyDescent="0.2">
      <c r="F1068" s="27" t="str">
        <f>Data!B1068&amp;Data!C1068</f>
        <v>Arizona1991</v>
      </c>
      <c r="G1068" s="27" t="str">
        <f>Data!A1068&amp;Data!C1068</f>
        <v>West1991</v>
      </c>
    </row>
    <row r="1069" spans="6:7" x14ac:dyDescent="0.2">
      <c r="F1069" s="27" t="str">
        <f>Data!B1069&amp;Data!C1069</f>
        <v>California1991</v>
      </c>
      <c r="G1069" s="27" t="str">
        <f>Data!A1069&amp;Data!C1069</f>
        <v>West1991</v>
      </c>
    </row>
    <row r="1070" spans="6:7" x14ac:dyDescent="0.2">
      <c r="F1070" s="27" t="str">
        <f>Data!B1070&amp;Data!C1070</f>
        <v>Colorado1991</v>
      </c>
      <c r="G1070" s="27" t="str">
        <f>Data!A1070&amp;Data!C1070</f>
        <v>West1991</v>
      </c>
    </row>
    <row r="1071" spans="6:7" x14ac:dyDescent="0.2">
      <c r="F1071" s="27" t="str">
        <f>Data!B1071&amp;Data!C1071</f>
        <v>Idaho1991</v>
      </c>
      <c r="G1071" s="27" t="str">
        <f>Data!A1071&amp;Data!C1071</f>
        <v>West1991</v>
      </c>
    </row>
    <row r="1072" spans="6:7" x14ac:dyDescent="0.2">
      <c r="F1072" s="27" t="str">
        <f>Data!B1072&amp;Data!C1072</f>
        <v>Montana1991</v>
      </c>
      <c r="G1072" s="27" t="str">
        <f>Data!A1072&amp;Data!C1072</f>
        <v>West1991</v>
      </c>
    </row>
    <row r="1073" spans="6:7" x14ac:dyDescent="0.2">
      <c r="F1073" s="27" t="str">
        <f>Data!B1073&amp;Data!C1073</f>
        <v>Nevada1991</v>
      </c>
      <c r="G1073" s="27" t="str">
        <f>Data!A1073&amp;Data!C1073</f>
        <v>West1991</v>
      </c>
    </row>
    <row r="1074" spans="6:7" x14ac:dyDescent="0.2">
      <c r="F1074" s="27" t="str">
        <f>Data!B1074&amp;Data!C1074</f>
        <v>New Mexico1991</v>
      </c>
      <c r="G1074" s="27" t="str">
        <f>Data!A1074&amp;Data!C1074</f>
        <v>West1991</v>
      </c>
    </row>
    <row r="1075" spans="6:7" x14ac:dyDescent="0.2">
      <c r="F1075" s="27" t="str">
        <f>Data!B1075&amp;Data!C1075</f>
        <v>Oregon1991</v>
      </c>
      <c r="G1075" s="27" t="str">
        <f>Data!A1075&amp;Data!C1075</f>
        <v>West1991</v>
      </c>
    </row>
    <row r="1076" spans="6:7" x14ac:dyDescent="0.2">
      <c r="F1076" s="27" t="str">
        <f>Data!B1076&amp;Data!C1076</f>
        <v>Texas1991</v>
      </c>
      <c r="G1076" s="27" t="str">
        <f>Data!A1076&amp;Data!C1076</f>
        <v>West1991</v>
      </c>
    </row>
    <row r="1077" spans="6:7" x14ac:dyDescent="0.2">
      <c r="F1077" s="27" t="str">
        <f>Data!B1077&amp;Data!C1077</f>
        <v>Utah1991</v>
      </c>
      <c r="G1077" s="27" t="str">
        <f>Data!A1077&amp;Data!C1077</f>
        <v>West1991</v>
      </c>
    </row>
    <row r="1078" spans="6:7" x14ac:dyDescent="0.2">
      <c r="F1078" s="27" t="str">
        <f>Data!B1078&amp;Data!C1078</f>
        <v>Washington1991</v>
      </c>
      <c r="G1078" s="27" t="str">
        <f>Data!A1078&amp;Data!C1078</f>
        <v>West1991</v>
      </c>
    </row>
    <row r="1079" spans="6:7" x14ac:dyDescent="0.2">
      <c r="F1079" s="27" t="str">
        <f>Data!B1079&amp;Data!C1079</f>
        <v>Wyoming1991</v>
      </c>
      <c r="G1079" s="27" t="str">
        <f>Data!A1079&amp;Data!C1079</f>
        <v>West1991</v>
      </c>
    </row>
    <row r="1080" spans="6:7" x14ac:dyDescent="0.2">
      <c r="F1080" s="27" t="str">
        <f>Data!B1080&amp;Data!C1080</f>
        <v>Ilinois1992</v>
      </c>
      <c r="G1080" s="27" t="str">
        <f>Data!A1080&amp;Data!C1080</f>
        <v>Midwest1992</v>
      </c>
    </row>
    <row r="1081" spans="6:7" x14ac:dyDescent="0.2">
      <c r="F1081" s="27" t="str">
        <f>Data!B1081&amp;Data!C1081</f>
        <v>Indiana1992</v>
      </c>
      <c r="G1081" s="27" t="str">
        <f>Data!A1081&amp;Data!C1081</f>
        <v>Midwest1992</v>
      </c>
    </row>
    <row r="1082" spans="6:7" x14ac:dyDescent="0.2">
      <c r="F1082" s="27" t="str">
        <f>Data!B1082&amp;Data!C1082</f>
        <v>Iowa1992</v>
      </c>
      <c r="G1082" s="27" t="str">
        <f>Data!A1082&amp;Data!C1082</f>
        <v>Midwest1992</v>
      </c>
    </row>
    <row r="1083" spans="6:7" x14ac:dyDescent="0.2">
      <c r="F1083" s="27" t="str">
        <f>Data!B1083&amp;Data!C1083</f>
        <v>Kansas1992</v>
      </c>
      <c r="G1083" s="27" t="str">
        <f>Data!A1083&amp;Data!C1083</f>
        <v>Midwest1992</v>
      </c>
    </row>
    <row r="1084" spans="6:7" x14ac:dyDescent="0.2">
      <c r="F1084" s="27" t="str">
        <f>Data!B1084&amp;Data!C1084</f>
        <v>Michigan1992</v>
      </c>
      <c r="G1084" s="27" t="str">
        <f>Data!A1084&amp;Data!C1084</f>
        <v>Midwest1992</v>
      </c>
    </row>
    <row r="1085" spans="6:7" x14ac:dyDescent="0.2">
      <c r="F1085" s="27" t="str">
        <f>Data!B1085&amp;Data!C1085</f>
        <v>Minnesota1992</v>
      </c>
      <c r="G1085" s="27" t="str">
        <f>Data!A1085&amp;Data!C1085</f>
        <v>Midwest1992</v>
      </c>
    </row>
    <row r="1086" spans="6:7" x14ac:dyDescent="0.2">
      <c r="F1086" s="27" t="str">
        <f>Data!B1086&amp;Data!C1086</f>
        <v>Missouri1992</v>
      </c>
      <c r="G1086" s="27" t="str">
        <f>Data!A1086&amp;Data!C1086</f>
        <v>Midwest1992</v>
      </c>
    </row>
    <row r="1087" spans="6:7" x14ac:dyDescent="0.2">
      <c r="F1087" s="27" t="str">
        <f>Data!B1087&amp;Data!C1087</f>
        <v>Nebraska1992</v>
      </c>
      <c r="G1087" s="27" t="str">
        <f>Data!A1087&amp;Data!C1087</f>
        <v>Midwest1992</v>
      </c>
    </row>
    <row r="1088" spans="6:7" x14ac:dyDescent="0.2">
      <c r="F1088" s="27" t="str">
        <f>Data!B1088&amp;Data!C1088</f>
        <v>North Dakota1992</v>
      </c>
      <c r="G1088" s="27" t="str">
        <f>Data!A1088&amp;Data!C1088</f>
        <v>Midwest1992</v>
      </c>
    </row>
    <row r="1089" spans="6:7" x14ac:dyDescent="0.2">
      <c r="F1089" s="27" t="str">
        <f>Data!B1089&amp;Data!C1089</f>
        <v>Ohio1992</v>
      </c>
      <c r="G1089" s="27" t="str">
        <f>Data!A1089&amp;Data!C1089</f>
        <v>Midwest1992</v>
      </c>
    </row>
    <row r="1090" spans="6:7" x14ac:dyDescent="0.2">
      <c r="F1090" s="27" t="str">
        <f>Data!B1090&amp;Data!C1090</f>
        <v>Oklahoma1992</v>
      </c>
      <c r="G1090" s="27" t="str">
        <f>Data!A1090&amp;Data!C1090</f>
        <v>Midwest1992</v>
      </c>
    </row>
    <row r="1091" spans="6:7" x14ac:dyDescent="0.2">
      <c r="F1091" s="27" t="str">
        <f>Data!B1091&amp;Data!C1091</f>
        <v>South Dakota1992</v>
      </c>
      <c r="G1091" s="27" t="str">
        <f>Data!A1091&amp;Data!C1091</f>
        <v>Midwest1992</v>
      </c>
    </row>
    <row r="1092" spans="6:7" x14ac:dyDescent="0.2">
      <c r="F1092" s="27" t="str">
        <f>Data!B1092&amp;Data!C1092</f>
        <v>Wisconsin1992</v>
      </c>
      <c r="G1092" s="27" t="str">
        <f>Data!A1092&amp;Data!C1092</f>
        <v>Midwest1992</v>
      </c>
    </row>
    <row r="1093" spans="6:7" x14ac:dyDescent="0.2">
      <c r="F1093" s="27" t="str">
        <f>Data!B1093&amp;Data!C1093</f>
        <v>Connecticut1992</v>
      </c>
      <c r="G1093" s="27" t="str">
        <f>Data!A1093&amp;Data!C1093</f>
        <v>Northeast1992</v>
      </c>
    </row>
    <row r="1094" spans="6:7" x14ac:dyDescent="0.2">
      <c r="F1094" s="27" t="str">
        <f>Data!B1094&amp;Data!C1094</f>
        <v>Delaware1992</v>
      </c>
      <c r="G1094" s="27" t="str">
        <f>Data!A1094&amp;Data!C1094</f>
        <v>Northeast1992</v>
      </c>
    </row>
    <row r="1095" spans="6:7" x14ac:dyDescent="0.2">
      <c r="F1095" s="27" t="str">
        <f>Data!B1095&amp;Data!C1095</f>
        <v>Maine1992</v>
      </c>
      <c r="G1095" s="27" t="str">
        <f>Data!A1095&amp;Data!C1095</f>
        <v>Northeast1992</v>
      </c>
    </row>
    <row r="1096" spans="6:7" x14ac:dyDescent="0.2">
      <c r="F1096" s="27" t="str">
        <f>Data!B1096&amp;Data!C1096</f>
        <v>Massachusetts1992</v>
      </c>
      <c r="G1096" s="27" t="str">
        <f>Data!A1096&amp;Data!C1096</f>
        <v>Northeast1992</v>
      </c>
    </row>
    <row r="1097" spans="6:7" x14ac:dyDescent="0.2">
      <c r="F1097" s="27" t="str">
        <f>Data!B1097&amp;Data!C1097</f>
        <v>New Hampshire1992</v>
      </c>
      <c r="G1097" s="27" t="str">
        <f>Data!A1097&amp;Data!C1097</f>
        <v>Northeast1992</v>
      </c>
    </row>
    <row r="1098" spans="6:7" x14ac:dyDescent="0.2">
      <c r="F1098" s="27" t="str">
        <f>Data!B1098&amp;Data!C1098</f>
        <v>New Jersey1992</v>
      </c>
      <c r="G1098" s="27" t="str">
        <f>Data!A1098&amp;Data!C1098</f>
        <v>Northeast1992</v>
      </c>
    </row>
    <row r="1099" spans="6:7" x14ac:dyDescent="0.2">
      <c r="F1099" s="27" t="str">
        <f>Data!B1099&amp;Data!C1099</f>
        <v>New York1992</v>
      </c>
      <c r="G1099" s="27" t="str">
        <f>Data!A1099&amp;Data!C1099</f>
        <v>Northeast1992</v>
      </c>
    </row>
    <row r="1100" spans="6:7" x14ac:dyDescent="0.2">
      <c r="F1100" s="27" t="str">
        <f>Data!B1100&amp;Data!C1100</f>
        <v>Pennsylvania1992</v>
      </c>
      <c r="G1100" s="27" t="str">
        <f>Data!A1100&amp;Data!C1100</f>
        <v>Northeast1992</v>
      </c>
    </row>
    <row r="1101" spans="6:7" x14ac:dyDescent="0.2">
      <c r="F1101" s="27" t="str">
        <f>Data!B1101&amp;Data!C1101</f>
        <v>Rhode Island1992</v>
      </c>
      <c r="G1101" s="27" t="str">
        <f>Data!A1101&amp;Data!C1101</f>
        <v>Northeast1992</v>
      </c>
    </row>
    <row r="1102" spans="6:7" x14ac:dyDescent="0.2">
      <c r="F1102" s="27" t="str">
        <f>Data!B1102&amp;Data!C1102</f>
        <v>Vermont1992</v>
      </c>
      <c r="G1102" s="27" t="str">
        <f>Data!A1102&amp;Data!C1102</f>
        <v>Northeast1992</v>
      </c>
    </row>
    <row r="1103" spans="6:7" x14ac:dyDescent="0.2">
      <c r="F1103" s="27" t="str">
        <f>Data!B1103&amp;Data!C1103</f>
        <v>Alabama1992</v>
      </c>
      <c r="G1103" s="27" t="str">
        <f>Data!A1103&amp;Data!C1103</f>
        <v>Southeast1992</v>
      </c>
    </row>
    <row r="1104" spans="6:7" x14ac:dyDescent="0.2">
      <c r="F1104" s="27" t="str">
        <f>Data!B1104&amp;Data!C1104</f>
        <v>Arkansas1992</v>
      </c>
      <c r="G1104" s="27" t="str">
        <f>Data!A1104&amp;Data!C1104</f>
        <v>Southeast1992</v>
      </c>
    </row>
    <row r="1105" spans="6:7" x14ac:dyDescent="0.2">
      <c r="F1105" s="27" t="str">
        <f>Data!B1105&amp;Data!C1105</f>
        <v>Florida1992</v>
      </c>
      <c r="G1105" s="27" t="str">
        <f>Data!A1105&amp;Data!C1105</f>
        <v>Southeast1992</v>
      </c>
    </row>
    <row r="1106" spans="6:7" x14ac:dyDescent="0.2">
      <c r="F1106" s="27" t="str">
        <f>Data!B1106&amp;Data!C1106</f>
        <v>Georgia1992</v>
      </c>
      <c r="G1106" s="27" t="str">
        <f>Data!A1106&amp;Data!C1106</f>
        <v>Southeast1992</v>
      </c>
    </row>
    <row r="1107" spans="6:7" x14ac:dyDescent="0.2">
      <c r="F1107" s="27" t="str">
        <f>Data!B1107&amp;Data!C1107</f>
        <v>Kentucky1992</v>
      </c>
      <c r="G1107" s="27" t="str">
        <f>Data!A1107&amp;Data!C1107</f>
        <v>Southeast1992</v>
      </c>
    </row>
    <row r="1108" spans="6:7" x14ac:dyDescent="0.2">
      <c r="F1108" s="27" t="str">
        <f>Data!B1108&amp;Data!C1108</f>
        <v>Louisiana1992</v>
      </c>
      <c r="G1108" s="27" t="str">
        <f>Data!A1108&amp;Data!C1108</f>
        <v>Southeast1992</v>
      </c>
    </row>
    <row r="1109" spans="6:7" x14ac:dyDescent="0.2">
      <c r="F1109" s="27" t="str">
        <f>Data!B1109&amp;Data!C1109</f>
        <v>Mississippi1992</v>
      </c>
      <c r="G1109" s="27" t="str">
        <f>Data!A1109&amp;Data!C1109</f>
        <v>Southeast1992</v>
      </c>
    </row>
    <row r="1110" spans="6:7" x14ac:dyDescent="0.2">
      <c r="F1110" s="27" t="str">
        <f>Data!B1110&amp;Data!C1110</f>
        <v>North Carolina1992</v>
      </c>
      <c r="G1110" s="27" t="str">
        <f>Data!A1110&amp;Data!C1110</f>
        <v>Southeast1992</v>
      </c>
    </row>
    <row r="1111" spans="6:7" x14ac:dyDescent="0.2">
      <c r="F1111" s="27" t="str">
        <f>Data!B1111&amp;Data!C1111</f>
        <v>South Carolina1992</v>
      </c>
      <c r="G1111" s="27" t="str">
        <f>Data!A1111&amp;Data!C1111</f>
        <v>Southeast1992</v>
      </c>
    </row>
    <row r="1112" spans="6:7" x14ac:dyDescent="0.2">
      <c r="F1112" s="27" t="str">
        <f>Data!B1112&amp;Data!C1112</f>
        <v>Tennessee1992</v>
      </c>
      <c r="G1112" s="27" t="str">
        <f>Data!A1112&amp;Data!C1112</f>
        <v>Southeast1992</v>
      </c>
    </row>
    <row r="1113" spans="6:7" x14ac:dyDescent="0.2">
      <c r="F1113" s="27" t="str">
        <f>Data!B1113&amp;Data!C1113</f>
        <v>Virginia1992</v>
      </c>
      <c r="G1113" s="27" t="str">
        <f>Data!A1113&amp;Data!C1113</f>
        <v>Southeast1992</v>
      </c>
    </row>
    <row r="1114" spans="6:7" x14ac:dyDescent="0.2">
      <c r="F1114" s="27" t="str">
        <f>Data!B1114&amp;Data!C1114</f>
        <v>West Virginia1992</v>
      </c>
      <c r="G1114" s="27" t="str">
        <f>Data!A1114&amp;Data!C1114</f>
        <v>Southeast1992</v>
      </c>
    </row>
    <row r="1115" spans="6:7" x14ac:dyDescent="0.2">
      <c r="F1115" s="27" t="str">
        <f>Data!B1115&amp;Data!C1115</f>
        <v>Alaska1992</v>
      </c>
      <c r="G1115" s="27" t="str">
        <f>Data!A1115&amp;Data!C1115</f>
        <v>West1992</v>
      </c>
    </row>
    <row r="1116" spans="6:7" x14ac:dyDescent="0.2">
      <c r="F1116" s="27" t="str">
        <f>Data!B1116&amp;Data!C1116</f>
        <v>Arizona1992</v>
      </c>
      <c r="G1116" s="27" t="str">
        <f>Data!A1116&amp;Data!C1116</f>
        <v>West1992</v>
      </c>
    </row>
    <row r="1117" spans="6:7" x14ac:dyDescent="0.2">
      <c r="F1117" s="27" t="str">
        <f>Data!B1117&amp;Data!C1117</f>
        <v>California1992</v>
      </c>
      <c r="G1117" s="27" t="str">
        <f>Data!A1117&amp;Data!C1117</f>
        <v>West1992</v>
      </c>
    </row>
    <row r="1118" spans="6:7" x14ac:dyDescent="0.2">
      <c r="F1118" s="27" t="str">
        <f>Data!B1118&amp;Data!C1118</f>
        <v>Colorado1992</v>
      </c>
      <c r="G1118" s="27" t="str">
        <f>Data!A1118&amp;Data!C1118</f>
        <v>West1992</v>
      </c>
    </row>
    <row r="1119" spans="6:7" x14ac:dyDescent="0.2">
      <c r="F1119" s="27" t="str">
        <f>Data!B1119&amp;Data!C1119</f>
        <v>Idaho1992</v>
      </c>
      <c r="G1119" s="27" t="str">
        <f>Data!A1119&amp;Data!C1119</f>
        <v>West1992</v>
      </c>
    </row>
    <row r="1120" spans="6:7" x14ac:dyDescent="0.2">
      <c r="F1120" s="27" t="str">
        <f>Data!B1120&amp;Data!C1120</f>
        <v>Montana1992</v>
      </c>
      <c r="G1120" s="27" t="str">
        <f>Data!A1120&amp;Data!C1120</f>
        <v>West1992</v>
      </c>
    </row>
    <row r="1121" spans="6:7" x14ac:dyDescent="0.2">
      <c r="F1121" s="27" t="str">
        <f>Data!B1121&amp;Data!C1121</f>
        <v>Nevada1992</v>
      </c>
      <c r="G1121" s="27" t="str">
        <f>Data!A1121&amp;Data!C1121</f>
        <v>West1992</v>
      </c>
    </row>
    <row r="1122" spans="6:7" x14ac:dyDescent="0.2">
      <c r="F1122" s="27" t="str">
        <f>Data!B1122&amp;Data!C1122</f>
        <v>New Mexico1992</v>
      </c>
      <c r="G1122" s="27" t="str">
        <f>Data!A1122&amp;Data!C1122</f>
        <v>West1992</v>
      </c>
    </row>
    <row r="1123" spans="6:7" x14ac:dyDescent="0.2">
      <c r="F1123" s="27" t="str">
        <f>Data!B1123&amp;Data!C1123</f>
        <v>Oregon1992</v>
      </c>
      <c r="G1123" s="27" t="str">
        <f>Data!A1123&amp;Data!C1123</f>
        <v>West1992</v>
      </c>
    </row>
    <row r="1124" spans="6:7" x14ac:dyDescent="0.2">
      <c r="F1124" s="27" t="str">
        <f>Data!B1124&amp;Data!C1124</f>
        <v>Texas1992</v>
      </c>
      <c r="G1124" s="27" t="str">
        <f>Data!A1124&amp;Data!C1124</f>
        <v>West1992</v>
      </c>
    </row>
    <row r="1125" spans="6:7" x14ac:dyDescent="0.2">
      <c r="F1125" s="27" t="str">
        <f>Data!B1125&amp;Data!C1125</f>
        <v>Utah1992</v>
      </c>
      <c r="G1125" s="27" t="str">
        <f>Data!A1125&amp;Data!C1125</f>
        <v>West1992</v>
      </c>
    </row>
    <row r="1126" spans="6:7" x14ac:dyDescent="0.2">
      <c r="F1126" s="27" t="str">
        <f>Data!B1126&amp;Data!C1126</f>
        <v>Washington1992</v>
      </c>
      <c r="G1126" s="27" t="str">
        <f>Data!A1126&amp;Data!C1126</f>
        <v>West1992</v>
      </c>
    </row>
    <row r="1127" spans="6:7" x14ac:dyDescent="0.2">
      <c r="F1127" s="27" t="str">
        <f>Data!B1127&amp;Data!C1127</f>
        <v>Wyoming1992</v>
      </c>
      <c r="G1127" s="27" t="str">
        <f>Data!A1127&amp;Data!C1127</f>
        <v>West1992</v>
      </c>
    </row>
    <row r="1128" spans="6:7" x14ac:dyDescent="0.2">
      <c r="F1128" s="27" t="str">
        <f>Data!B1128&amp;Data!C1128</f>
        <v>Ilinois1993</v>
      </c>
      <c r="G1128" s="27" t="str">
        <f>Data!A1128&amp;Data!C1128</f>
        <v>Midwest1993</v>
      </c>
    </row>
    <row r="1129" spans="6:7" x14ac:dyDescent="0.2">
      <c r="F1129" s="27" t="str">
        <f>Data!B1129&amp;Data!C1129</f>
        <v>Indiana1993</v>
      </c>
      <c r="G1129" s="27" t="str">
        <f>Data!A1129&amp;Data!C1129</f>
        <v>Midwest1993</v>
      </c>
    </row>
    <row r="1130" spans="6:7" x14ac:dyDescent="0.2">
      <c r="F1130" s="27" t="str">
        <f>Data!B1130&amp;Data!C1130</f>
        <v>Iowa1993</v>
      </c>
      <c r="G1130" s="27" t="str">
        <f>Data!A1130&amp;Data!C1130</f>
        <v>Midwest1993</v>
      </c>
    </row>
    <row r="1131" spans="6:7" x14ac:dyDescent="0.2">
      <c r="F1131" s="27" t="str">
        <f>Data!B1131&amp;Data!C1131</f>
        <v>Kansas1993</v>
      </c>
      <c r="G1131" s="27" t="str">
        <f>Data!A1131&amp;Data!C1131</f>
        <v>Midwest1993</v>
      </c>
    </row>
    <row r="1132" spans="6:7" x14ac:dyDescent="0.2">
      <c r="F1132" s="27" t="str">
        <f>Data!B1132&amp;Data!C1132</f>
        <v>Michigan1993</v>
      </c>
      <c r="G1132" s="27" t="str">
        <f>Data!A1132&amp;Data!C1132</f>
        <v>Midwest1993</v>
      </c>
    </row>
    <row r="1133" spans="6:7" x14ac:dyDescent="0.2">
      <c r="F1133" s="27" t="str">
        <f>Data!B1133&amp;Data!C1133</f>
        <v>Minnesota1993</v>
      </c>
      <c r="G1133" s="27" t="str">
        <f>Data!A1133&amp;Data!C1133</f>
        <v>Midwest1993</v>
      </c>
    </row>
    <row r="1134" spans="6:7" x14ac:dyDescent="0.2">
      <c r="F1134" s="27" t="str">
        <f>Data!B1134&amp;Data!C1134</f>
        <v>Missouri1993</v>
      </c>
      <c r="G1134" s="27" t="str">
        <f>Data!A1134&amp;Data!C1134</f>
        <v>Midwest1993</v>
      </c>
    </row>
    <row r="1135" spans="6:7" x14ac:dyDescent="0.2">
      <c r="F1135" s="27" t="str">
        <f>Data!B1135&amp;Data!C1135</f>
        <v>Nebraska1993</v>
      </c>
      <c r="G1135" s="27" t="str">
        <f>Data!A1135&amp;Data!C1135</f>
        <v>Midwest1993</v>
      </c>
    </row>
    <row r="1136" spans="6:7" x14ac:dyDescent="0.2">
      <c r="F1136" s="27" t="str">
        <f>Data!B1136&amp;Data!C1136</f>
        <v>North Dakota1993</v>
      </c>
      <c r="G1136" s="27" t="str">
        <f>Data!A1136&amp;Data!C1136</f>
        <v>Midwest1993</v>
      </c>
    </row>
    <row r="1137" spans="6:7" x14ac:dyDescent="0.2">
      <c r="F1137" s="27" t="str">
        <f>Data!B1137&amp;Data!C1137</f>
        <v>Ohio1993</v>
      </c>
      <c r="G1137" s="27" t="str">
        <f>Data!A1137&amp;Data!C1137</f>
        <v>Midwest1993</v>
      </c>
    </row>
    <row r="1138" spans="6:7" x14ac:dyDescent="0.2">
      <c r="F1138" s="27" t="str">
        <f>Data!B1138&amp;Data!C1138</f>
        <v>Oklahoma1993</v>
      </c>
      <c r="G1138" s="27" t="str">
        <f>Data!A1138&amp;Data!C1138</f>
        <v>Midwest1993</v>
      </c>
    </row>
    <row r="1139" spans="6:7" x14ac:dyDescent="0.2">
      <c r="F1139" s="27" t="str">
        <f>Data!B1139&amp;Data!C1139</f>
        <v>South Dakota1993</v>
      </c>
      <c r="G1139" s="27" t="str">
        <f>Data!A1139&amp;Data!C1139</f>
        <v>Midwest1993</v>
      </c>
    </row>
    <row r="1140" spans="6:7" x14ac:dyDescent="0.2">
      <c r="F1140" s="27" t="str">
        <f>Data!B1140&amp;Data!C1140</f>
        <v>Wisconsin1993</v>
      </c>
      <c r="G1140" s="27" t="str">
        <f>Data!A1140&amp;Data!C1140</f>
        <v>Midwest1993</v>
      </c>
    </row>
    <row r="1141" spans="6:7" x14ac:dyDescent="0.2">
      <c r="F1141" s="27" t="str">
        <f>Data!B1141&amp;Data!C1141</f>
        <v>Connecticut1993</v>
      </c>
      <c r="G1141" s="27" t="str">
        <f>Data!A1141&amp;Data!C1141</f>
        <v>Northeast1993</v>
      </c>
    </row>
    <row r="1142" spans="6:7" x14ac:dyDescent="0.2">
      <c r="F1142" s="27" t="str">
        <f>Data!B1142&amp;Data!C1142</f>
        <v>Delaware1993</v>
      </c>
      <c r="G1142" s="27" t="str">
        <f>Data!A1142&amp;Data!C1142</f>
        <v>Northeast1993</v>
      </c>
    </row>
    <row r="1143" spans="6:7" x14ac:dyDescent="0.2">
      <c r="F1143" s="27" t="str">
        <f>Data!B1143&amp;Data!C1143</f>
        <v>Maine1993</v>
      </c>
      <c r="G1143" s="27" t="str">
        <f>Data!A1143&amp;Data!C1143</f>
        <v>Northeast1993</v>
      </c>
    </row>
    <row r="1144" spans="6:7" x14ac:dyDescent="0.2">
      <c r="F1144" s="27" t="str">
        <f>Data!B1144&amp;Data!C1144</f>
        <v>Massachusetts1993</v>
      </c>
      <c r="G1144" s="27" t="str">
        <f>Data!A1144&amp;Data!C1144</f>
        <v>Northeast1993</v>
      </c>
    </row>
    <row r="1145" spans="6:7" x14ac:dyDescent="0.2">
      <c r="F1145" s="27" t="str">
        <f>Data!B1145&amp;Data!C1145</f>
        <v>New Hampshire1993</v>
      </c>
      <c r="G1145" s="27" t="str">
        <f>Data!A1145&amp;Data!C1145</f>
        <v>Northeast1993</v>
      </c>
    </row>
    <row r="1146" spans="6:7" x14ac:dyDescent="0.2">
      <c r="F1146" s="27" t="str">
        <f>Data!B1146&amp;Data!C1146</f>
        <v>New Jersey1993</v>
      </c>
      <c r="G1146" s="27" t="str">
        <f>Data!A1146&amp;Data!C1146</f>
        <v>Northeast1993</v>
      </c>
    </row>
    <row r="1147" spans="6:7" x14ac:dyDescent="0.2">
      <c r="F1147" s="27" t="str">
        <f>Data!B1147&amp;Data!C1147</f>
        <v>New York1993</v>
      </c>
      <c r="G1147" s="27" t="str">
        <f>Data!A1147&amp;Data!C1147</f>
        <v>Northeast1993</v>
      </c>
    </row>
    <row r="1148" spans="6:7" x14ac:dyDescent="0.2">
      <c r="F1148" s="27" t="str">
        <f>Data!B1148&amp;Data!C1148</f>
        <v>Pennsylvania1993</v>
      </c>
      <c r="G1148" s="27" t="str">
        <f>Data!A1148&amp;Data!C1148</f>
        <v>Northeast1993</v>
      </c>
    </row>
    <row r="1149" spans="6:7" x14ac:dyDescent="0.2">
      <c r="F1149" s="27" t="str">
        <f>Data!B1149&amp;Data!C1149</f>
        <v>Rhode Island1993</v>
      </c>
      <c r="G1149" s="27" t="str">
        <f>Data!A1149&amp;Data!C1149</f>
        <v>Northeast1993</v>
      </c>
    </row>
    <row r="1150" spans="6:7" x14ac:dyDescent="0.2">
      <c r="F1150" s="27" t="str">
        <f>Data!B1150&amp;Data!C1150</f>
        <v>Vermont1993</v>
      </c>
      <c r="G1150" s="27" t="str">
        <f>Data!A1150&amp;Data!C1150</f>
        <v>Northeast1993</v>
      </c>
    </row>
    <row r="1151" spans="6:7" x14ac:dyDescent="0.2">
      <c r="F1151" s="27" t="str">
        <f>Data!B1151&amp;Data!C1151</f>
        <v>Alabama1993</v>
      </c>
      <c r="G1151" s="27" t="str">
        <f>Data!A1151&amp;Data!C1151</f>
        <v>Southeast1993</v>
      </c>
    </row>
    <row r="1152" spans="6:7" x14ac:dyDescent="0.2">
      <c r="F1152" s="27" t="str">
        <f>Data!B1152&amp;Data!C1152</f>
        <v>Arkansas1993</v>
      </c>
      <c r="G1152" s="27" t="str">
        <f>Data!A1152&amp;Data!C1152</f>
        <v>Southeast1993</v>
      </c>
    </row>
    <row r="1153" spans="6:7" x14ac:dyDescent="0.2">
      <c r="F1153" s="27" t="str">
        <f>Data!B1153&amp;Data!C1153</f>
        <v>Florida1993</v>
      </c>
      <c r="G1153" s="27" t="str">
        <f>Data!A1153&amp;Data!C1153</f>
        <v>Southeast1993</v>
      </c>
    </row>
    <row r="1154" spans="6:7" x14ac:dyDescent="0.2">
      <c r="F1154" s="27" t="str">
        <f>Data!B1154&amp;Data!C1154</f>
        <v>Georgia1993</v>
      </c>
      <c r="G1154" s="27" t="str">
        <f>Data!A1154&amp;Data!C1154</f>
        <v>Southeast1993</v>
      </c>
    </row>
    <row r="1155" spans="6:7" x14ac:dyDescent="0.2">
      <c r="F1155" s="27" t="str">
        <f>Data!B1155&amp;Data!C1155</f>
        <v>Kentucky1993</v>
      </c>
      <c r="G1155" s="27" t="str">
        <f>Data!A1155&amp;Data!C1155</f>
        <v>Southeast1993</v>
      </c>
    </row>
    <row r="1156" spans="6:7" x14ac:dyDescent="0.2">
      <c r="F1156" s="27" t="str">
        <f>Data!B1156&amp;Data!C1156</f>
        <v>Louisiana1993</v>
      </c>
      <c r="G1156" s="27" t="str">
        <f>Data!A1156&amp;Data!C1156</f>
        <v>Southeast1993</v>
      </c>
    </row>
    <row r="1157" spans="6:7" x14ac:dyDescent="0.2">
      <c r="F1157" s="27" t="str">
        <f>Data!B1157&amp;Data!C1157</f>
        <v>Mississippi1993</v>
      </c>
      <c r="G1157" s="27" t="str">
        <f>Data!A1157&amp;Data!C1157</f>
        <v>Southeast1993</v>
      </c>
    </row>
    <row r="1158" spans="6:7" x14ac:dyDescent="0.2">
      <c r="F1158" s="27" t="str">
        <f>Data!B1158&amp;Data!C1158</f>
        <v>North Carolina1993</v>
      </c>
      <c r="G1158" s="27" t="str">
        <f>Data!A1158&amp;Data!C1158</f>
        <v>Southeast1993</v>
      </c>
    </row>
    <row r="1159" spans="6:7" x14ac:dyDescent="0.2">
      <c r="F1159" s="27" t="str">
        <f>Data!B1159&amp;Data!C1159</f>
        <v>South Carolina1993</v>
      </c>
      <c r="G1159" s="27" t="str">
        <f>Data!A1159&amp;Data!C1159</f>
        <v>Southeast1993</v>
      </c>
    </row>
    <row r="1160" spans="6:7" x14ac:dyDescent="0.2">
      <c r="F1160" s="27" t="str">
        <f>Data!B1160&amp;Data!C1160</f>
        <v>Tennessee1993</v>
      </c>
      <c r="G1160" s="27" t="str">
        <f>Data!A1160&amp;Data!C1160</f>
        <v>Southeast1993</v>
      </c>
    </row>
    <row r="1161" spans="6:7" x14ac:dyDescent="0.2">
      <c r="F1161" s="27" t="str">
        <f>Data!B1161&amp;Data!C1161</f>
        <v>Virginia1993</v>
      </c>
      <c r="G1161" s="27" t="str">
        <f>Data!A1161&amp;Data!C1161</f>
        <v>Southeast1993</v>
      </c>
    </row>
    <row r="1162" spans="6:7" x14ac:dyDescent="0.2">
      <c r="F1162" s="27" t="str">
        <f>Data!B1162&amp;Data!C1162</f>
        <v>West Virginia1993</v>
      </c>
      <c r="G1162" s="27" t="str">
        <f>Data!A1162&amp;Data!C1162</f>
        <v>Southeast1993</v>
      </c>
    </row>
    <row r="1163" spans="6:7" x14ac:dyDescent="0.2">
      <c r="F1163" s="27" t="str">
        <f>Data!B1163&amp;Data!C1163</f>
        <v>Alaska1993</v>
      </c>
      <c r="G1163" s="27" t="str">
        <f>Data!A1163&amp;Data!C1163</f>
        <v>West1993</v>
      </c>
    </row>
    <row r="1164" spans="6:7" x14ac:dyDescent="0.2">
      <c r="F1164" s="27" t="str">
        <f>Data!B1164&amp;Data!C1164</f>
        <v>Arizona1993</v>
      </c>
      <c r="G1164" s="27" t="str">
        <f>Data!A1164&amp;Data!C1164</f>
        <v>West1993</v>
      </c>
    </row>
    <row r="1165" spans="6:7" x14ac:dyDescent="0.2">
      <c r="F1165" s="27" t="str">
        <f>Data!B1165&amp;Data!C1165</f>
        <v>California1993</v>
      </c>
      <c r="G1165" s="27" t="str">
        <f>Data!A1165&amp;Data!C1165</f>
        <v>West1993</v>
      </c>
    </row>
    <row r="1166" spans="6:7" x14ac:dyDescent="0.2">
      <c r="F1166" s="27" t="str">
        <f>Data!B1166&amp;Data!C1166</f>
        <v>Colorado1993</v>
      </c>
      <c r="G1166" s="27" t="str">
        <f>Data!A1166&amp;Data!C1166</f>
        <v>West1993</v>
      </c>
    </row>
    <row r="1167" spans="6:7" x14ac:dyDescent="0.2">
      <c r="F1167" s="27" t="str">
        <f>Data!B1167&amp;Data!C1167</f>
        <v>Idaho1993</v>
      </c>
      <c r="G1167" s="27" t="str">
        <f>Data!A1167&amp;Data!C1167</f>
        <v>West1993</v>
      </c>
    </row>
    <row r="1168" spans="6:7" x14ac:dyDescent="0.2">
      <c r="F1168" s="27" t="str">
        <f>Data!B1168&amp;Data!C1168</f>
        <v>Montana1993</v>
      </c>
      <c r="G1168" s="27" t="str">
        <f>Data!A1168&amp;Data!C1168</f>
        <v>West1993</v>
      </c>
    </row>
    <row r="1169" spans="6:7" x14ac:dyDescent="0.2">
      <c r="F1169" s="27" t="str">
        <f>Data!B1169&amp;Data!C1169</f>
        <v>Nevada1993</v>
      </c>
      <c r="G1169" s="27" t="str">
        <f>Data!A1169&amp;Data!C1169</f>
        <v>West1993</v>
      </c>
    </row>
    <row r="1170" spans="6:7" x14ac:dyDescent="0.2">
      <c r="F1170" s="27" t="str">
        <f>Data!B1170&amp;Data!C1170</f>
        <v>New Mexico1993</v>
      </c>
      <c r="G1170" s="27" t="str">
        <f>Data!A1170&amp;Data!C1170</f>
        <v>West1993</v>
      </c>
    </row>
    <row r="1171" spans="6:7" x14ac:dyDescent="0.2">
      <c r="F1171" s="27" t="str">
        <f>Data!B1171&amp;Data!C1171</f>
        <v>Oregon1993</v>
      </c>
      <c r="G1171" s="27" t="str">
        <f>Data!A1171&amp;Data!C1171</f>
        <v>West1993</v>
      </c>
    </row>
    <row r="1172" spans="6:7" x14ac:dyDescent="0.2">
      <c r="F1172" s="27" t="str">
        <f>Data!B1172&amp;Data!C1172</f>
        <v>Texas1993</v>
      </c>
      <c r="G1172" s="27" t="str">
        <f>Data!A1172&amp;Data!C1172</f>
        <v>West1993</v>
      </c>
    </row>
    <row r="1173" spans="6:7" x14ac:dyDescent="0.2">
      <c r="F1173" s="27" t="str">
        <f>Data!B1173&amp;Data!C1173</f>
        <v>Utah1993</v>
      </c>
      <c r="G1173" s="27" t="str">
        <f>Data!A1173&amp;Data!C1173</f>
        <v>West1993</v>
      </c>
    </row>
    <row r="1174" spans="6:7" x14ac:dyDescent="0.2">
      <c r="F1174" s="27" t="str">
        <f>Data!B1174&amp;Data!C1174</f>
        <v>Washington1993</v>
      </c>
      <c r="G1174" s="27" t="str">
        <f>Data!A1174&amp;Data!C1174</f>
        <v>West1993</v>
      </c>
    </row>
    <row r="1175" spans="6:7" x14ac:dyDescent="0.2">
      <c r="F1175" s="27" t="str">
        <f>Data!B1175&amp;Data!C1175</f>
        <v>Wyoming1993</v>
      </c>
      <c r="G1175" s="27" t="str">
        <f>Data!A1175&amp;Data!C1175</f>
        <v>West1993</v>
      </c>
    </row>
    <row r="1176" spans="6:7" x14ac:dyDescent="0.2">
      <c r="F1176" s="27" t="str">
        <f>Data!B1176&amp;Data!C1176</f>
        <v>Ilinois1994</v>
      </c>
      <c r="G1176" s="27" t="str">
        <f>Data!A1176&amp;Data!C1176</f>
        <v>Midwest1994</v>
      </c>
    </row>
    <row r="1177" spans="6:7" x14ac:dyDescent="0.2">
      <c r="F1177" s="27" t="str">
        <f>Data!B1177&amp;Data!C1177</f>
        <v>Indiana1994</v>
      </c>
      <c r="G1177" s="27" t="str">
        <f>Data!A1177&amp;Data!C1177</f>
        <v>Midwest1994</v>
      </c>
    </row>
    <row r="1178" spans="6:7" x14ac:dyDescent="0.2">
      <c r="F1178" s="27" t="str">
        <f>Data!B1178&amp;Data!C1178</f>
        <v>Iowa1994</v>
      </c>
      <c r="G1178" s="27" t="str">
        <f>Data!A1178&amp;Data!C1178</f>
        <v>Midwest1994</v>
      </c>
    </row>
    <row r="1179" spans="6:7" x14ac:dyDescent="0.2">
      <c r="F1179" s="27" t="str">
        <f>Data!B1179&amp;Data!C1179</f>
        <v>Kansas1994</v>
      </c>
      <c r="G1179" s="27" t="str">
        <f>Data!A1179&amp;Data!C1179</f>
        <v>Midwest1994</v>
      </c>
    </row>
    <row r="1180" spans="6:7" x14ac:dyDescent="0.2">
      <c r="F1180" s="27" t="str">
        <f>Data!B1180&amp;Data!C1180</f>
        <v>Michigan1994</v>
      </c>
      <c r="G1180" s="27" t="str">
        <f>Data!A1180&amp;Data!C1180</f>
        <v>Midwest1994</v>
      </c>
    </row>
    <row r="1181" spans="6:7" x14ac:dyDescent="0.2">
      <c r="F1181" s="27" t="str">
        <f>Data!B1181&amp;Data!C1181</f>
        <v>Minnesota1994</v>
      </c>
      <c r="G1181" s="27" t="str">
        <f>Data!A1181&amp;Data!C1181</f>
        <v>Midwest1994</v>
      </c>
    </row>
    <row r="1182" spans="6:7" x14ac:dyDescent="0.2">
      <c r="F1182" s="27" t="str">
        <f>Data!B1182&amp;Data!C1182</f>
        <v>Missouri1994</v>
      </c>
      <c r="G1182" s="27" t="str">
        <f>Data!A1182&amp;Data!C1182</f>
        <v>Midwest1994</v>
      </c>
    </row>
    <row r="1183" spans="6:7" x14ac:dyDescent="0.2">
      <c r="F1183" s="27" t="str">
        <f>Data!B1183&amp;Data!C1183</f>
        <v>Nebraska1994</v>
      </c>
      <c r="G1183" s="27" t="str">
        <f>Data!A1183&amp;Data!C1183</f>
        <v>Midwest1994</v>
      </c>
    </row>
    <row r="1184" spans="6:7" x14ac:dyDescent="0.2">
      <c r="F1184" s="27" t="str">
        <f>Data!B1184&amp;Data!C1184</f>
        <v>North Dakota1994</v>
      </c>
      <c r="G1184" s="27" t="str">
        <f>Data!A1184&amp;Data!C1184</f>
        <v>Midwest1994</v>
      </c>
    </row>
    <row r="1185" spans="6:7" x14ac:dyDescent="0.2">
      <c r="F1185" s="27" t="str">
        <f>Data!B1185&amp;Data!C1185</f>
        <v>Ohio1994</v>
      </c>
      <c r="G1185" s="27" t="str">
        <f>Data!A1185&amp;Data!C1185</f>
        <v>Midwest1994</v>
      </c>
    </row>
    <row r="1186" spans="6:7" x14ac:dyDescent="0.2">
      <c r="F1186" s="27" t="str">
        <f>Data!B1186&amp;Data!C1186</f>
        <v>Oklahoma1994</v>
      </c>
      <c r="G1186" s="27" t="str">
        <f>Data!A1186&amp;Data!C1186</f>
        <v>Midwest1994</v>
      </c>
    </row>
    <row r="1187" spans="6:7" x14ac:dyDescent="0.2">
      <c r="F1187" s="27" t="str">
        <f>Data!B1187&amp;Data!C1187</f>
        <v>South Dakota1994</v>
      </c>
      <c r="G1187" s="27" t="str">
        <f>Data!A1187&amp;Data!C1187</f>
        <v>Midwest1994</v>
      </c>
    </row>
    <row r="1188" spans="6:7" x14ac:dyDescent="0.2">
      <c r="F1188" s="27" t="str">
        <f>Data!B1188&amp;Data!C1188</f>
        <v>Wisconsin1994</v>
      </c>
      <c r="G1188" s="27" t="str">
        <f>Data!A1188&amp;Data!C1188</f>
        <v>Midwest1994</v>
      </c>
    </row>
    <row r="1189" spans="6:7" x14ac:dyDescent="0.2">
      <c r="F1189" s="27" t="str">
        <f>Data!B1189&amp;Data!C1189</f>
        <v>Connecticut1994</v>
      </c>
      <c r="G1189" s="27" t="str">
        <f>Data!A1189&amp;Data!C1189</f>
        <v>Northeast1994</v>
      </c>
    </row>
    <row r="1190" spans="6:7" x14ac:dyDescent="0.2">
      <c r="F1190" s="27" t="str">
        <f>Data!B1190&amp;Data!C1190</f>
        <v>Delaware1994</v>
      </c>
      <c r="G1190" s="27" t="str">
        <f>Data!A1190&amp;Data!C1190</f>
        <v>Northeast1994</v>
      </c>
    </row>
    <row r="1191" spans="6:7" x14ac:dyDescent="0.2">
      <c r="F1191" s="27" t="str">
        <f>Data!B1191&amp;Data!C1191</f>
        <v>Maine1994</v>
      </c>
      <c r="G1191" s="27" t="str">
        <f>Data!A1191&amp;Data!C1191</f>
        <v>Northeast1994</v>
      </c>
    </row>
    <row r="1192" spans="6:7" x14ac:dyDescent="0.2">
      <c r="F1192" s="27" t="str">
        <f>Data!B1192&amp;Data!C1192</f>
        <v>Massachusetts1994</v>
      </c>
      <c r="G1192" s="27" t="str">
        <f>Data!A1192&amp;Data!C1192</f>
        <v>Northeast1994</v>
      </c>
    </row>
    <row r="1193" spans="6:7" x14ac:dyDescent="0.2">
      <c r="F1193" s="27" t="str">
        <f>Data!B1193&amp;Data!C1193</f>
        <v>New Hampshire1994</v>
      </c>
      <c r="G1193" s="27" t="str">
        <f>Data!A1193&amp;Data!C1193</f>
        <v>Northeast1994</v>
      </c>
    </row>
    <row r="1194" spans="6:7" x14ac:dyDescent="0.2">
      <c r="F1194" s="27" t="str">
        <f>Data!B1194&amp;Data!C1194</f>
        <v>New Jersey1994</v>
      </c>
      <c r="G1194" s="27" t="str">
        <f>Data!A1194&amp;Data!C1194</f>
        <v>Northeast1994</v>
      </c>
    </row>
    <row r="1195" spans="6:7" x14ac:dyDescent="0.2">
      <c r="F1195" s="27" t="str">
        <f>Data!B1195&amp;Data!C1195</f>
        <v>New York1994</v>
      </c>
      <c r="G1195" s="27" t="str">
        <f>Data!A1195&amp;Data!C1195</f>
        <v>Northeast1994</v>
      </c>
    </row>
    <row r="1196" spans="6:7" x14ac:dyDescent="0.2">
      <c r="F1196" s="27" t="str">
        <f>Data!B1196&amp;Data!C1196</f>
        <v>Pennsylvania1994</v>
      </c>
      <c r="G1196" s="27" t="str">
        <f>Data!A1196&amp;Data!C1196</f>
        <v>Northeast1994</v>
      </c>
    </row>
    <row r="1197" spans="6:7" x14ac:dyDescent="0.2">
      <c r="F1197" s="27" t="str">
        <f>Data!B1197&amp;Data!C1197</f>
        <v>Rhode Island1994</v>
      </c>
      <c r="G1197" s="27" t="str">
        <f>Data!A1197&amp;Data!C1197</f>
        <v>Northeast1994</v>
      </c>
    </row>
    <row r="1198" spans="6:7" x14ac:dyDescent="0.2">
      <c r="F1198" s="27" t="str">
        <f>Data!B1198&amp;Data!C1198</f>
        <v>Vermont1994</v>
      </c>
      <c r="G1198" s="27" t="str">
        <f>Data!A1198&amp;Data!C1198</f>
        <v>Northeast1994</v>
      </c>
    </row>
    <row r="1199" spans="6:7" x14ac:dyDescent="0.2">
      <c r="F1199" s="27" t="str">
        <f>Data!B1199&amp;Data!C1199</f>
        <v>Alabama1994</v>
      </c>
      <c r="G1199" s="27" t="str">
        <f>Data!A1199&amp;Data!C1199</f>
        <v>Southeast1994</v>
      </c>
    </row>
    <row r="1200" spans="6:7" x14ac:dyDescent="0.2">
      <c r="F1200" s="27" t="str">
        <f>Data!B1200&amp;Data!C1200</f>
        <v>Arkansas1994</v>
      </c>
      <c r="G1200" s="27" t="str">
        <f>Data!A1200&amp;Data!C1200</f>
        <v>Southeast1994</v>
      </c>
    </row>
    <row r="1201" spans="6:7" x14ac:dyDescent="0.2">
      <c r="F1201" s="27" t="str">
        <f>Data!B1201&amp;Data!C1201</f>
        <v>Florida1994</v>
      </c>
      <c r="G1201" s="27" t="str">
        <f>Data!A1201&amp;Data!C1201</f>
        <v>Southeast1994</v>
      </c>
    </row>
    <row r="1202" spans="6:7" x14ac:dyDescent="0.2">
      <c r="F1202" s="27" t="str">
        <f>Data!B1202&amp;Data!C1202</f>
        <v>Georgia1994</v>
      </c>
      <c r="G1202" s="27" t="str">
        <f>Data!A1202&amp;Data!C1202</f>
        <v>Southeast1994</v>
      </c>
    </row>
    <row r="1203" spans="6:7" x14ac:dyDescent="0.2">
      <c r="F1203" s="27" t="str">
        <f>Data!B1203&amp;Data!C1203</f>
        <v>Kentucky1994</v>
      </c>
      <c r="G1203" s="27" t="str">
        <f>Data!A1203&amp;Data!C1203</f>
        <v>Southeast1994</v>
      </c>
    </row>
    <row r="1204" spans="6:7" x14ac:dyDescent="0.2">
      <c r="F1204" s="27" t="str">
        <f>Data!B1204&amp;Data!C1204</f>
        <v>Louisiana1994</v>
      </c>
      <c r="G1204" s="27" t="str">
        <f>Data!A1204&amp;Data!C1204</f>
        <v>Southeast1994</v>
      </c>
    </row>
    <row r="1205" spans="6:7" x14ac:dyDescent="0.2">
      <c r="F1205" s="27" t="str">
        <f>Data!B1205&amp;Data!C1205</f>
        <v>Mississippi1994</v>
      </c>
      <c r="G1205" s="27" t="str">
        <f>Data!A1205&amp;Data!C1205</f>
        <v>Southeast1994</v>
      </c>
    </row>
    <row r="1206" spans="6:7" x14ac:dyDescent="0.2">
      <c r="F1206" s="27" t="str">
        <f>Data!B1206&amp;Data!C1206</f>
        <v>North Carolina1994</v>
      </c>
      <c r="G1206" s="27" t="str">
        <f>Data!A1206&amp;Data!C1206</f>
        <v>Southeast1994</v>
      </c>
    </row>
    <row r="1207" spans="6:7" x14ac:dyDescent="0.2">
      <c r="F1207" s="27" t="str">
        <f>Data!B1207&amp;Data!C1207</f>
        <v>South Carolina1994</v>
      </c>
      <c r="G1207" s="27" t="str">
        <f>Data!A1207&amp;Data!C1207</f>
        <v>Southeast1994</v>
      </c>
    </row>
    <row r="1208" spans="6:7" x14ac:dyDescent="0.2">
      <c r="F1208" s="27" t="str">
        <f>Data!B1208&amp;Data!C1208</f>
        <v>Tennessee1994</v>
      </c>
      <c r="G1208" s="27" t="str">
        <f>Data!A1208&amp;Data!C1208</f>
        <v>Southeast1994</v>
      </c>
    </row>
    <row r="1209" spans="6:7" x14ac:dyDescent="0.2">
      <c r="F1209" s="27" t="str">
        <f>Data!B1209&amp;Data!C1209</f>
        <v>Virginia1994</v>
      </c>
      <c r="G1209" s="27" t="str">
        <f>Data!A1209&amp;Data!C1209</f>
        <v>Southeast1994</v>
      </c>
    </row>
    <row r="1210" spans="6:7" x14ac:dyDescent="0.2">
      <c r="F1210" s="27" t="str">
        <f>Data!B1210&amp;Data!C1210</f>
        <v>West Virginia1994</v>
      </c>
      <c r="G1210" s="27" t="str">
        <f>Data!A1210&amp;Data!C1210</f>
        <v>Southeast1994</v>
      </c>
    </row>
    <row r="1211" spans="6:7" x14ac:dyDescent="0.2">
      <c r="F1211" s="27" t="str">
        <f>Data!B1211&amp;Data!C1211</f>
        <v>Alaska1994</v>
      </c>
      <c r="G1211" s="27" t="str">
        <f>Data!A1211&amp;Data!C1211</f>
        <v>West1994</v>
      </c>
    </row>
    <row r="1212" spans="6:7" x14ac:dyDescent="0.2">
      <c r="F1212" s="27" t="str">
        <f>Data!B1212&amp;Data!C1212</f>
        <v>Arizona1994</v>
      </c>
      <c r="G1212" s="27" t="str">
        <f>Data!A1212&amp;Data!C1212</f>
        <v>West1994</v>
      </c>
    </row>
    <row r="1213" spans="6:7" x14ac:dyDescent="0.2">
      <c r="F1213" s="27" t="str">
        <f>Data!B1213&amp;Data!C1213</f>
        <v>California1994</v>
      </c>
      <c r="G1213" s="27" t="str">
        <f>Data!A1213&amp;Data!C1213</f>
        <v>West1994</v>
      </c>
    </row>
    <row r="1214" spans="6:7" x14ac:dyDescent="0.2">
      <c r="F1214" s="27" t="str">
        <f>Data!B1214&amp;Data!C1214</f>
        <v>Colorado1994</v>
      </c>
      <c r="G1214" s="27" t="str">
        <f>Data!A1214&amp;Data!C1214</f>
        <v>West1994</v>
      </c>
    </row>
    <row r="1215" spans="6:7" x14ac:dyDescent="0.2">
      <c r="F1215" s="27" t="str">
        <f>Data!B1215&amp;Data!C1215</f>
        <v>Idaho1994</v>
      </c>
      <c r="G1215" s="27" t="str">
        <f>Data!A1215&amp;Data!C1215</f>
        <v>West1994</v>
      </c>
    </row>
    <row r="1216" spans="6:7" x14ac:dyDescent="0.2">
      <c r="F1216" s="27" t="str">
        <f>Data!B1216&amp;Data!C1216</f>
        <v>Montana1994</v>
      </c>
      <c r="G1216" s="27" t="str">
        <f>Data!A1216&amp;Data!C1216</f>
        <v>West1994</v>
      </c>
    </row>
    <row r="1217" spans="6:7" x14ac:dyDescent="0.2">
      <c r="F1217" s="27" t="str">
        <f>Data!B1217&amp;Data!C1217</f>
        <v>Nevada1994</v>
      </c>
      <c r="G1217" s="27" t="str">
        <f>Data!A1217&amp;Data!C1217</f>
        <v>West1994</v>
      </c>
    </row>
    <row r="1218" spans="6:7" x14ac:dyDescent="0.2">
      <c r="F1218" s="27" t="str">
        <f>Data!B1218&amp;Data!C1218</f>
        <v>New Mexico1994</v>
      </c>
      <c r="G1218" s="27" t="str">
        <f>Data!A1218&amp;Data!C1218</f>
        <v>West1994</v>
      </c>
    </row>
    <row r="1219" spans="6:7" x14ac:dyDescent="0.2">
      <c r="F1219" s="27" t="str">
        <f>Data!B1219&amp;Data!C1219</f>
        <v>Oregon1994</v>
      </c>
      <c r="G1219" s="27" t="str">
        <f>Data!A1219&amp;Data!C1219</f>
        <v>West1994</v>
      </c>
    </row>
    <row r="1220" spans="6:7" x14ac:dyDescent="0.2">
      <c r="F1220" s="27" t="str">
        <f>Data!B1220&amp;Data!C1220</f>
        <v>Texas1994</v>
      </c>
      <c r="G1220" s="27" t="str">
        <f>Data!A1220&amp;Data!C1220</f>
        <v>West1994</v>
      </c>
    </row>
    <row r="1221" spans="6:7" x14ac:dyDescent="0.2">
      <c r="F1221" s="27" t="str">
        <f>Data!B1221&amp;Data!C1221</f>
        <v>Utah1994</v>
      </c>
      <c r="G1221" s="27" t="str">
        <f>Data!A1221&amp;Data!C1221</f>
        <v>West1994</v>
      </c>
    </row>
    <row r="1222" spans="6:7" x14ac:dyDescent="0.2">
      <c r="F1222" s="27" t="str">
        <f>Data!B1222&amp;Data!C1222</f>
        <v>Washington1994</v>
      </c>
      <c r="G1222" s="27" t="str">
        <f>Data!A1222&amp;Data!C1222</f>
        <v>West1994</v>
      </c>
    </row>
    <row r="1223" spans="6:7" x14ac:dyDescent="0.2">
      <c r="F1223" s="27" t="str">
        <f>Data!B1223&amp;Data!C1223</f>
        <v>Wyoming1994</v>
      </c>
      <c r="G1223" s="27" t="str">
        <f>Data!A1223&amp;Data!C1223</f>
        <v>West1994</v>
      </c>
    </row>
    <row r="1224" spans="6:7" x14ac:dyDescent="0.2">
      <c r="F1224" s="27" t="str">
        <f>Data!B1224&amp;Data!C1224</f>
        <v>Ilinois1995</v>
      </c>
      <c r="G1224" s="27" t="str">
        <f>Data!A1224&amp;Data!C1224</f>
        <v>Midwest1995</v>
      </c>
    </row>
    <row r="1225" spans="6:7" x14ac:dyDescent="0.2">
      <c r="F1225" s="27" t="str">
        <f>Data!B1225&amp;Data!C1225</f>
        <v>Indiana1995</v>
      </c>
      <c r="G1225" s="27" t="str">
        <f>Data!A1225&amp;Data!C1225</f>
        <v>Midwest1995</v>
      </c>
    </row>
    <row r="1226" spans="6:7" x14ac:dyDescent="0.2">
      <c r="F1226" s="27" t="str">
        <f>Data!B1226&amp;Data!C1226</f>
        <v>Iowa1995</v>
      </c>
      <c r="G1226" s="27" t="str">
        <f>Data!A1226&amp;Data!C1226</f>
        <v>Midwest1995</v>
      </c>
    </row>
    <row r="1227" spans="6:7" x14ac:dyDescent="0.2">
      <c r="F1227" s="27" t="str">
        <f>Data!B1227&amp;Data!C1227</f>
        <v>Kansas1995</v>
      </c>
      <c r="G1227" s="27" t="str">
        <f>Data!A1227&amp;Data!C1227</f>
        <v>Midwest1995</v>
      </c>
    </row>
    <row r="1228" spans="6:7" x14ac:dyDescent="0.2">
      <c r="F1228" s="27" t="str">
        <f>Data!B1228&amp;Data!C1228</f>
        <v>Michigan1995</v>
      </c>
      <c r="G1228" s="27" t="str">
        <f>Data!A1228&amp;Data!C1228</f>
        <v>Midwest1995</v>
      </c>
    </row>
    <row r="1229" spans="6:7" x14ac:dyDescent="0.2">
      <c r="F1229" s="27" t="str">
        <f>Data!B1229&amp;Data!C1229</f>
        <v>Minnesota1995</v>
      </c>
      <c r="G1229" s="27" t="str">
        <f>Data!A1229&amp;Data!C1229</f>
        <v>Midwest1995</v>
      </c>
    </row>
    <row r="1230" spans="6:7" x14ac:dyDescent="0.2">
      <c r="F1230" s="27" t="str">
        <f>Data!B1230&amp;Data!C1230</f>
        <v>Missouri1995</v>
      </c>
      <c r="G1230" s="27" t="str">
        <f>Data!A1230&amp;Data!C1230</f>
        <v>Midwest1995</v>
      </c>
    </row>
    <row r="1231" spans="6:7" x14ac:dyDescent="0.2">
      <c r="F1231" s="27" t="str">
        <f>Data!B1231&amp;Data!C1231</f>
        <v>Nebraska1995</v>
      </c>
      <c r="G1231" s="27" t="str">
        <f>Data!A1231&amp;Data!C1231</f>
        <v>Midwest1995</v>
      </c>
    </row>
    <row r="1232" spans="6:7" x14ac:dyDescent="0.2">
      <c r="F1232" s="27" t="str">
        <f>Data!B1232&amp;Data!C1232</f>
        <v>North Dakota1995</v>
      </c>
      <c r="G1232" s="27" t="str">
        <f>Data!A1232&amp;Data!C1232</f>
        <v>Midwest1995</v>
      </c>
    </row>
    <row r="1233" spans="6:7" x14ac:dyDescent="0.2">
      <c r="F1233" s="27" t="str">
        <f>Data!B1233&amp;Data!C1233</f>
        <v>Ohio1995</v>
      </c>
      <c r="G1233" s="27" t="str">
        <f>Data!A1233&amp;Data!C1233</f>
        <v>Midwest1995</v>
      </c>
    </row>
    <row r="1234" spans="6:7" x14ac:dyDescent="0.2">
      <c r="F1234" s="27" t="str">
        <f>Data!B1234&amp;Data!C1234</f>
        <v>Oklahoma1995</v>
      </c>
      <c r="G1234" s="27" t="str">
        <f>Data!A1234&amp;Data!C1234</f>
        <v>Midwest1995</v>
      </c>
    </row>
    <row r="1235" spans="6:7" x14ac:dyDescent="0.2">
      <c r="F1235" s="27" t="str">
        <f>Data!B1235&amp;Data!C1235</f>
        <v>South Dakota1995</v>
      </c>
      <c r="G1235" s="27" t="str">
        <f>Data!A1235&amp;Data!C1235</f>
        <v>Midwest1995</v>
      </c>
    </row>
    <row r="1236" spans="6:7" x14ac:dyDescent="0.2">
      <c r="F1236" s="27" t="str">
        <f>Data!B1236&amp;Data!C1236</f>
        <v>Wisconsin1995</v>
      </c>
      <c r="G1236" s="27" t="str">
        <f>Data!A1236&amp;Data!C1236</f>
        <v>Midwest1995</v>
      </c>
    </row>
    <row r="1237" spans="6:7" x14ac:dyDescent="0.2">
      <c r="F1237" s="27" t="str">
        <f>Data!B1237&amp;Data!C1237</f>
        <v>Connecticut1995</v>
      </c>
      <c r="G1237" s="27" t="str">
        <f>Data!A1237&amp;Data!C1237</f>
        <v>Northeast1995</v>
      </c>
    </row>
    <row r="1238" spans="6:7" x14ac:dyDescent="0.2">
      <c r="F1238" s="27" t="str">
        <f>Data!B1238&amp;Data!C1238</f>
        <v>Delaware1995</v>
      </c>
      <c r="G1238" s="27" t="str">
        <f>Data!A1238&amp;Data!C1238</f>
        <v>Northeast1995</v>
      </c>
    </row>
    <row r="1239" spans="6:7" x14ac:dyDescent="0.2">
      <c r="F1239" s="27" t="str">
        <f>Data!B1239&amp;Data!C1239</f>
        <v>Maine1995</v>
      </c>
      <c r="G1239" s="27" t="str">
        <f>Data!A1239&amp;Data!C1239</f>
        <v>Northeast1995</v>
      </c>
    </row>
    <row r="1240" spans="6:7" x14ac:dyDescent="0.2">
      <c r="F1240" s="27" t="str">
        <f>Data!B1240&amp;Data!C1240</f>
        <v>Maryland1995</v>
      </c>
      <c r="G1240" s="27" t="str">
        <f>Data!A1240&amp;Data!C1240</f>
        <v>Northeast1995</v>
      </c>
    </row>
    <row r="1241" spans="6:7" x14ac:dyDescent="0.2">
      <c r="F1241" s="27" t="str">
        <f>Data!B1241&amp;Data!C1241</f>
        <v>Massachusetts1995</v>
      </c>
      <c r="G1241" s="27" t="str">
        <f>Data!A1241&amp;Data!C1241</f>
        <v>Northeast1995</v>
      </c>
    </row>
    <row r="1242" spans="6:7" x14ac:dyDescent="0.2">
      <c r="F1242" s="27" t="str">
        <f>Data!B1242&amp;Data!C1242</f>
        <v>New Hampshire1995</v>
      </c>
      <c r="G1242" s="27" t="str">
        <f>Data!A1242&amp;Data!C1242</f>
        <v>Northeast1995</v>
      </c>
    </row>
    <row r="1243" spans="6:7" x14ac:dyDescent="0.2">
      <c r="F1243" s="27" t="str">
        <f>Data!B1243&amp;Data!C1243</f>
        <v>New Jersey1995</v>
      </c>
      <c r="G1243" s="27" t="str">
        <f>Data!A1243&amp;Data!C1243</f>
        <v>Northeast1995</v>
      </c>
    </row>
    <row r="1244" spans="6:7" x14ac:dyDescent="0.2">
      <c r="F1244" s="27" t="str">
        <f>Data!B1244&amp;Data!C1244</f>
        <v>New York1995</v>
      </c>
      <c r="G1244" s="27" t="str">
        <f>Data!A1244&amp;Data!C1244</f>
        <v>Northeast1995</v>
      </c>
    </row>
    <row r="1245" spans="6:7" x14ac:dyDescent="0.2">
      <c r="F1245" s="27" t="str">
        <f>Data!B1245&amp;Data!C1245</f>
        <v>Pennsylvania1995</v>
      </c>
      <c r="G1245" s="27" t="str">
        <f>Data!A1245&amp;Data!C1245</f>
        <v>Northeast1995</v>
      </c>
    </row>
    <row r="1246" spans="6:7" x14ac:dyDescent="0.2">
      <c r="F1246" s="27" t="str">
        <f>Data!B1246&amp;Data!C1246</f>
        <v>Rhode Island1995</v>
      </c>
      <c r="G1246" s="27" t="str">
        <f>Data!A1246&amp;Data!C1246</f>
        <v>Northeast1995</v>
      </c>
    </row>
    <row r="1247" spans="6:7" x14ac:dyDescent="0.2">
      <c r="F1247" s="27" t="str">
        <f>Data!B1247&amp;Data!C1247</f>
        <v>Vermont1995</v>
      </c>
      <c r="G1247" s="27" t="str">
        <f>Data!A1247&amp;Data!C1247</f>
        <v>Northeast1995</v>
      </c>
    </row>
    <row r="1248" spans="6:7" x14ac:dyDescent="0.2">
      <c r="F1248" s="27" t="str">
        <f>Data!B1248&amp;Data!C1248</f>
        <v>Alabama1995</v>
      </c>
      <c r="G1248" s="27" t="str">
        <f>Data!A1248&amp;Data!C1248</f>
        <v>Southeast1995</v>
      </c>
    </row>
    <row r="1249" spans="6:7" x14ac:dyDescent="0.2">
      <c r="F1249" s="27" t="str">
        <f>Data!B1249&amp;Data!C1249</f>
        <v>Arkansas1995</v>
      </c>
      <c r="G1249" s="27" t="str">
        <f>Data!A1249&amp;Data!C1249</f>
        <v>Southeast1995</v>
      </c>
    </row>
    <row r="1250" spans="6:7" x14ac:dyDescent="0.2">
      <c r="F1250" s="27" t="str">
        <f>Data!B1250&amp;Data!C1250</f>
        <v>Florida1995</v>
      </c>
      <c r="G1250" s="27" t="str">
        <f>Data!A1250&amp;Data!C1250</f>
        <v>Southeast1995</v>
      </c>
    </row>
    <row r="1251" spans="6:7" x14ac:dyDescent="0.2">
      <c r="F1251" s="27" t="str">
        <f>Data!B1251&amp;Data!C1251</f>
        <v>Georgia1995</v>
      </c>
      <c r="G1251" s="27" t="str">
        <f>Data!A1251&amp;Data!C1251</f>
        <v>Southeast1995</v>
      </c>
    </row>
    <row r="1252" spans="6:7" x14ac:dyDescent="0.2">
      <c r="F1252" s="27" t="str">
        <f>Data!B1252&amp;Data!C1252</f>
        <v>Kentucky1995</v>
      </c>
      <c r="G1252" s="27" t="str">
        <f>Data!A1252&amp;Data!C1252</f>
        <v>Southeast1995</v>
      </c>
    </row>
    <row r="1253" spans="6:7" x14ac:dyDescent="0.2">
      <c r="F1253" s="27" t="str">
        <f>Data!B1253&amp;Data!C1253</f>
        <v>Louisiana1995</v>
      </c>
      <c r="G1253" s="27" t="str">
        <f>Data!A1253&amp;Data!C1253</f>
        <v>Southeast1995</v>
      </c>
    </row>
    <row r="1254" spans="6:7" x14ac:dyDescent="0.2">
      <c r="F1254" s="27" t="str">
        <f>Data!B1254&amp;Data!C1254</f>
        <v>Mississippi1995</v>
      </c>
      <c r="G1254" s="27" t="str">
        <f>Data!A1254&amp;Data!C1254</f>
        <v>Southeast1995</v>
      </c>
    </row>
    <row r="1255" spans="6:7" x14ac:dyDescent="0.2">
      <c r="F1255" s="27" t="str">
        <f>Data!B1255&amp;Data!C1255</f>
        <v>North Carolina1995</v>
      </c>
      <c r="G1255" s="27" t="str">
        <f>Data!A1255&amp;Data!C1255</f>
        <v>Southeast1995</v>
      </c>
    </row>
    <row r="1256" spans="6:7" x14ac:dyDescent="0.2">
      <c r="F1256" s="27" t="str">
        <f>Data!B1256&amp;Data!C1256</f>
        <v>South Carolina1995</v>
      </c>
      <c r="G1256" s="27" t="str">
        <f>Data!A1256&amp;Data!C1256</f>
        <v>Southeast1995</v>
      </c>
    </row>
    <row r="1257" spans="6:7" x14ac:dyDescent="0.2">
      <c r="F1257" s="27" t="str">
        <f>Data!B1257&amp;Data!C1257</f>
        <v>Tennessee1995</v>
      </c>
      <c r="G1257" s="27" t="str">
        <f>Data!A1257&amp;Data!C1257</f>
        <v>Southeast1995</v>
      </c>
    </row>
    <row r="1258" spans="6:7" x14ac:dyDescent="0.2">
      <c r="F1258" s="27" t="str">
        <f>Data!B1258&amp;Data!C1258</f>
        <v>Virginia1995</v>
      </c>
      <c r="G1258" s="27" t="str">
        <f>Data!A1258&amp;Data!C1258</f>
        <v>Southeast1995</v>
      </c>
    </row>
    <row r="1259" spans="6:7" x14ac:dyDescent="0.2">
      <c r="F1259" s="27" t="str">
        <f>Data!B1259&amp;Data!C1259</f>
        <v>West Virginia1995</v>
      </c>
      <c r="G1259" s="27" t="str">
        <f>Data!A1259&amp;Data!C1259</f>
        <v>Southeast1995</v>
      </c>
    </row>
    <row r="1260" spans="6:7" x14ac:dyDescent="0.2">
      <c r="F1260" s="27" t="str">
        <f>Data!B1260&amp;Data!C1260</f>
        <v>Alaska1995</v>
      </c>
      <c r="G1260" s="27" t="str">
        <f>Data!A1260&amp;Data!C1260</f>
        <v>West1995</v>
      </c>
    </row>
    <row r="1261" spans="6:7" x14ac:dyDescent="0.2">
      <c r="F1261" s="27" t="str">
        <f>Data!B1261&amp;Data!C1261</f>
        <v>Arizona1995</v>
      </c>
      <c r="G1261" s="27" t="str">
        <f>Data!A1261&amp;Data!C1261</f>
        <v>West1995</v>
      </c>
    </row>
    <row r="1262" spans="6:7" x14ac:dyDescent="0.2">
      <c r="F1262" s="27" t="str">
        <f>Data!B1262&amp;Data!C1262</f>
        <v>California1995</v>
      </c>
      <c r="G1262" s="27" t="str">
        <f>Data!A1262&amp;Data!C1262</f>
        <v>West1995</v>
      </c>
    </row>
    <row r="1263" spans="6:7" x14ac:dyDescent="0.2">
      <c r="F1263" s="27" t="str">
        <f>Data!B1263&amp;Data!C1263</f>
        <v>Colorado1995</v>
      </c>
      <c r="G1263" s="27" t="str">
        <f>Data!A1263&amp;Data!C1263</f>
        <v>West1995</v>
      </c>
    </row>
    <row r="1264" spans="6:7" x14ac:dyDescent="0.2">
      <c r="F1264" s="27" t="str">
        <f>Data!B1264&amp;Data!C1264</f>
        <v>Idaho1995</v>
      </c>
      <c r="G1264" s="27" t="str">
        <f>Data!A1264&amp;Data!C1264</f>
        <v>West1995</v>
      </c>
    </row>
    <row r="1265" spans="6:7" x14ac:dyDescent="0.2">
      <c r="F1265" s="27" t="str">
        <f>Data!B1265&amp;Data!C1265</f>
        <v>Montana1995</v>
      </c>
      <c r="G1265" s="27" t="str">
        <f>Data!A1265&amp;Data!C1265</f>
        <v>West1995</v>
      </c>
    </row>
    <row r="1266" spans="6:7" x14ac:dyDescent="0.2">
      <c r="F1266" s="27" t="str">
        <f>Data!B1266&amp;Data!C1266</f>
        <v>Nevada1995</v>
      </c>
      <c r="G1266" s="27" t="str">
        <f>Data!A1266&amp;Data!C1266</f>
        <v>West1995</v>
      </c>
    </row>
    <row r="1267" spans="6:7" x14ac:dyDescent="0.2">
      <c r="F1267" s="27" t="str">
        <f>Data!B1267&amp;Data!C1267</f>
        <v>New Mexico1995</v>
      </c>
      <c r="G1267" s="27" t="str">
        <f>Data!A1267&amp;Data!C1267</f>
        <v>West1995</v>
      </c>
    </row>
    <row r="1268" spans="6:7" x14ac:dyDescent="0.2">
      <c r="F1268" s="27" t="str">
        <f>Data!B1268&amp;Data!C1268</f>
        <v>Oregon1995</v>
      </c>
      <c r="G1268" s="27" t="str">
        <f>Data!A1268&amp;Data!C1268</f>
        <v>West1995</v>
      </c>
    </row>
    <row r="1269" spans="6:7" x14ac:dyDescent="0.2">
      <c r="F1269" s="27" t="str">
        <f>Data!B1269&amp;Data!C1269</f>
        <v>Texas1995</v>
      </c>
      <c r="G1269" s="27" t="str">
        <f>Data!A1269&amp;Data!C1269</f>
        <v>West1995</v>
      </c>
    </row>
    <row r="1270" spans="6:7" x14ac:dyDescent="0.2">
      <c r="F1270" s="27" t="str">
        <f>Data!B1270&amp;Data!C1270</f>
        <v>Utah1995</v>
      </c>
      <c r="G1270" s="27" t="str">
        <f>Data!A1270&amp;Data!C1270</f>
        <v>West1995</v>
      </c>
    </row>
    <row r="1271" spans="6:7" x14ac:dyDescent="0.2">
      <c r="F1271" s="27" t="str">
        <f>Data!B1271&amp;Data!C1271</f>
        <v>Washington1995</v>
      </c>
      <c r="G1271" s="27" t="str">
        <f>Data!A1271&amp;Data!C1271</f>
        <v>West1995</v>
      </c>
    </row>
    <row r="1272" spans="6:7" x14ac:dyDescent="0.2">
      <c r="F1272" s="27" t="str">
        <f>Data!B1272&amp;Data!C1272</f>
        <v>Wyoming1995</v>
      </c>
      <c r="G1272" s="27" t="str">
        <f>Data!A1272&amp;Data!C1272</f>
        <v>West1995</v>
      </c>
    </row>
    <row r="1273" spans="6:7" x14ac:dyDescent="0.2">
      <c r="F1273" s="27" t="str">
        <f>Data!B1273&amp;Data!C1273</f>
        <v>Ilinois1996</v>
      </c>
      <c r="G1273" s="27" t="str">
        <f>Data!A1273&amp;Data!C1273</f>
        <v>Midwest1996</v>
      </c>
    </row>
    <row r="1274" spans="6:7" x14ac:dyDescent="0.2">
      <c r="F1274" s="27" t="str">
        <f>Data!B1274&amp;Data!C1274</f>
        <v>Indiana1996</v>
      </c>
      <c r="G1274" s="27" t="str">
        <f>Data!A1274&amp;Data!C1274</f>
        <v>Midwest1996</v>
      </c>
    </row>
    <row r="1275" spans="6:7" x14ac:dyDescent="0.2">
      <c r="F1275" s="27" t="str">
        <f>Data!B1275&amp;Data!C1275</f>
        <v>Iowa1996</v>
      </c>
      <c r="G1275" s="27" t="str">
        <f>Data!A1275&amp;Data!C1275</f>
        <v>Midwest1996</v>
      </c>
    </row>
    <row r="1276" spans="6:7" x14ac:dyDescent="0.2">
      <c r="F1276" s="27" t="str">
        <f>Data!B1276&amp;Data!C1276</f>
        <v>Kansas1996</v>
      </c>
      <c r="G1276" s="27" t="str">
        <f>Data!A1276&amp;Data!C1276</f>
        <v>Midwest1996</v>
      </c>
    </row>
    <row r="1277" spans="6:7" x14ac:dyDescent="0.2">
      <c r="F1277" s="27" t="str">
        <f>Data!B1277&amp;Data!C1277</f>
        <v>Michigan1996</v>
      </c>
      <c r="G1277" s="27" t="str">
        <f>Data!A1277&amp;Data!C1277</f>
        <v>Midwest1996</v>
      </c>
    </row>
    <row r="1278" spans="6:7" x14ac:dyDescent="0.2">
      <c r="F1278" s="27" t="str">
        <f>Data!B1278&amp;Data!C1278</f>
        <v>Minnesota1996</v>
      </c>
      <c r="G1278" s="27" t="str">
        <f>Data!A1278&amp;Data!C1278</f>
        <v>Midwest1996</v>
      </c>
    </row>
    <row r="1279" spans="6:7" x14ac:dyDescent="0.2">
      <c r="F1279" s="27" t="str">
        <f>Data!B1279&amp;Data!C1279</f>
        <v>Missouri1996</v>
      </c>
      <c r="G1279" s="27" t="str">
        <f>Data!A1279&amp;Data!C1279</f>
        <v>Midwest1996</v>
      </c>
    </row>
    <row r="1280" spans="6:7" x14ac:dyDescent="0.2">
      <c r="F1280" s="27" t="str">
        <f>Data!B1280&amp;Data!C1280</f>
        <v>Nebraska1996</v>
      </c>
      <c r="G1280" s="27" t="str">
        <f>Data!A1280&amp;Data!C1280</f>
        <v>Midwest1996</v>
      </c>
    </row>
    <row r="1281" spans="6:7" x14ac:dyDescent="0.2">
      <c r="F1281" s="27" t="str">
        <f>Data!B1281&amp;Data!C1281</f>
        <v>North Dakota1996</v>
      </c>
      <c r="G1281" s="27" t="str">
        <f>Data!A1281&amp;Data!C1281</f>
        <v>Midwest1996</v>
      </c>
    </row>
    <row r="1282" spans="6:7" x14ac:dyDescent="0.2">
      <c r="F1282" s="27" t="str">
        <f>Data!B1282&amp;Data!C1282</f>
        <v>Ohio1996</v>
      </c>
      <c r="G1282" s="27" t="str">
        <f>Data!A1282&amp;Data!C1282</f>
        <v>Midwest1996</v>
      </c>
    </row>
    <row r="1283" spans="6:7" x14ac:dyDescent="0.2">
      <c r="F1283" s="27" t="str">
        <f>Data!B1283&amp;Data!C1283</f>
        <v>Oklahoma1996</v>
      </c>
      <c r="G1283" s="27" t="str">
        <f>Data!A1283&amp;Data!C1283</f>
        <v>Midwest1996</v>
      </c>
    </row>
    <row r="1284" spans="6:7" x14ac:dyDescent="0.2">
      <c r="F1284" s="27" t="str">
        <f>Data!B1284&amp;Data!C1284</f>
        <v>South Dakota1996</v>
      </c>
      <c r="G1284" s="27" t="str">
        <f>Data!A1284&amp;Data!C1284</f>
        <v>Midwest1996</v>
      </c>
    </row>
    <row r="1285" spans="6:7" x14ac:dyDescent="0.2">
      <c r="F1285" s="27" t="str">
        <f>Data!B1285&amp;Data!C1285</f>
        <v>Wisconsin1996</v>
      </c>
      <c r="G1285" s="27" t="str">
        <f>Data!A1285&amp;Data!C1285</f>
        <v>Midwest1996</v>
      </c>
    </row>
    <row r="1286" spans="6:7" x14ac:dyDescent="0.2">
      <c r="F1286" s="27" t="str">
        <f>Data!B1286&amp;Data!C1286</f>
        <v>Connecticut1996</v>
      </c>
      <c r="G1286" s="27" t="str">
        <f>Data!A1286&amp;Data!C1286</f>
        <v>Northeast1996</v>
      </c>
    </row>
    <row r="1287" spans="6:7" x14ac:dyDescent="0.2">
      <c r="F1287" s="27" t="str">
        <f>Data!B1287&amp;Data!C1287</f>
        <v>Delaware1996</v>
      </c>
      <c r="G1287" s="27" t="str">
        <f>Data!A1287&amp;Data!C1287</f>
        <v>Northeast1996</v>
      </c>
    </row>
    <row r="1288" spans="6:7" x14ac:dyDescent="0.2">
      <c r="F1288" s="27" t="str">
        <f>Data!B1288&amp;Data!C1288</f>
        <v>Maine1996</v>
      </c>
      <c r="G1288" s="27" t="str">
        <f>Data!A1288&amp;Data!C1288</f>
        <v>Northeast1996</v>
      </c>
    </row>
    <row r="1289" spans="6:7" x14ac:dyDescent="0.2">
      <c r="F1289" s="27" t="str">
        <f>Data!B1289&amp;Data!C1289</f>
        <v>Maryland1996</v>
      </c>
      <c r="G1289" s="27" t="str">
        <f>Data!A1289&amp;Data!C1289</f>
        <v>Northeast1996</v>
      </c>
    </row>
    <row r="1290" spans="6:7" x14ac:dyDescent="0.2">
      <c r="F1290" s="27" t="str">
        <f>Data!B1290&amp;Data!C1290</f>
        <v>Massachusetts1996</v>
      </c>
      <c r="G1290" s="27" t="str">
        <f>Data!A1290&amp;Data!C1290</f>
        <v>Northeast1996</v>
      </c>
    </row>
    <row r="1291" spans="6:7" x14ac:dyDescent="0.2">
      <c r="F1291" s="27" t="str">
        <f>Data!B1291&amp;Data!C1291</f>
        <v>New Hampshire1996</v>
      </c>
      <c r="G1291" s="27" t="str">
        <f>Data!A1291&amp;Data!C1291</f>
        <v>Northeast1996</v>
      </c>
    </row>
    <row r="1292" spans="6:7" x14ac:dyDescent="0.2">
      <c r="F1292" s="27" t="str">
        <f>Data!B1292&amp;Data!C1292</f>
        <v>New Jersey1996</v>
      </c>
      <c r="G1292" s="27" t="str">
        <f>Data!A1292&amp;Data!C1292</f>
        <v>Northeast1996</v>
      </c>
    </row>
    <row r="1293" spans="6:7" x14ac:dyDescent="0.2">
      <c r="F1293" s="27" t="str">
        <f>Data!B1293&amp;Data!C1293</f>
        <v>New York1996</v>
      </c>
      <c r="G1293" s="27" t="str">
        <f>Data!A1293&amp;Data!C1293</f>
        <v>Northeast1996</v>
      </c>
    </row>
    <row r="1294" spans="6:7" x14ac:dyDescent="0.2">
      <c r="F1294" s="27" t="str">
        <f>Data!B1294&amp;Data!C1294</f>
        <v>Pennsylvania1996</v>
      </c>
      <c r="G1294" s="27" t="str">
        <f>Data!A1294&amp;Data!C1294</f>
        <v>Northeast1996</v>
      </c>
    </row>
    <row r="1295" spans="6:7" x14ac:dyDescent="0.2">
      <c r="F1295" s="27" t="str">
        <f>Data!B1295&amp;Data!C1295</f>
        <v>Rhode Island1996</v>
      </c>
      <c r="G1295" s="27" t="str">
        <f>Data!A1295&amp;Data!C1295</f>
        <v>Northeast1996</v>
      </c>
    </row>
    <row r="1296" spans="6:7" x14ac:dyDescent="0.2">
      <c r="F1296" s="27" t="str">
        <f>Data!B1296&amp;Data!C1296</f>
        <v>Vermont1996</v>
      </c>
      <c r="G1296" s="27" t="str">
        <f>Data!A1296&amp;Data!C1296</f>
        <v>Northeast1996</v>
      </c>
    </row>
    <row r="1297" spans="6:7" x14ac:dyDescent="0.2">
      <c r="F1297" s="27" t="str">
        <f>Data!B1297&amp;Data!C1297</f>
        <v>Alabama1996</v>
      </c>
      <c r="G1297" s="27" t="str">
        <f>Data!A1297&amp;Data!C1297</f>
        <v>Southeast1996</v>
      </c>
    </row>
    <row r="1298" spans="6:7" x14ac:dyDescent="0.2">
      <c r="F1298" s="27" t="str">
        <f>Data!B1298&amp;Data!C1298</f>
        <v>Arkansas1996</v>
      </c>
      <c r="G1298" s="27" t="str">
        <f>Data!A1298&amp;Data!C1298</f>
        <v>Southeast1996</v>
      </c>
    </row>
    <row r="1299" spans="6:7" x14ac:dyDescent="0.2">
      <c r="F1299" s="27" t="str">
        <f>Data!B1299&amp;Data!C1299</f>
        <v>Florida1996</v>
      </c>
      <c r="G1299" s="27" t="str">
        <f>Data!A1299&amp;Data!C1299</f>
        <v>Southeast1996</v>
      </c>
    </row>
    <row r="1300" spans="6:7" x14ac:dyDescent="0.2">
      <c r="F1300" s="27" t="str">
        <f>Data!B1300&amp;Data!C1300</f>
        <v>Georgia1996</v>
      </c>
      <c r="G1300" s="27" t="str">
        <f>Data!A1300&amp;Data!C1300</f>
        <v>Southeast1996</v>
      </c>
    </row>
    <row r="1301" spans="6:7" x14ac:dyDescent="0.2">
      <c r="F1301" s="27" t="str">
        <f>Data!B1301&amp;Data!C1301</f>
        <v>Kentucky1996</v>
      </c>
      <c r="G1301" s="27" t="str">
        <f>Data!A1301&amp;Data!C1301</f>
        <v>Southeast1996</v>
      </c>
    </row>
    <row r="1302" spans="6:7" x14ac:dyDescent="0.2">
      <c r="F1302" s="27" t="str">
        <f>Data!B1302&amp;Data!C1302</f>
        <v>Louisiana1996</v>
      </c>
      <c r="G1302" s="27" t="str">
        <f>Data!A1302&amp;Data!C1302</f>
        <v>Southeast1996</v>
      </c>
    </row>
    <row r="1303" spans="6:7" x14ac:dyDescent="0.2">
      <c r="F1303" s="27" t="str">
        <f>Data!B1303&amp;Data!C1303</f>
        <v>Mississippi1996</v>
      </c>
      <c r="G1303" s="27" t="str">
        <f>Data!A1303&amp;Data!C1303</f>
        <v>Southeast1996</v>
      </c>
    </row>
    <row r="1304" spans="6:7" x14ac:dyDescent="0.2">
      <c r="F1304" s="27" t="str">
        <f>Data!B1304&amp;Data!C1304</f>
        <v>North Carolina1996</v>
      </c>
      <c r="G1304" s="27" t="str">
        <f>Data!A1304&amp;Data!C1304</f>
        <v>Southeast1996</v>
      </c>
    </row>
    <row r="1305" spans="6:7" x14ac:dyDescent="0.2">
      <c r="F1305" s="27" t="str">
        <f>Data!B1305&amp;Data!C1305</f>
        <v>South Carolina1996</v>
      </c>
      <c r="G1305" s="27" t="str">
        <f>Data!A1305&amp;Data!C1305</f>
        <v>Southeast1996</v>
      </c>
    </row>
    <row r="1306" spans="6:7" x14ac:dyDescent="0.2">
      <c r="F1306" s="27" t="str">
        <f>Data!B1306&amp;Data!C1306</f>
        <v>Tennessee1996</v>
      </c>
      <c r="G1306" s="27" t="str">
        <f>Data!A1306&amp;Data!C1306</f>
        <v>Southeast1996</v>
      </c>
    </row>
    <row r="1307" spans="6:7" x14ac:dyDescent="0.2">
      <c r="F1307" s="27" t="str">
        <f>Data!B1307&amp;Data!C1307</f>
        <v>Virginia1996</v>
      </c>
      <c r="G1307" s="27" t="str">
        <f>Data!A1307&amp;Data!C1307</f>
        <v>Southeast1996</v>
      </c>
    </row>
    <row r="1308" spans="6:7" x14ac:dyDescent="0.2">
      <c r="F1308" s="27" t="str">
        <f>Data!B1308&amp;Data!C1308</f>
        <v>West Virginia1996</v>
      </c>
      <c r="G1308" s="27" t="str">
        <f>Data!A1308&amp;Data!C1308</f>
        <v>Southeast1996</v>
      </c>
    </row>
    <row r="1309" spans="6:7" x14ac:dyDescent="0.2">
      <c r="F1309" s="27" t="str">
        <f>Data!B1309&amp;Data!C1309</f>
        <v>Alaska1996</v>
      </c>
      <c r="G1309" s="27" t="str">
        <f>Data!A1309&amp;Data!C1309</f>
        <v>West1996</v>
      </c>
    </row>
    <row r="1310" spans="6:7" x14ac:dyDescent="0.2">
      <c r="F1310" s="27" t="str">
        <f>Data!B1310&amp;Data!C1310</f>
        <v>Arizona1996</v>
      </c>
      <c r="G1310" s="27" t="str">
        <f>Data!A1310&amp;Data!C1310</f>
        <v>West1996</v>
      </c>
    </row>
    <row r="1311" spans="6:7" x14ac:dyDescent="0.2">
      <c r="F1311" s="27" t="str">
        <f>Data!B1311&amp;Data!C1311</f>
        <v>California1996</v>
      </c>
      <c r="G1311" s="27" t="str">
        <f>Data!A1311&amp;Data!C1311</f>
        <v>West1996</v>
      </c>
    </row>
    <row r="1312" spans="6:7" x14ac:dyDescent="0.2">
      <c r="F1312" s="27" t="str">
        <f>Data!B1312&amp;Data!C1312</f>
        <v>Colorado1996</v>
      </c>
      <c r="G1312" s="27" t="str">
        <f>Data!A1312&amp;Data!C1312</f>
        <v>West1996</v>
      </c>
    </row>
    <row r="1313" spans="6:7" x14ac:dyDescent="0.2">
      <c r="F1313" s="27" t="str">
        <f>Data!B1313&amp;Data!C1313</f>
        <v>Idaho1996</v>
      </c>
      <c r="G1313" s="27" t="str">
        <f>Data!A1313&amp;Data!C1313</f>
        <v>West1996</v>
      </c>
    </row>
    <row r="1314" spans="6:7" x14ac:dyDescent="0.2">
      <c r="F1314" s="27" t="str">
        <f>Data!B1314&amp;Data!C1314</f>
        <v>Montana1996</v>
      </c>
      <c r="G1314" s="27" t="str">
        <f>Data!A1314&amp;Data!C1314</f>
        <v>West1996</v>
      </c>
    </row>
    <row r="1315" spans="6:7" x14ac:dyDescent="0.2">
      <c r="F1315" s="27" t="str">
        <f>Data!B1315&amp;Data!C1315</f>
        <v>Nevada1996</v>
      </c>
      <c r="G1315" s="27" t="str">
        <f>Data!A1315&amp;Data!C1315</f>
        <v>West1996</v>
      </c>
    </row>
    <row r="1316" spans="6:7" x14ac:dyDescent="0.2">
      <c r="F1316" s="27" t="str">
        <f>Data!B1316&amp;Data!C1316</f>
        <v>New Mexico1996</v>
      </c>
      <c r="G1316" s="27" t="str">
        <f>Data!A1316&amp;Data!C1316</f>
        <v>West1996</v>
      </c>
    </row>
    <row r="1317" spans="6:7" x14ac:dyDescent="0.2">
      <c r="F1317" s="27" t="str">
        <f>Data!B1317&amp;Data!C1317</f>
        <v>Oregon1996</v>
      </c>
      <c r="G1317" s="27" t="str">
        <f>Data!A1317&amp;Data!C1317</f>
        <v>West1996</v>
      </c>
    </row>
    <row r="1318" spans="6:7" x14ac:dyDescent="0.2">
      <c r="F1318" s="27" t="str">
        <f>Data!B1318&amp;Data!C1318</f>
        <v>Texas1996</v>
      </c>
      <c r="G1318" s="27" t="str">
        <f>Data!A1318&amp;Data!C1318</f>
        <v>West1996</v>
      </c>
    </row>
    <row r="1319" spans="6:7" x14ac:dyDescent="0.2">
      <c r="F1319" s="27" t="str">
        <f>Data!B1319&amp;Data!C1319</f>
        <v>Utah1996</v>
      </c>
      <c r="G1319" s="27" t="str">
        <f>Data!A1319&amp;Data!C1319</f>
        <v>West1996</v>
      </c>
    </row>
    <row r="1320" spans="6:7" x14ac:dyDescent="0.2">
      <c r="F1320" s="27" t="str">
        <f>Data!B1320&amp;Data!C1320</f>
        <v>Washington1996</v>
      </c>
      <c r="G1320" s="27" t="str">
        <f>Data!A1320&amp;Data!C1320</f>
        <v>West1996</v>
      </c>
    </row>
    <row r="1321" spans="6:7" x14ac:dyDescent="0.2">
      <c r="F1321" s="27" t="str">
        <f>Data!B1321&amp;Data!C1321</f>
        <v>Wyoming1996</v>
      </c>
      <c r="G1321" s="27" t="str">
        <f>Data!A1321&amp;Data!C1321</f>
        <v>West1996</v>
      </c>
    </row>
    <row r="1322" spans="6:7" x14ac:dyDescent="0.2">
      <c r="F1322" s="27" t="str">
        <f>Data!B1322&amp;Data!C1322</f>
        <v>Ilinois1997</v>
      </c>
      <c r="G1322" s="27" t="str">
        <f>Data!A1322&amp;Data!C1322</f>
        <v>Midwest1997</v>
      </c>
    </row>
    <row r="1323" spans="6:7" x14ac:dyDescent="0.2">
      <c r="F1323" s="27" t="str">
        <f>Data!B1323&amp;Data!C1323</f>
        <v>Indiana1997</v>
      </c>
      <c r="G1323" s="27" t="str">
        <f>Data!A1323&amp;Data!C1323</f>
        <v>Midwest1997</v>
      </c>
    </row>
    <row r="1324" spans="6:7" x14ac:dyDescent="0.2">
      <c r="F1324" s="27" t="str">
        <f>Data!B1324&amp;Data!C1324</f>
        <v>Iowa1997</v>
      </c>
      <c r="G1324" s="27" t="str">
        <f>Data!A1324&amp;Data!C1324</f>
        <v>Midwest1997</v>
      </c>
    </row>
    <row r="1325" spans="6:7" x14ac:dyDescent="0.2">
      <c r="F1325" s="27" t="str">
        <f>Data!B1325&amp;Data!C1325</f>
        <v>Kansas1997</v>
      </c>
      <c r="G1325" s="27" t="str">
        <f>Data!A1325&amp;Data!C1325</f>
        <v>Midwest1997</v>
      </c>
    </row>
    <row r="1326" spans="6:7" x14ac:dyDescent="0.2">
      <c r="F1326" s="27" t="str">
        <f>Data!B1326&amp;Data!C1326</f>
        <v>Michigan1997</v>
      </c>
      <c r="G1326" s="27" t="str">
        <f>Data!A1326&amp;Data!C1326</f>
        <v>Midwest1997</v>
      </c>
    </row>
    <row r="1327" spans="6:7" x14ac:dyDescent="0.2">
      <c r="F1327" s="27" t="str">
        <f>Data!B1327&amp;Data!C1327</f>
        <v>Minnesota1997</v>
      </c>
      <c r="G1327" s="27" t="str">
        <f>Data!A1327&amp;Data!C1327</f>
        <v>Midwest1997</v>
      </c>
    </row>
    <row r="1328" spans="6:7" x14ac:dyDescent="0.2">
      <c r="F1328" s="27" t="str">
        <f>Data!B1328&amp;Data!C1328</f>
        <v>Missouri1997</v>
      </c>
      <c r="G1328" s="27" t="str">
        <f>Data!A1328&amp;Data!C1328</f>
        <v>Midwest1997</v>
      </c>
    </row>
    <row r="1329" spans="6:7" x14ac:dyDescent="0.2">
      <c r="F1329" s="27" t="str">
        <f>Data!B1329&amp;Data!C1329</f>
        <v>Nebraska1997</v>
      </c>
      <c r="G1329" s="27" t="str">
        <f>Data!A1329&amp;Data!C1329</f>
        <v>Midwest1997</v>
      </c>
    </row>
    <row r="1330" spans="6:7" x14ac:dyDescent="0.2">
      <c r="F1330" s="27" t="str">
        <f>Data!B1330&amp;Data!C1330</f>
        <v>North Dakota1997</v>
      </c>
      <c r="G1330" s="27" t="str">
        <f>Data!A1330&amp;Data!C1330</f>
        <v>Midwest1997</v>
      </c>
    </row>
    <row r="1331" spans="6:7" x14ac:dyDescent="0.2">
      <c r="F1331" s="27" t="str">
        <f>Data!B1331&amp;Data!C1331</f>
        <v>Ohio1997</v>
      </c>
      <c r="G1331" s="27" t="str">
        <f>Data!A1331&amp;Data!C1331</f>
        <v>Midwest1997</v>
      </c>
    </row>
    <row r="1332" spans="6:7" x14ac:dyDescent="0.2">
      <c r="F1332" s="27" t="str">
        <f>Data!B1332&amp;Data!C1332</f>
        <v>Oklahoma1997</v>
      </c>
      <c r="G1332" s="27" t="str">
        <f>Data!A1332&amp;Data!C1332</f>
        <v>Midwest1997</v>
      </c>
    </row>
    <row r="1333" spans="6:7" x14ac:dyDescent="0.2">
      <c r="F1333" s="27" t="str">
        <f>Data!B1333&amp;Data!C1333</f>
        <v>South Dakota1997</v>
      </c>
      <c r="G1333" s="27" t="str">
        <f>Data!A1333&amp;Data!C1333</f>
        <v>Midwest1997</v>
      </c>
    </row>
    <row r="1334" spans="6:7" x14ac:dyDescent="0.2">
      <c r="F1334" s="27" t="str">
        <f>Data!B1334&amp;Data!C1334</f>
        <v>Wisconsin1997</v>
      </c>
      <c r="G1334" s="27" t="str">
        <f>Data!A1334&amp;Data!C1334</f>
        <v>Midwest1997</v>
      </c>
    </row>
    <row r="1335" spans="6:7" x14ac:dyDescent="0.2">
      <c r="F1335" s="27" t="str">
        <f>Data!B1335&amp;Data!C1335</f>
        <v>Connecticut1997</v>
      </c>
      <c r="G1335" s="27" t="str">
        <f>Data!A1335&amp;Data!C1335</f>
        <v>Northeast1997</v>
      </c>
    </row>
    <row r="1336" spans="6:7" x14ac:dyDescent="0.2">
      <c r="F1336" s="27" t="str">
        <f>Data!B1336&amp;Data!C1336</f>
        <v>Delaware1997</v>
      </c>
      <c r="G1336" s="27" t="str">
        <f>Data!A1336&amp;Data!C1336</f>
        <v>Northeast1997</v>
      </c>
    </row>
    <row r="1337" spans="6:7" x14ac:dyDescent="0.2">
      <c r="F1337" s="27" t="str">
        <f>Data!B1337&amp;Data!C1337</f>
        <v>Maine1997</v>
      </c>
      <c r="G1337" s="27" t="str">
        <f>Data!A1337&amp;Data!C1337</f>
        <v>Northeast1997</v>
      </c>
    </row>
    <row r="1338" spans="6:7" x14ac:dyDescent="0.2">
      <c r="F1338" s="27" t="str">
        <f>Data!B1338&amp;Data!C1338</f>
        <v>Maryland1997</v>
      </c>
      <c r="G1338" s="27" t="str">
        <f>Data!A1338&amp;Data!C1338</f>
        <v>Northeast1997</v>
      </c>
    </row>
    <row r="1339" spans="6:7" x14ac:dyDescent="0.2">
      <c r="F1339" s="27" t="str">
        <f>Data!B1339&amp;Data!C1339</f>
        <v>Massachusetts1997</v>
      </c>
      <c r="G1339" s="27" t="str">
        <f>Data!A1339&amp;Data!C1339</f>
        <v>Northeast1997</v>
      </c>
    </row>
    <row r="1340" spans="6:7" x14ac:dyDescent="0.2">
      <c r="F1340" s="27" t="str">
        <f>Data!B1340&amp;Data!C1340</f>
        <v>New Hampshire1997</v>
      </c>
      <c r="G1340" s="27" t="str">
        <f>Data!A1340&amp;Data!C1340</f>
        <v>Northeast1997</v>
      </c>
    </row>
    <row r="1341" spans="6:7" x14ac:dyDescent="0.2">
      <c r="F1341" s="27" t="str">
        <f>Data!B1341&amp;Data!C1341</f>
        <v>New Jersey1997</v>
      </c>
      <c r="G1341" s="27" t="str">
        <f>Data!A1341&amp;Data!C1341</f>
        <v>Northeast1997</v>
      </c>
    </row>
    <row r="1342" spans="6:7" x14ac:dyDescent="0.2">
      <c r="F1342" s="27" t="str">
        <f>Data!B1342&amp;Data!C1342</f>
        <v>New York1997</v>
      </c>
      <c r="G1342" s="27" t="str">
        <f>Data!A1342&amp;Data!C1342</f>
        <v>Northeast1997</v>
      </c>
    </row>
    <row r="1343" spans="6:7" x14ac:dyDescent="0.2">
      <c r="F1343" s="27" t="str">
        <f>Data!B1343&amp;Data!C1343</f>
        <v>Pennsylvania1997</v>
      </c>
      <c r="G1343" s="27" t="str">
        <f>Data!A1343&amp;Data!C1343</f>
        <v>Northeast1997</v>
      </c>
    </row>
    <row r="1344" spans="6:7" x14ac:dyDescent="0.2">
      <c r="F1344" s="27" t="str">
        <f>Data!B1344&amp;Data!C1344</f>
        <v>Rhode Island1997</v>
      </c>
      <c r="G1344" s="27" t="str">
        <f>Data!A1344&amp;Data!C1344</f>
        <v>Northeast1997</v>
      </c>
    </row>
    <row r="1345" spans="6:7" x14ac:dyDescent="0.2">
      <c r="F1345" s="27" t="str">
        <f>Data!B1345&amp;Data!C1345</f>
        <v>Vermont1997</v>
      </c>
      <c r="G1345" s="27" t="str">
        <f>Data!A1345&amp;Data!C1345</f>
        <v>Northeast1997</v>
      </c>
    </row>
    <row r="1346" spans="6:7" x14ac:dyDescent="0.2">
      <c r="F1346" s="27" t="str">
        <f>Data!B1346&amp;Data!C1346</f>
        <v>Alabama1997</v>
      </c>
      <c r="G1346" s="27" t="str">
        <f>Data!A1346&amp;Data!C1346</f>
        <v>Southeast1997</v>
      </c>
    </row>
    <row r="1347" spans="6:7" x14ac:dyDescent="0.2">
      <c r="F1347" s="27" t="str">
        <f>Data!B1347&amp;Data!C1347</f>
        <v>Arkansas1997</v>
      </c>
      <c r="G1347" s="27" t="str">
        <f>Data!A1347&amp;Data!C1347</f>
        <v>Southeast1997</v>
      </c>
    </row>
    <row r="1348" spans="6:7" x14ac:dyDescent="0.2">
      <c r="F1348" s="27" t="str">
        <f>Data!B1348&amp;Data!C1348</f>
        <v>Florida1997</v>
      </c>
      <c r="G1348" s="27" t="str">
        <f>Data!A1348&amp;Data!C1348</f>
        <v>Southeast1997</v>
      </c>
    </row>
    <row r="1349" spans="6:7" x14ac:dyDescent="0.2">
      <c r="F1349" s="27" t="str">
        <f>Data!B1349&amp;Data!C1349</f>
        <v>Georgia1997</v>
      </c>
      <c r="G1349" s="27" t="str">
        <f>Data!A1349&amp;Data!C1349</f>
        <v>Southeast1997</v>
      </c>
    </row>
    <row r="1350" spans="6:7" x14ac:dyDescent="0.2">
      <c r="F1350" s="27" t="str">
        <f>Data!B1350&amp;Data!C1350</f>
        <v>Kentucky1997</v>
      </c>
      <c r="G1350" s="27" t="str">
        <f>Data!A1350&amp;Data!C1350</f>
        <v>Southeast1997</v>
      </c>
    </row>
    <row r="1351" spans="6:7" x14ac:dyDescent="0.2">
      <c r="F1351" s="27" t="str">
        <f>Data!B1351&amp;Data!C1351</f>
        <v>Louisiana1997</v>
      </c>
      <c r="G1351" s="27" t="str">
        <f>Data!A1351&amp;Data!C1351</f>
        <v>Southeast1997</v>
      </c>
    </row>
    <row r="1352" spans="6:7" x14ac:dyDescent="0.2">
      <c r="F1352" s="27" t="str">
        <f>Data!B1352&amp;Data!C1352</f>
        <v>Mississippi1997</v>
      </c>
      <c r="G1352" s="27" t="str">
        <f>Data!A1352&amp;Data!C1352</f>
        <v>Southeast1997</v>
      </c>
    </row>
    <row r="1353" spans="6:7" x14ac:dyDescent="0.2">
      <c r="F1353" s="27" t="str">
        <f>Data!B1353&amp;Data!C1353</f>
        <v>North Carolina1997</v>
      </c>
      <c r="G1353" s="27" t="str">
        <f>Data!A1353&amp;Data!C1353</f>
        <v>Southeast1997</v>
      </c>
    </row>
    <row r="1354" spans="6:7" x14ac:dyDescent="0.2">
      <c r="F1354" s="27" t="str">
        <f>Data!B1354&amp;Data!C1354</f>
        <v>South Carolina1997</v>
      </c>
      <c r="G1354" s="27" t="str">
        <f>Data!A1354&amp;Data!C1354</f>
        <v>Southeast1997</v>
      </c>
    </row>
    <row r="1355" spans="6:7" x14ac:dyDescent="0.2">
      <c r="F1355" s="27" t="str">
        <f>Data!B1355&amp;Data!C1355</f>
        <v>Tennessee1997</v>
      </c>
      <c r="G1355" s="27" t="str">
        <f>Data!A1355&amp;Data!C1355</f>
        <v>Southeast1997</v>
      </c>
    </row>
    <row r="1356" spans="6:7" x14ac:dyDescent="0.2">
      <c r="F1356" s="27" t="str">
        <f>Data!B1356&amp;Data!C1356</f>
        <v>Virginia1997</v>
      </c>
      <c r="G1356" s="27" t="str">
        <f>Data!A1356&amp;Data!C1356</f>
        <v>Southeast1997</v>
      </c>
    </row>
    <row r="1357" spans="6:7" x14ac:dyDescent="0.2">
      <c r="F1357" s="27" t="str">
        <f>Data!B1357&amp;Data!C1357</f>
        <v>West Virginia1997</v>
      </c>
      <c r="G1357" s="27" t="str">
        <f>Data!A1357&amp;Data!C1357</f>
        <v>Southeast1997</v>
      </c>
    </row>
    <row r="1358" spans="6:7" x14ac:dyDescent="0.2">
      <c r="F1358" s="27" t="str">
        <f>Data!B1358&amp;Data!C1358</f>
        <v>Alaska1997</v>
      </c>
      <c r="G1358" s="27" t="str">
        <f>Data!A1358&amp;Data!C1358</f>
        <v>West1997</v>
      </c>
    </row>
    <row r="1359" spans="6:7" x14ac:dyDescent="0.2">
      <c r="F1359" s="27" t="str">
        <f>Data!B1359&amp;Data!C1359</f>
        <v>Arizona1997</v>
      </c>
      <c r="G1359" s="27" t="str">
        <f>Data!A1359&amp;Data!C1359</f>
        <v>West1997</v>
      </c>
    </row>
    <row r="1360" spans="6:7" x14ac:dyDescent="0.2">
      <c r="F1360" s="27" t="str">
        <f>Data!B1360&amp;Data!C1360</f>
        <v>California1997</v>
      </c>
      <c r="G1360" s="27" t="str">
        <f>Data!A1360&amp;Data!C1360</f>
        <v>West1997</v>
      </c>
    </row>
    <row r="1361" spans="6:7" x14ac:dyDescent="0.2">
      <c r="F1361" s="27" t="str">
        <f>Data!B1361&amp;Data!C1361</f>
        <v>Colorado1997</v>
      </c>
      <c r="G1361" s="27" t="str">
        <f>Data!A1361&amp;Data!C1361</f>
        <v>West1997</v>
      </c>
    </row>
    <row r="1362" spans="6:7" x14ac:dyDescent="0.2">
      <c r="F1362" s="27" t="str">
        <f>Data!B1362&amp;Data!C1362</f>
        <v>Idaho1997</v>
      </c>
      <c r="G1362" s="27" t="str">
        <f>Data!A1362&amp;Data!C1362</f>
        <v>West1997</v>
      </c>
    </row>
    <row r="1363" spans="6:7" x14ac:dyDescent="0.2">
      <c r="F1363" s="27" t="str">
        <f>Data!B1363&amp;Data!C1363</f>
        <v>Montana1997</v>
      </c>
      <c r="G1363" s="27" t="str">
        <f>Data!A1363&amp;Data!C1363</f>
        <v>West1997</v>
      </c>
    </row>
    <row r="1364" spans="6:7" x14ac:dyDescent="0.2">
      <c r="F1364" s="27" t="str">
        <f>Data!B1364&amp;Data!C1364</f>
        <v>Nevada1997</v>
      </c>
      <c r="G1364" s="27" t="str">
        <f>Data!A1364&amp;Data!C1364</f>
        <v>West1997</v>
      </c>
    </row>
    <row r="1365" spans="6:7" x14ac:dyDescent="0.2">
      <c r="F1365" s="27" t="str">
        <f>Data!B1365&amp;Data!C1365</f>
        <v>New Mexico1997</v>
      </c>
      <c r="G1365" s="27" t="str">
        <f>Data!A1365&amp;Data!C1365</f>
        <v>West1997</v>
      </c>
    </row>
    <row r="1366" spans="6:7" x14ac:dyDescent="0.2">
      <c r="F1366" s="27" t="str">
        <f>Data!B1366&amp;Data!C1366</f>
        <v>Oregon1997</v>
      </c>
      <c r="G1366" s="27" t="str">
        <f>Data!A1366&amp;Data!C1366</f>
        <v>West1997</v>
      </c>
    </row>
    <row r="1367" spans="6:7" x14ac:dyDescent="0.2">
      <c r="F1367" s="27" t="str">
        <f>Data!B1367&amp;Data!C1367</f>
        <v>Texas1997</v>
      </c>
      <c r="G1367" s="27" t="str">
        <f>Data!A1367&amp;Data!C1367</f>
        <v>West1997</v>
      </c>
    </row>
    <row r="1368" spans="6:7" x14ac:dyDescent="0.2">
      <c r="F1368" s="27" t="str">
        <f>Data!B1368&amp;Data!C1368</f>
        <v>Utah1997</v>
      </c>
      <c r="G1368" s="27" t="str">
        <f>Data!A1368&amp;Data!C1368</f>
        <v>West1997</v>
      </c>
    </row>
    <row r="1369" spans="6:7" x14ac:dyDescent="0.2">
      <c r="F1369" s="27" t="str">
        <f>Data!B1369&amp;Data!C1369</f>
        <v>Washington1997</v>
      </c>
      <c r="G1369" s="27" t="str">
        <f>Data!A1369&amp;Data!C1369</f>
        <v>West1997</v>
      </c>
    </row>
    <row r="1370" spans="6:7" x14ac:dyDescent="0.2">
      <c r="F1370" s="27" t="str">
        <f>Data!B1370&amp;Data!C1370</f>
        <v>Wyoming1997</v>
      </c>
      <c r="G1370" s="27" t="str">
        <f>Data!A1370&amp;Data!C1370</f>
        <v>West1997</v>
      </c>
    </row>
    <row r="1371" spans="6:7" x14ac:dyDescent="0.2">
      <c r="F1371" s="27" t="str">
        <f>Data!B1371&amp;Data!C1371</f>
        <v>Ilinois1998</v>
      </c>
      <c r="G1371" s="27" t="str">
        <f>Data!A1371&amp;Data!C1371</f>
        <v>Midwest1998</v>
      </c>
    </row>
    <row r="1372" spans="6:7" x14ac:dyDescent="0.2">
      <c r="F1372" s="27" t="str">
        <f>Data!B1372&amp;Data!C1372</f>
        <v>Indiana1998</v>
      </c>
      <c r="G1372" s="27" t="str">
        <f>Data!A1372&amp;Data!C1372</f>
        <v>Midwest1998</v>
      </c>
    </row>
    <row r="1373" spans="6:7" x14ac:dyDescent="0.2">
      <c r="F1373" s="27" t="str">
        <f>Data!B1373&amp;Data!C1373</f>
        <v>Iowa1998</v>
      </c>
      <c r="G1373" s="27" t="str">
        <f>Data!A1373&amp;Data!C1373</f>
        <v>Midwest1998</v>
      </c>
    </row>
    <row r="1374" spans="6:7" x14ac:dyDescent="0.2">
      <c r="F1374" s="27" t="str">
        <f>Data!B1374&amp;Data!C1374</f>
        <v>Kansas1998</v>
      </c>
      <c r="G1374" s="27" t="str">
        <f>Data!A1374&amp;Data!C1374</f>
        <v>Midwest1998</v>
      </c>
    </row>
    <row r="1375" spans="6:7" x14ac:dyDescent="0.2">
      <c r="F1375" s="27" t="str">
        <f>Data!B1375&amp;Data!C1375</f>
        <v>Michigan1998</v>
      </c>
      <c r="G1375" s="27" t="str">
        <f>Data!A1375&amp;Data!C1375</f>
        <v>Midwest1998</v>
      </c>
    </row>
    <row r="1376" spans="6:7" x14ac:dyDescent="0.2">
      <c r="F1376" s="27" t="str">
        <f>Data!B1376&amp;Data!C1376</f>
        <v>Minnesota1998</v>
      </c>
      <c r="G1376" s="27" t="str">
        <f>Data!A1376&amp;Data!C1376</f>
        <v>Midwest1998</v>
      </c>
    </row>
    <row r="1377" spans="6:7" x14ac:dyDescent="0.2">
      <c r="F1377" s="27" t="str">
        <f>Data!B1377&amp;Data!C1377</f>
        <v>Missouri1998</v>
      </c>
      <c r="G1377" s="27" t="str">
        <f>Data!A1377&amp;Data!C1377</f>
        <v>Midwest1998</v>
      </c>
    </row>
    <row r="1378" spans="6:7" x14ac:dyDescent="0.2">
      <c r="F1378" s="27" t="str">
        <f>Data!B1378&amp;Data!C1378</f>
        <v>Nebraska1998</v>
      </c>
      <c r="G1378" s="27" t="str">
        <f>Data!A1378&amp;Data!C1378</f>
        <v>Midwest1998</v>
      </c>
    </row>
    <row r="1379" spans="6:7" x14ac:dyDescent="0.2">
      <c r="F1379" s="27" t="str">
        <f>Data!B1379&amp;Data!C1379</f>
        <v>North Dakota1998</v>
      </c>
      <c r="G1379" s="27" t="str">
        <f>Data!A1379&amp;Data!C1379</f>
        <v>Midwest1998</v>
      </c>
    </row>
    <row r="1380" spans="6:7" x14ac:dyDescent="0.2">
      <c r="F1380" s="27" t="str">
        <f>Data!B1380&amp;Data!C1380</f>
        <v>Ohio1998</v>
      </c>
      <c r="G1380" s="27" t="str">
        <f>Data!A1380&amp;Data!C1380</f>
        <v>Midwest1998</v>
      </c>
    </row>
    <row r="1381" spans="6:7" x14ac:dyDescent="0.2">
      <c r="F1381" s="27" t="str">
        <f>Data!B1381&amp;Data!C1381</f>
        <v>Oklahoma1998</v>
      </c>
      <c r="G1381" s="27" t="str">
        <f>Data!A1381&amp;Data!C1381</f>
        <v>Midwest1998</v>
      </c>
    </row>
    <row r="1382" spans="6:7" x14ac:dyDescent="0.2">
      <c r="F1382" s="27" t="str">
        <f>Data!B1382&amp;Data!C1382</f>
        <v>South Dakota1998</v>
      </c>
      <c r="G1382" s="27" t="str">
        <f>Data!A1382&amp;Data!C1382</f>
        <v>Midwest1998</v>
      </c>
    </row>
    <row r="1383" spans="6:7" x14ac:dyDescent="0.2">
      <c r="F1383" s="27" t="str">
        <f>Data!B1383&amp;Data!C1383</f>
        <v>Wisconsin1998</v>
      </c>
      <c r="G1383" s="27" t="str">
        <f>Data!A1383&amp;Data!C1383</f>
        <v>Midwest1998</v>
      </c>
    </row>
    <row r="1384" spans="6:7" x14ac:dyDescent="0.2">
      <c r="F1384" s="27" t="str">
        <f>Data!B1384&amp;Data!C1384</f>
        <v>Connecticut1998</v>
      </c>
      <c r="G1384" s="27" t="str">
        <f>Data!A1384&amp;Data!C1384</f>
        <v>Northeast1998</v>
      </c>
    </row>
    <row r="1385" spans="6:7" x14ac:dyDescent="0.2">
      <c r="F1385" s="27" t="str">
        <f>Data!B1385&amp;Data!C1385</f>
        <v>Delaware1998</v>
      </c>
      <c r="G1385" s="27" t="str">
        <f>Data!A1385&amp;Data!C1385</f>
        <v>Northeast1998</v>
      </c>
    </row>
    <row r="1386" spans="6:7" x14ac:dyDescent="0.2">
      <c r="F1386" s="27" t="str">
        <f>Data!B1386&amp;Data!C1386</f>
        <v>Maine1998</v>
      </c>
      <c r="G1386" s="27" t="str">
        <f>Data!A1386&amp;Data!C1386</f>
        <v>Northeast1998</v>
      </c>
    </row>
    <row r="1387" spans="6:7" x14ac:dyDescent="0.2">
      <c r="F1387" s="27" t="str">
        <f>Data!B1387&amp;Data!C1387</f>
        <v>Maryland1998</v>
      </c>
      <c r="G1387" s="27" t="str">
        <f>Data!A1387&amp;Data!C1387</f>
        <v>Northeast1998</v>
      </c>
    </row>
    <row r="1388" spans="6:7" x14ac:dyDescent="0.2">
      <c r="F1388" s="27" t="str">
        <f>Data!B1388&amp;Data!C1388</f>
        <v>Massachusetts1998</v>
      </c>
      <c r="G1388" s="27" t="str">
        <f>Data!A1388&amp;Data!C1388</f>
        <v>Northeast1998</v>
      </c>
    </row>
    <row r="1389" spans="6:7" x14ac:dyDescent="0.2">
      <c r="F1389" s="27" t="str">
        <f>Data!B1389&amp;Data!C1389</f>
        <v>New Hampshire1998</v>
      </c>
      <c r="G1389" s="27" t="str">
        <f>Data!A1389&amp;Data!C1389</f>
        <v>Northeast1998</v>
      </c>
    </row>
    <row r="1390" spans="6:7" x14ac:dyDescent="0.2">
      <c r="F1390" s="27" t="str">
        <f>Data!B1390&amp;Data!C1390</f>
        <v>New Jersey1998</v>
      </c>
      <c r="G1390" s="27" t="str">
        <f>Data!A1390&amp;Data!C1390</f>
        <v>Northeast1998</v>
      </c>
    </row>
    <row r="1391" spans="6:7" x14ac:dyDescent="0.2">
      <c r="F1391" s="27" t="str">
        <f>Data!B1391&amp;Data!C1391</f>
        <v>New York1998</v>
      </c>
      <c r="G1391" s="27" t="str">
        <f>Data!A1391&amp;Data!C1391</f>
        <v>Northeast1998</v>
      </c>
    </row>
    <row r="1392" spans="6:7" x14ac:dyDescent="0.2">
      <c r="F1392" s="27" t="str">
        <f>Data!B1392&amp;Data!C1392</f>
        <v>Pennsylvania1998</v>
      </c>
      <c r="G1392" s="27" t="str">
        <f>Data!A1392&amp;Data!C1392</f>
        <v>Northeast1998</v>
      </c>
    </row>
    <row r="1393" spans="6:7" x14ac:dyDescent="0.2">
      <c r="F1393" s="27" t="str">
        <f>Data!B1393&amp;Data!C1393</f>
        <v>Rhode Island1998</v>
      </c>
      <c r="G1393" s="27" t="str">
        <f>Data!A1393&amp;Data!C1393</f>
        <v>Northeast1998</v>
      </c>
    </row>
    <row r="1394" spans="6:7" x14ac:dyDescent="0.2">
      <c r="F1394" s="27" t="str">
        <f>Data!B1394&amp;Data!C1394</f>
        <v>Vermont1998</v>
      </c>
      <c r="G1394" s="27" t="str">
        <f>Data!A1394&amp;Data!C1394</f>
        <v>Northeast1998</v>
      </c>
    </row>
    <row r="1395" spans="6:7" x14ac:dyDescent="0.2">
      <c r="F1395" s="27" t="str">
        <f>Data!B1395&amp;Data!C1395</f>
        <v>Alabama1998</v>
      </c>
      <c r="G1395" s="27" t="str">
        <f>Data!A1395&amp;Data!C1395</f>
        <v>Southeast1998</v>
      </c>
    </row>
    <row r="1396" spans="6:7" x14ac:dyDescent="0.2">
      <c r="F1396" s="27" t="str">
        <f>Data!B1396&amp;Data!C1396</f>
        <v>Arkansas1998</v>
      </c>
      <c r="G1396" s="27" t="str">
        <f>Data!A1396&amp;Data!C1396</f>
        <v>Southeast1998</v>
      </c>
    </row>
    <row r="1397" spans="6:7" x14ac:dyDescent="0.2">
      <c r="F1397" s="27" t="str">
        <f>Data!B1397&amp;Data!C1397</f>
        <v>Florida1998</v>
      </c>
      <c r="G1397" s="27" t="str">
        <f>Data!A1397&amp;Data!C1397</f>
        <v>Southeast1998</v>
      </c>
    </row>
    <row r="1398" spans="6:7" x14ac:dyDescent="0.2">
      <c r="F1398" s="27" t="str">
        <f>Data!B1398&amp;Data!C1398</f>
        <v>Georgia1998</v>
      </c>
      <c r="G1398" s="27" t="str">
        <f>Data!A1398&amp;Data!C1398</f>
        <v>Southeast1998</v>
      </c>
    </row>
    <row r="1399" spans="6:7" x14ac:dyDescent="0.2">
      <c r="F1399" s="27" t="str">
        <f>Data!B1399&amp;Data!C1399</f>
        <v>Kentucky1998</v>
      </c>
      <c r="G1399" s="27" t="str">
        <f>Data!A1399&amp;Data!C1399</f>
        <v>Southeast1998</v>
      </c>
    </row>
    <row r="1400" spans="6:7" x14ac:dyDescent="0.2">
      <c r="F1400" s="27" t="str">
        <f>Data!B1400&amp;Data!C1400</f>
        <v>Louisiana1998</v>
      </c>
      <c r="G1400" s="27" t="str">
        <f>Data!A1400&amp;Data!C1400</f>
        <v>Southeast1998</v>
      </c>
    </row>
    <row r="1401" spans="6:7" x14ac:dyDescent="0.2">
      <c r="F1401" s="27" t="str">
        <f>Data!B1401&amp;Data!C1401</f>
        <v>Mississippi1998</v>
      </c>
      <c r="G1401" s="27" t="str">
        <f>Data!A1401&amp;Data!C1401</f>
        <v>Southeast1998</v>
      </c>
    </row>
    <row r="1402" spans="6:7" x14ac:dyDescent="0.2">
      <c r="F1402" s="27" t="str">
        <f>Data!B1402&amp;Data!C1402</f>
        <v>North Carolina1998</v>
      </c>
      <c r="G1402" s="27" t="str">
        <f>Data!A1402&amp;Data!C1402</f>
        <v>Southeast1998</v>
      </c>
    </row>
    <row r="1403" spans="6:7" x14ac:dyDescent="0.2">
      <c r="F1403" s="27" t="str">
        <f>Data!B1403&amp;Data!C1403</f>
        <v>South Carolina1998</v>
      </c>
      <c r="G1403" s="27" t="str">
        <f>Data!A1403&amp;Data!C1403</f>
        <v>Southeast1998</v>
      </c>
    </row>
    <row r="1404" spans="6:7" x14ac:dyDescent="0.2">
      <c r="F1404" s="27" t="str">
        <f>Data!B1404&amp;Data!C1404</f>
        <v>Tennessee1998</v>
      </c>
      <c r="G1404" s="27" t="str">
        <f>Data!A1404&amp;Data!C1404</f>
        <v>Southeast1998</v>
      </c>
    </row>
    <row r="1405" spans="6:7" x14ac:dyDescent="0.2">
      <c r="F1405" s="27" t="str">
        <f>Data!B1405&amp;Data!C1405</f>
        <v>Virginia1998</v>
      </c>
      <c r="G1405" s="27" t="str">
        <f>Data!A1405&amp;Data!C1405</f>
        <v>Southeast1998</v>
      </c>
    </row>
    <row r="1406" spans="6:7" x14ac:dyDescent="0.2">
      <c r="F1406" s="27" t="str">
        <f>Data!B1406&amp;Data!C1406</f>
        <v>West Virginia1998</v>
      </c>
      <c r="G1406" s="27" t="str">
        <f>Data!A1406&amp;Data!C1406</f>
        <v>Southeast1998</v>
      </c>
    </row>
    <row r="1407" spans="6:7" x14ac:dyDescent="0.2">
      <c r="F1407" s="27" t="str">
        <f>Data!B1407&amp;Data!C1407</f>
        <v>Alaska1998</v>
      </c>
      <c r="G1407" s="27" t="str">
        <f>Data!A1407&amp;Data!C1407</f>
        <v>West1998</v>
      </c>
    </row>
    <row r="1408" spans="6:7" x14ac:dyDescent="0.2">
      <c r="F1408" s="27" t="str">
        <f>Data!B1408&amp;Data!C1408</f>
        <v>Arizona1998</v>
      </c>
      <c r="G1408" s="27" t="str">
        <f>Data!A1408&amp;Data!C1408</f>
        <v>West1998</v>
      </c>
    </row>
    <row r="1409" spans="6:7" x14ac:dyDescent="0.2">
      <c r="F1409" s="27" t="str">
        <f>Data!B1409&amp;Data!C1409</f>
        <v>California1998</v>
      </c>
      <c r="G1409" s="27" t="str">
        <f>Data!A1409&amp;Data!C1409</f>
        <v>West1998</v>
      </c>
    </row>
    <row r="1410" spans="6:7" x14ac:dyDescent="0.2">
      <c r="F1410" s="27" t="str">
        <f>Data!B1410&amp;Data!C1410</f>
        <v>Colorado1998</v>
      </c>
      <c r="G1410" s="27" t="str">
        <f>Data!A1410&amp;Data!C1410</f>
        <v>West1998</v>
      </c>
    </row>
    <row r="1411" spans="6:7" x14ac:dyDescent="0.2">
      <c r="F1411" s="27" t="str">
        <f>Data!B1411&amp;Data!C1411</f>
        <v>Idaho1998</v>
      </c>
      <c r="G1411" s="27" t="str">
        <f>Data!A1411&amp;Data!C1411</f>
        <v>West1998</v>
      </c>
    </row>
    <row r="1412" spans="6:7" x14ac:dyDescent="0.2">
      <c r="F1412" s="27" t="str">
        <f>Data!B1412&amp;Data!C1412</f>
        <v>Montana1998</v>
      </c>
      <c r="G1412" s="27" t="str">
        <f>Data!A1412&amp;Data!C1412</f>
        <v>West1998</v>
      </c>
    </row>
    <row r="1413" spans="6:7" x14ac:dyDescent="0.2">
      <c r="F1413" s="27" t="str">
        <f>Data!B1413&amp;Data!C1413</f>
        <v>Nevada1998</v>
      </c>
      <c r="G1413" s="27" t="str">
        <f>Data!A1413&amp;Data!C1413</f>
        <v>West1998</v>
      </c>
    </row>
    <row r="1414" spans="6:7" x14ac:dyDescent="0.2">
      <c r="F1414" s="27" t="str">
        <f>Data!B1414&amp;Data!C1414</f>
        <v>New Mexico1998</v>
      </c>
      <c r="G1414" s="27" t="str">
        <f>Data!A1414&amp;Data!C1414</f>
        <v>West1998</v>
      </c>
    </row>
    <row r="1415" spans="6:7" x14ac:dyDescent="0.2">
      <c r="F1415" s="27" t="str">
        <f>Data!B1415&amp;Data!C1415</f>
        <v>Oregon1998</v>
      </c>
      <c r="G1415" s="27" t="str">
        <f>Data!A1415&amp;Data!C1415</f>
        <v>West1998</v>
      </c>
    </row>
    <row r="1416" spans="6:7" x14ac:dyDescent="0.2">
      <c r="F1416" s="27" t="str">
        <f>Data!B1416&amp;Data!C1416</f>
        <v>Texas1998</v>
      </c>
      <c r="G1416" s="27" t="str">
        <f>Data!A1416&amp;Data!C1416</f>
        <v>West1998</v>
      </c>
    </row>
    <row r="1417" spans="6:7" x14ac:dyDescent="0.2">
      <c r="F1417" s="27" t="str">
        <f>Data!B1417&amp;Data!C1417</f>
        <v>Utah1998</v>
      </c>
      <c r="G1417" s="27" t="str">
        <f>Data!A1417&amp;Data!C1417</f>
        <v>West1998</v>
      </c>
    </row>
    <row r="1418" spans="6:7" x14ac:dyDescent="0.2">
      <c r="F1418" s="27" t="str">
        <f>Data!B1418&amp;Data!C1418</f>
        <v>Washington1998</v>
      </c>
      <c r="G1418" s="27" t="str">
        <f>Data!A1418&amp;Data!C1418</f>
        <v>West1998</v>
      </c>
    </row>
    <row r="1419" spans="6:7" x14ac:dyDescent="0.2">
      <c r="F1419" s="27" t="str">
        <f>Data!B1419&amp;Data!C1419</f>
        <v>Wyoming1998</v>
      </c>
      <c r="G1419" s="27" t="str">
        <f>Data!A1419&amp;Data!C1419</f>
        <v>West1998</v>
      </c>
    </row>
    <row r="1420" spans="6:7" x14ac:dyDescent="0.2">
      <c r="F1420" s="27" t="str">
        <f>Data!B1420&amp;Data!C1420</f>
        <v>Ilinois1999</v>
      </c>
      <c r="G1420" s="27" t="str">
        <f>Data!A1420&amp;Data!C1420</f>
        <v>Midwest1999</v>
      </c>
    </row>
    <row r="1421" spans="6:7" x14ac:dyDescent="0.2">
      <c r="F1421" s="27" t="str">
        <f>Data!B1421&amp;Data!C1421</f>
        <v>Indiana1999</v>
      </c>
      <c r="G1421" s="27" t="str">
        <f>Data!A1421&amp;Data!C1421</f>
        <v>Midwest1999</v>
      </c>
    </row>
    <row r="1422" spans="6:7" x14ac:dyDescent="0.2">
      <c r="F1422" s="27" t="str">
        <f>Data!B1422&amp;Data!C1422</f>
        <v>Iowa1999</v>
      </c>
      <c r="G1422" s="27" t="str">
        <f>Data!A1422&amp;Data!C1422</f>
        <v>Midwest1999</v>
      </c>
    </row>
    <row r="1423" spans="6:7" x14ac:dyDescent="0.2">
      <c r="F1423" s="27" t="str">
        <f>Data!B1423&amp;Data!C1423</f>
        <v>Kansas1999</v>
      </c>
      <c r="G1423" s="27" t="str">
        <f>Data!A1423&amp;Data!C1423</f>
        <v>Midwest1999</v>
      </c>
    </row>
    <row r="1424" spans="6:7" x14ac:dyDescent="0.2">
      <c r="F1424" s="27" t="str">
        <f>Data!B1424&amp;Data!C1424</f>
        <v>Michigan1999</v>
      </c>
      <c r="G1424" s="27" t="str">
        <f>Data!A1424&amp;Data!C1424</f>
        <v>Midwest1999</v>
      </c>
    </row>
    <row r="1425" spans="6:7" x14ac:dyDescent="0.2">
      <c r="F1425" s="27" t="str">
        <f>Data!B1425&amp;Data!C1425</f>
        <v>Minnesota1999</v>
      </c>
      <c r="G1425" s="27" t="str">
        <f>Data!A1425&amp;Data!C1425</f>
        <v>Midwest1999</v>
      </c>
    </row>
    <row r="1426" spans="6:7" x14ac:dyDescent="0.2">
      <c r="F1426" s="27" t="str">
        <f>Data!B1426&amp;Data!C1426</f>
        <v>Missouri1999</v>
      </c>
      <c r="G1426" s="27" t="str">
        <f>Data!A1426&amp;Data!C1426</f>
        <v>Midwest1999</v>
      </c>
    </row>
    <row r="1427" spans="6:7" x14ac:dyDescent="0.2">
      <c r="F1427" s="27" t="str">
        <f>Data!B1427&amp;Data!C1427</f>
        <v>Nebraska1999</v>
      </c>
      <c r="G1427" s="27" t="str">
        <f>Data!A1427&amp;Data!C1427</f>
        <v>Midwest1999</v>
      </c>
    </row>
    <row r="1428" spans="6:7" x14ac:dyDescent="0.2">
      <c r="F1428" s="27" t="str">
        <f>Data!B1428&amp;Data!C1428</f>
        <v>North Dakota1999</v>
      </c>
      <c r="G1428" s="27" t="str">
        <f>Data!A1428&amp;Data!C1428</f>
        <v>Midwest1999</v>
      </c>
    </row>
    <row r="1429" spans="6:7" x14ac:dyDescent="0.2">
      <c r="F1429" s="27" t="str">
        <f>Data!B1429&amp;Data!C1429</f>
        <v>Ohio1999</v>
      </c>
      <c r="G1429" s="27" t="str">
        <f>Data!A1429&amp;Data!C1429</f>
        <v>Midwest1999</v>
      </c>
    </row>
    <row r="1430" spans="6:7" x14ac:dyDescent="0.2">
      <c r="F1430" s="27" t="str">
        <f>Data!B1430&amp;Data!C1430</f>
        <v>Oklahoma1999</v>
      </c>
      <c r="G1430" s="27" t="str">
        <f>Data!A1430&amp;Data!C1430</f>
        <v>Midwest1999</v>
      </c>
    </row>
    <row r="1431" spans="6:7" x14ac:dyDescent="0.2">
      <c r="F1431" s="27" t="str">
        <f>Data!B1431&amp;Data!C1431</f>
        <v>South Dakota1999</v>
      </c>
      <c r="G1431" s="27" t="str">
        <f>Data!A1431&amp;Data!C1431</f>
        <v>Midwest1999</v>
      </c>
    </row>
    <row r="1432" spans="6:7" x14ac:dyDescent="0.2">
      <c r="F1432" s="27" t="str">
        <f>Data!B1432&amp;Data!C1432</f>
        <v>Wisconsin1999</v>
      </c>
      <c r="G1432" s="27" t="str">
        <f>Data!A1432&amp;Data!C1432</f>
        <v>Midwest1999</v>
      </c>
    </row>
    <row r="1433" spans="6:7" x14ac:dyDescent="0.2">
      <c r="F1433" s="27" t="str">
        <f>Data!B1433&amp;Data!C1433</f>
        <v>Connecticut1999</v>
      </c>
      <c r="G1433" s="27" t="str">
        <f>Data!A1433&amp;Data!C1433</f>
        <v>Northeast1999</v>
      </c>
    </row>
    <row r="1434" spans="6:7" x14ac:dyDescent="0.2">
      <c r="F1434" s="27" t="str">
        <f>Data!B1434&amp;Data!C1434</f>
        <v>Delaware1999</v>
      </c>
      <c r="G1434" s="27" t="str">
        <f>Data!A1434&amp;Data!C1434</f>
        <v>Northeast1999</v>
      </c>
    </row>
    <row r="1435" spans="6:7" x14ac:dyDescent="0.2">
      <c r="F1435" s="27" t="str">
        <f>Data!B1435&amp;Data!C1435</f>
        <v>Maine1999</v>
      </c>
      <c r="G1435" s="27" t="str">
        <f>Data!A1435&amp;Data!C1435</f>
        <v>Northeast1999</v>
      </c>
    </row>
    <row r="1436" spans="6:7" x14ac:dyDescent="0.2">
      <c r="F1436" s="27" t="str">
        <f>Data!B1436&amp;Data!C1436</f>
        <v>Maryland1999</v>
      </c>
      <c r="G1436" s="27" t="str">
        <f>Data!A1436&amp;Data!C1436</f>
        <v>Northeast1999</v>
      </c>
    </row>
    <row r="1437" spans="6:7" x14ac:dyDescent="0.2">
      <c r="F1437" s="27" t="str">
        <f>Data!B1437&amp;Data!C1437</f>
        <v>Massachusetts1999</v>
      </c>
      <c r="G1437" s="27" t="str">
        <f>Data!A1437&amp;Data!C1437</f>
        <v>Northeast1999</v>
      </c>
    </row>
    <row r="1438" spans="6:7" x14ac:dyDescent="0.2">
      <c r="F1438" s="27" t="str">
        <f>Data!B1438&amp;Data!C1438</f>
        <v>New Hampshire1999</v>
      </c>
      <c r="G1438" s="27" t="str">
        <f>Data!A1438&amp;Data!C1438</f>
        <v>Northeast1999</v>
      </c>
    </row>
    <row r="1439" spans="6:7" x14ac:dyDescent="0.2">
      <c r="F1439" s="27" t="str">
        <f>Data!B1439&amp;Data!C1439</f>
        <v>New Jersey1999</v>
      </c>
      <c r="G1439" s="27" t="str">
        <f>Data!A1439&amp;Data!C1439</f>
        <v>Northeast1999</v>
      </c>
    </row>
    <row r="1440" spans="6:7" x14ac:dyDescent="0.2">
      <c r="F1440" s="27" t="str">
        <f>Data!B1440&amp;Data!C1440</f>
        <v>New York1999</v>
      </c>
      <c r="G1440" s="27" t="str">
        <f>Data!A1440&amp;Data!C1440</f>
        <v>Northeast1999</v>
      </c>
    </row>
    <row r="1441" spans="6:7" x14ac:dyDescent="0.2">
      <c r="F1441" s="27" t="str">
        <f>Data!B1441&amp;Data!C1441</f>
        <v>Pennsylvania1999</v>
      </c>
      <c r="G1441" s="27" t="str">
        <f>Data!A1441&amp;Data!C1441</f>
        <v>Northeast1999</v>
      </c>
    </row>
    <row r="1442" spans="6:7" x14ac:dyDescent="0.2">
      <c r="F1442" s="27" t="str">
        <f>Data!B1442&amp;Data!C1442</f>
        <v>Rhode Island1999</v>
      </c>
      <c r="G1442" s="27" t="str">
        <f>Data!A1442&amp;Data!C1442</f>
        <v>Northeast1999</v>
      </c>
    </row>
    <row r="1443" spans="6:7" x14ac:dyDescent="0.2">
      <c r="F1443" s="27" t="str">
        <f>Data!B1443&amp;Data!C1443</f>
        <v>Vermont1999</v>
      </c>
      <c r="G1443" s="27" t="str">
        <f>Data!A1443&amp;Data!C1443</f>
        <v>Northeast1999</v>
      </c>
    </row>
    <row r="1444" spans="6:7" x14ac:dyDescent="0.2">
      <c r="F1444" s="27" t="str">
        <f>Data!B1444&amp;Data!C1444</f>
        <v>Alabama1999</v>
      </c>
      <c r="G1444" s="27" t="str">
        <f>Data!A1444&amp;Data!C1444</f>
        <v>Southeast1999</v>
      </c>
    </row>
    <row r="1445" spans="6:7" x14ac:dyDescent="0.2">
      <c r="F1445" s="27" t="str">
        <f>Data!B1445&amp;Data!C1445</f>
        <v>Arkansas1999</v>
      </c>
      <c r="G1445" s="27" t="str">
        <f>Data!A1445&amp;Data!C1445</f>
        <v>Southeast1999</v>
      </c>
    </row>
    <row r="1446" spans="6:7" x14ac:dyDescent="0.2">
      <c r="F1446" s="27" t="str">
        <f>Data!B1446&amp;Data!C1446</f>
        <v>Florida1999</v>
      </c>
      <c r="G1446" s="27" t="str">
        <f>Data!A1446&amp;Data!C1446</f>
        <v>Southeast1999</v>
      </c>
    </row>
    <row r="1447" spans="6:7" x14ac:dyDescent="0.2">
      <c r="F1447" s="27" t="str">
        <f>Data!B1447&amp;Data!C1447</f>
        <v>Georgia1999</v>
      </c>
      <c r="G1447" s="27" t="str">
        <f>Data!A1447&amp;Data!C1447</f>
        <v>Southeast1999</v>
      </c>
    </row>
    <row r="1448" spans="6:7" x14ac:dyDescent="0.2">
      <c r="F1448" s="27" t="str">
        <f>Data!B1448&amp;Data!C1448</f>
        <v>Kentucky1999</v>
      </c>
      <c r="G1448" s="27" t="str">
        <f>Data!A1448&amp;Data!C1448</f>
        <v>Southeast1999</v>
      </c>
    </row>
    <row r="1449" spans="6:7" x14ac:dyDescent="0.2">
      <c r="F1449" s="27" t="str">
        <f>Data!B1449&amp;Data!C1449</f>
        <v>Louisiana1999</v>
      </c>
      <c r="G1449" s="27" t="str">
        <f>Data!A1449&amp;Data!C1449</f>
        <v>Southeast1999</v>
      </c>
    </row>
    <row r="1450" spans="6:7" x14ac:dyDescent="0.2">
      <c r="F1450" s="27" t="str">
        <f>Data!B1450&amp;Data!C1450</f>
        <v>Mississippi1999</v>
      </c>
      <c r="G1450" s="27" t="str">
        <f>Data!A1450&amp;Data!C1450</f>
        <v>Southeast1999</v>
      </c>
    </row>
    <row r="1451" spans="6:7" x14ac:dyDescent="0.2">
      <c r="F1451" s="27" t="str">
        <f>Data!B1451&amp;Data!C1451</f>
        <v>North Carolina1999</v>
      </c>
      <c r="G1451" s="27" t="str">
        <f>Data!A1451&amp;Data!C1451</f>
        <v>Southeast1999</v>
      </c>
    </row>
    <row r="1452" spans="6:7" x14ac:dyDescent="0.2">
      <c r="F1452" s="27" t="str">
        <f>Data!B1452&amp;Data!C1452</f>
        <v>South Carolina1999</v>
      </c>
      <c r="G1452" s="27" t="str">
        <f>Data!A1452&amp;Data!C1452</f>
        <v>Southeast1999</v>
      </c>
    </row>
    <row r="1453" spans="6:7" x14ac:dyDescent="0.2">
      <c r="F1453" s="27" t="str">
        <f>Data!B1453&amp;Data!C1453</f>
        <v>Tennessee1999</v>
      </c>
      <c r="G1453" s="27" t="str">
        <f>Data!A1453&amp;Data!C1453</f>
        <v>Southeast1999</v>
      </c>
    </row>
    <row r="1454" spans="6:7" x14ac:dyDescent="0.2">
      <c r="F1454" s="27" t="str">
        <f>Data!B1454&amp;Data!C1454</f>
        <v>Virginia1999</v>
      </c>
      <c r="G1454" s="27" t="str">
        <f>Data!A1454&amp;Data!C1454</f>
        <v>Southeast1999</v>
      </c>
    </row>
    <row r="1455" spans="6:7" x14ac:dyDescent="0.2">
      <c r="F1455" s="27" t="str">
        <f>Data!B1455&amp;Data!C1455</f>
        <v>West Virginia1999</v>
      </c>
      <c r="G1455" s="27" t="str">
        <f>Data!A1455&amp;Data!C1455</f>
        <v>Southeast1999</v>
      </c>
    </row>
    <row r="1456" spans="6:7" x14ac:dyDescent="0.2">
      <c r="F1456" s="27" t="str">
        <f>Data!B1456&amp;Data!C1456</f>
        <v>Alaska1999</v>
      </c>
      <c r="G1456" s="27" t="str">
        <f>Data!A1456&amp;Data!C1456</f>
        <v>West1999</v>
      </c>
    </row>
    <row r="1457" spans="6:7" x14ac:dyDescent="0.2">
      <c r="F1457" s="27" t="str">
        <f>Data!B1457&amp;Data!C1457</f>
        <v>Arizona1999</v>
      </c>
      <c r="G1457" s="27" t="str">
        <f>Data!A1457&amp;Data!C1457</f>
        <v>West1999</v>
      </c>
    </row>
    <row r="1458" spans="6:7" x14ac:dyDescent="0.2">
      <c r="F1458" s="27" t="str">
        <f>Data!B1458&amp;Data!C1458</f>
        <v>California1999</v>
      </c>
      <c r="G1458" s="27" t="str">
        <f>Data!A1458&amp;Data!C1458</f>
        <v>West1999</v>
      </c>
    </row>
    <row r="1459" spans="6:7" x14ac:dyDescent="0.2">
      <c r="F1459" s="27" t="str">
        <f>Data!B1459&amp;Data!C1459</f>
        <v>Colorado1999</v>
      </c>
      <c r="G1459" s="27" t="str">
        <f>Data!A1459&amp;Data!C1459</f>
        <v>West1999</v>
      </c>
    </row>
    <row r="1460" spans="6:7" x14ac:dyDescent="0.2">
      <c r="F1460" s="27" t="str">
        <f>Data!B1460&amp;Data!C1460</f>
        <v>Idaho1999</v>
      </c>
      <c r="G1460" s="27" t="str">
        <f>Data!A1460&amp;Data!C1460</f>
        <v>West1999</v>
      </c>
    </row>
    <row r="1461" spans="6:7" x14ac:dyDescent="0.2">
      <c r="F1461" s="27" t="str">
        <f>Data!B1461&amp;Data!C1461</f>
        <v>Montana1999</v>
      </c>
      <c r="G1461" s="27" t="str">
        <f>Data!A1461&amp;Data!C1461</f>
        <v>West1999</v>
      </c>
    </row>
    <row r="1462" spans="6:7" x14ac:dyDescent="0.2">
      <c r="F1462" s="27" t="str">
        <f>Data!B1462&amp;Data!C1462</f>
        <v>Nevada1999</v>
      </c>
      <c r="G1462" s="27" t="str">
        <f>Data!A1462&amp;Data!C1462</f>
        <v>West1999</v>
      </c>
    </row>
    <row r="1463" spans="6:7" x14ac:dyDescent="0.2">
      <c r="F1463" s="27" t="str">
        <f>Data!B1463&amp;Data!C1463</f>
        <v>New Mexico1999</v>
      </c>
      <c r="G1463" s="27" t="str">
        <f>Data!A1463&amp;Data!C1463</f>
        <v>West1999</v>
      </c>
    </row>
    <row r="1464" spans="6:7" x14ac:dyDescent="0.2">
      <c r="F1464" s="27" t="str">
        <f>Data!B1464&amp;Data!C1464</f>
        <v>Oregon1999</v>
      </c>
      <c r="G1464" s="27" t="str">
        <f>Data!A1464&amp;Data!C1464</f>
        <v>West1999</v>
      </c>
    </row>
    <row r="1465" spans="6:7" x14ac:dyDescent="0.2">
      <c r="F1465" s="27" t="str">
        <f>Data!B1465&amp;Data!C1465</f>
        <v>Texas1999</v>
      </c>
      <c r="G1465" s="27" t="str">
        <f>Data!A1465&amp;Data!C1465</f>
        <v>West1999</v>
      </c>
    </row>
    <row r="1466" spans="6:7" x14ac:dyDescent="0.2">
      <c r="F1466" s="27" t="str">
        <f>Data!B1466&amp;Data!C1466</f>
        <v>Utah1999</v>
      </c>
      <c r="G1466" s="27" t="str">
        <f>Data!A1466&amp;Data!C1466</f>
        <v>West1999</v>
      </c>
    </row>
    <row r="1467" spans="6:7" x14ac:dyDescent="0.2">
      <c r="F1467" s="27" t="str">
        <f>Data!B1467&amp;Data!C1467</f>
        <v>Washington1999</v>
      </c>
      <c r="G1467" s="27" t="str">
        <f>Data!A1467&amp;Data!C1467</f>
        <v>West1999</v>
      </c>
    </row>
    <row r="1468" spans="6:7" x14ac:dyDescent="0.2">
      <c r="F1468" s="27" t="str">
        <f>Data!B1468&amp;Data!C1468</f>
        <v>Wyoming1999</v>
      </c>
      <c r="G1468" s="27" t="str">
        <f>Data!A1468&amp;Data!C1468</f>
        <v>West1999</v>
      </c>
    </row>
    <row r="1469" spans="6:7" x14ac:dyDescent="0.2">
      <c r="F1469" s="27" t="str">
        <f>Data!B1469&amp;Data!C1469</f>
        <v>Ilinois2000</v>
      </c>
      <c r="G1469" s="27" t="str">
        <f>Data!A1469&amp;Data!C1469</f>
        <v>Midwest2000</v>
      </c>
    </row>
    <row r="1470" spans="6:7" x14ac:dyDescent="0.2">
      <c r="F1470" s="27" t="str">
        <f>Data!B1470&amp;Data!C1470</f>
        <v>Indiana2000</v>
      </c>
      <c r="G1470" s="27" t="str">
        <f>Data!A1470&amp;Data!C1470</f>
        <v>Midwest2000</v>
      </c>
    </row>
    <row r="1471" spans="6:7" x14ac:dyDescent="0.2">
      <c r="F1471" s="27" t="str">
        <f>Data!B1471&amp;Data!C1471</f>
        <v>Iowa2000</v>
      </c>
      <c r="G1471" s="27" t="str">
        <f>Data!A1471&amp;Data!C1471</f>
        <v>Midwest2000</v>
      </c>
    </row>
    <row r="1472" spans="6:7" x14ac:dyDescent="0.2">
      <c r="F1472" s="27" t="str">
        <f>Data!B1472&amp;Data!C1472</f>
        <v>Kansas2000</v>
      </c>
      <c r="G1472" s="27" t="str">
        <f>Data!A1472&amp;Data!C1472</f>
        <v>Midwest2000</v>
      </c>
    </row>
    <row r="1473" spans="6:7" x14ac:dyDescent="0.2">
      <c r="F1473" s="27" t="str">
        <f>Data!B1473&amp;Data!C1473</f>
        <v>Michigan2000</v>
      </c>
      <c r="G1473" s="27" t="str">
        <f>Data!A1473&amp;Data!C1473</f>
        <v>Midwest2000</v>
      </c>
    </row>
    <row r="1474" spans="6:7" x14ac:dyDescent="0.2">
      <c r="F1474" s="27" t="str">
        <f>Data!B1474&amp;Data!C1474</f>
        <v>Minnesota2000</v>
      </c>
      <c r="G1474" s="27" t="str">
        <f>Data!A1474&amp;Data!C1474</f>
        <v>Midwest2000</v>
      </c>
    </row>
    <row r="1475" spans="6:7" x14ac:dyDescent="0.2">
      <c r="F1475" s="27" t="str">
        <f>Data!B1475&amp;Data!C1475</f>
        <v>Missouri2000</v>
      </c>
      <c r="G1475" s="27" t="str">
        <f>Data!A1475&amp;Data!C1475</f>
        <v>Midwest2000</v>
      </c>
    </row>
    <row r="1476" spans="6:7" x14ac:dyDescent="0.2">
      <c r="F1476" s="27" t="str">
        <f>Data!B1476&amp;Data!C1476</f>
        <v>Nebraska2000</v>
      </c>
      <c r="G1476" s="27" t="str">
        <f>Data!A1476&amp;Data!C1476</f>
        <v>Midwest2000</v>
      </c>
    </row>
    <row r="1477" spans="6:7" x14ac:dyDescent="0.2">
      <c r="F1477" s="27" t="str">
        <f>Data!B1477&amp;Data!C1477</f>
        <v>North Dakota2000</v>
      </c>
      <c r="G1477" s="27" t="str">
        <f>Data!A1477&amp;Data!C1477</f>
        <v>Midwest2000</v>
      </c>
    </row>
    <row r="1478" spans="6:7" x14ac:dyDescent="0.2">
      <c r="F1478" s="27" t="str">
        <f>Data!B1478&amp;Data!C1478</f>
        <v>Ohio2000</v>
      </c>
      <c r="G1478" s="27" t="str">
        <f>Data!A1478&amp;Data!C1478</f>
        <v>Midwest2000</v>
      </c>
    </row>
    <row r="1479" spans="6:7" x14ac:dyDescent="0.2">
      <c r="F1479" s="27" t="str">
        <f>Data!B1479&amp;Data!C1479</f>
        <v>Oklahoma2000</v>
      </c>
      <c r="G1479" s="27" t="str">
        <f>Data!A1479&amp;Data!C1479</f>
        <v>Midwest2000</v>
      </c>
    </row>
    <row r="1480" spans="6:7" x14ac:dyDescent="0.2">
      <c r="F1480" s="27" t="str">
        <f>Data!B1480&amp;Data!C1480</f>
        <v>South Dakota2000</v>
      </c>
      <c r="G1480" s="27" t="str">
        <f>Data!A1480&amp;Data!C1480</f>
        <v>Midwest2000</v>
      </c>
    </row>
    <row r="1481" spans="6:7" x14ac:dyDescent="0.2">
      <c r="F1481" s="27" t="str">
        <f>Data!B1481&amp;Data!C1481</f>
        <v>Wisconsin2000</v>
      </c>
      <c r="G1481" s="27" t="str">
        <f>Data!A1481&amp;Data!C1481</f>
        <v>Midwest2000</v>
      </c>
    </row>
    <row r="1482" spans="6:7" x14ac:dyDescent="0.2">
      <c r="F1482" s="27" t="str">
        <f>Data!B1482&amp;Data!C1482</f>
        <v>Connecticut2000</v>
      </c>
      <c r="G1482" s="27" t="str">
        <f>Data!A1482&amp;Data!C1482</f>
        <v>Northeast2000</v>
      </c>
    </row>
    <row r="1483" spans="6:7" x14ac:dyDescent="0.2">
      <c r="F1483" s="27" t="str">
        <f>Data!B1483&amp;Data!C1483</f>
        <v>Delaware2000</v>
      </c>
      <c r="G1483" s="27" t="str">
        <f>Data!A1483&amp;Data!C1483</f>
        <v>Northeast2000</v>
      </c>
    </row>
    <row r="1484" spans="6:7" x14ac:dyDescent="0.2">
      <c r="F1484" s="27" t="str">
        <f>Data!B1484&amp;Data!C1484</f>
        <v>Maine2000</v>
      </c>
      <c r="G1484" s="27" t="str">
        <f>Data!A1484&amp;Data!C1484</f>
        <v>Northeast2000</v>
      </c>
    </row>
    <row r="1485" spans="6:7" x14ac:dyDescent="0.2">
      <c r="F1485" s="27" t="str">
        <f>Data!B1485&amp;Data!C1485</f>
        <v>Maryland2000</v>
      </c>
      <c r="G1485" s="27" t="str">
        <f>Data!A1485&amp;Data!C1485</f>
        <v>Northeast2000</v>
      </c>
    </row>
    <row r="1486" spans="6:7" x14ac:dyDescent="0.2">
      <c r="F1486" s="27" t="str">
        <f>Data!B1486&amp;Data!C1486</f>
        <v>Massachusetts2000</v>
      </c>
      <c r="G1486" s="27" t="str">
        <f>Data!A1486&amp;Data!C1486</f>
        <v>Northeast2000</v>
      </c>
    </row>
    <row r="1487" spans="6:7" x14ac:dyDescent="0.2">
      <c r="F1487" s="27" t="str">
        <f>Data!B1487&amp;Data!C1487</f>
        <v>New Hampshire2000</v>
      </c>
      <c r="G1487" s="27" t="str">
        <f>Data!A1487&amp;Data!C1487</f>
        <v>Northeast2000</v>
      </c>
    </row>
    <row r="1488" spans="6:7" x14ac:dyDescent="0.2">
      <c r="F1488" s="27" t="str">
        <f>Data!B1488&amp;Data!C1488</f>
        <v>New Jersey2000</v>
      </c>
      <c r="G1488" s="27" t="str">
        <f>Data!A1488&amp;Data!C1488</f>
        <v>Northeast2000</v>
      </c>
    </row>
    <row r="1489" spans="6:7" x14ac:dyDescent="0.2">
      <c r="F1489" s="27" t="str">
        <f>Data!B1489&amp;Data!C1489</f>
        <v>New York2000</v>
      </c>
      <c r="G1489" s="27" t="str">
        <f>Data!A1489&amp;Data!C1489</f>
        <v>Northeast2000</v>
      </c>
    </row>
    <row r="1490" spans="6:7" x14ac:dyDescent="0.2">
      <c r="F1490" s="27" t="str">
        <f>Data!B1490&amp;Data!C1490</f>
        <v>Pennsylvania2000</v>
      </c>
      <c r="G1490" s="27" t="str">
        <f>Data!A1490&amp;Data!C1490</f>
        <v>Northeast2000</v>
      </c>
    </row>
    <row r="1491" spans="6:7" x14ac:dyDescent="0.2">
      <c r="F1491" s="27" t="str">
        <f>Data!B1491&amp;Data!C1491</f>
        <v>Rhode Island2000</v>
      </c>
      <c r="G1491" s="27" t="str">
        <f>Data!A1491&amp;Data!C1491</f>
        <v>Northeast2000</v>
      </c>
    </row>
    <row r="1492" spans="6:7" x14ac:dyDescent="0.2">
      <c r="F1492" s="27" t="str">
        <f>Data!B1492&amp;Data!C1492</f>
        <v>Vermont2000</v>
      </c>
      <c r="G1492" s="27" t="str">
        <f>Data!A1492&amp;Data!C1492</f>
        <v>Northeast2000</v>
      </c>
    </row>
    <row r="1493" spans="6:7" x14ac:dyDescent="0.2">
      <c r="F1493" s="27" t="str">
        <f>Data!B1493&amp;Data!C1493</f>
        <v>Alabama2000</v>
      </c>
      <c r="G1493" s="27" t="str">
        <f>Data!A1493&amp;Data!C1493</f>
        <v>Southeast2000</v>
      </c>
    </row>
    <row r="1494" spans="6:7" x14ac:dyDescent="0.2">
      <c r="F1494" s="27" t="str">
        <f>Data!B1494&amp;Data!C1494</f>
        <v>Arkansas2000</v>
      </c>
      <c r="G1494" s="27" t="str">
        <f>Data!A1494&amp;Data!C1494</f>
        <v>Southeast2000</v>
      </c>
    </row>
    <row r="1495" spans="6:7" x14ac:dyDescent="0.2">
      <c r="F1495" s="27" t="str">
        <f>Data!B1495&amp;Data!C1495</f>
        <v>Florida2000</v>
      </c>
      <c r="G1495" s="27" t="str">
        <f>Data!A1495&amp;Data!C1495</f>
        <v>Southeast2000</v>
      </c>
    </row>
    <row r="1496" spans="6:7" x14ac:dyDescent="0.2">
      <c r="F1496" s="27" t="str">
        <f>Data!B1496&amp;Data!C1496</f>
        <v>Georgia2000</v>
      </c>
      <c r="G1496" s="27" t="str">
        <f>Data!A1496&amp;Data!C1496</f>
        <v>Southeast2000</v>
      </c>
    </row>
    <row r="1497" spans="6:7" x14ac:dyDescent="0.2">
      <c r="F1497" s="27" t="str">
        <f>Data!B1497&amp;Data!C1497</f>
        <v>Kentucky2000</v>
      </c>
      <c r="G1497" s="27" t="str">
        <f>Data!A1497&amp;Data!C1497</f>
        <v>Southeast2000</v>
      </c>
    </row>
    <row r="1498" spans="6:7" x14ac:dyDescent="0.2">
      <c r="F1498" s="27" t="str">
        <f>Data!B1498&amp;Data!C1498</f>
        <v>Louisiana2000</v>
      </c>
      <c r="G1498" s="27" t="str">
        <f>Data!A1498&amp;Data!C1498</f>
        <v>Southeast2000</v>
      </c>
    </row>
    <row r="1499" spans="6:7" x14ac:dyDescent="0.2">
      <c r="F1499" s="27" t="str">
        <f>Data!B1499&amp;Data!C1499</f>
        <v>Mississippi2000</v>
      </c>
      <c r="G1499" s="27" t="str">
        <f>Data!A1499&amp;Data!C1499</f>
        <v>Southeast2000</v>
      </c>
    </row>
    <row r="1500" spans="6:7" x14ac:dyDescent="0.2">
      <c r="F1500" s="27" t="str">
        <f>Data!B1500&amp;Data!C1500</f>
        <v>North Carolina2000</v>
      </c>
      <c r="G1500" s="27" t="str">
        <f>Data!A1500&amp;Data!C1500</f>
        <v>Southeast2000</v>
      </c>
    </row>
    <row r="1501" spans="6:7" x14ac:dyDescent="0.2">
      <c r="F1501" s="27" t="str">
        <f>Data!B1501&amp;Data!C1501</f>
        <v>South Carolina2000</v>
      </c>
      <c r="G1501" s="27" t="str">
        <f>Data!A1501&amp;Data!C1501</f>
        <v>Southeast2000</v>
      </c>
    </row>
    <row r="1502" spans="6:7" x14ac:dyDescent="0.2">
      <c r="F1502" s="27" t="str">
        <f>Data!B1502&amp;Data!C1502</f>
        <v>Tennessee2000</v>
      </c>
      <c r="G1502" s="27" t="str">
        <f>Data!A1502&amp;Data!C1502</f>
        <v>Southeast2000</v>
      </c>
    </row>
    <row r="1503" spans="6:7" x14ac:dyDescent="0.2">
      <c r="F1503" s="27" t="str">
        <f>Data!B1503&amp;Data!C1503</f>
        <v>Virginia2000</v>
      </c>
      <c r="G1503" s="27" t="str">
        <f>Data!A1503&amp;Data!C1503</f>
        <v>Southeast2000</v>
      </c>
    </row>
    <row r="1504" spans="6:7" x14ac:dyDescent="0.2">
      <c r="F1504" s="27" t="str">
        <f>Data!B1504&amp;Data!C1504</f>
        <v>West Virginia2000</v>
      </c>
      <c r="G1504" s="27" t="str">
        <f>Data!A1504&amp;Data!C1504</f>
        <v>Southeast2000</v>
      </c>
    </row>
    <row r="1505" spans="6:7" x14ac:dyDescent="0.2">
      <c r="F1505" s="27" t="str">
        <f>Data!B1505&amp;Data!C1505</f>
        <v>Alaska2000</v>
      </c>
      <c r="G1505" s="27" t="str">
        <f>Data!A1505&amp;Data!C1505</f>
        <v>West2000</v>
      </c>
    </row>
    <row r="1506" spans="6:7" x14ac:dyDescent="0.2">
      <c r="F1506" s="27" t="str">
        <f>Data!B1506&amp;Data!C1506</f>
        <v>Arizona2000</v>
      </c>
      <c r="G1506" s="27" t="str">
        <f>Data!A1506&amp;Data!C1506</f>
        <v>West2000</v>
      </c>
    </row>
    <row r="1507" spans="6:7" x14ac:dyDescent="0.2">
      <c r="F1507" s="27" t="str">
        <f>Data!B1507&amp;Data!C1507</f>
        <v>California2000</v>
      </c>
      <c r="G1507" s="27" t="str">
        <f>Data!A1507&amp;Data!C1507</f>
        <v>West2000</v>
      </c>
    </row>
    <row r="1508" spans="6:7" x14ac:dyDescent="0.2">
      <c r="F1508" s="27" t="str">
        <f>Data!B1508&amp;Data!C1508</f>
        <v>Colorado2000</v>
      </c>
      <c r="G1508" s="27" t="str">
        <f>Data!A1508&amp;Data!C1508</f>
        <v>West2000</v>
      </c>
    </row>
    <row r="1509" spans="6:7" x14ac:dyDescent="0.2">
      <c r="F1509" s="27" t="str">
        <f>Data!B1509&amp;Data!C1509</f>
        <v>Idaho2000</v>
      </c>
      <c r="G1509" s="27" t="str">
        <f>Data!A1509&amp;Data!C1509</f>
        <v>West2000</v>
      </c>
    </row>
    <row r="1510" spans="6:7" x14ac:dyDescent="0.2">
      <c r="F1510" s="27" t="str">
        <f>Data!B1510&amp;Data!C1510</f>
        <v>Montana2000</v>
      </c>
      <c r="G1510" s="27" t="str">
        <f>Data!A1510&amp;Data!C1510</f>
        <v>West2000</v>
      </c>
    </row>
    <row r="1511" spans="6:7" x14ac:dyDescent="0.2">
      <c r="F1511" s="27" t="str">
        <f>Data!B1511&amp;Data!C1511</f>
        <v>Nevada2000</v>
      </c>
      <c r="G1511" s="27" t="str">
        <f>Data!A1511&amp;Data!C1511</f>
        <v>West2000</v>
      </c>
    </row>
    <row r="1512" spans="6:7" x14ac:dyDescent="0.2">
      <c r="F1512" s="27" t="str">
        <f>Data!B1512&amp;Data!C1512</f>
        <v>New Mexico2000</v>
      </c>
      <c r="G1512" s="27" t="str">
        <f>Data!A1512&amp;Data!C1512</f>
        <v>West2000</v>
      </c>
    </row>
    <row r="1513" spans="6:7" x14ac:dyDescent="0.2">
      <c r="F1513" s="27" t="str">
        <f>Data!B1513&amp;Data!C1513</f>
        <v>Oregon2000</v>
      </c>
      <c r="G1513" s="27" t="str">
        <f>Data!A1513&amp;Data!C1513</f>
        <v>West2000</v>
      </c>
    </row>
    <row r="1514" spans="6:7" x14ac:dyDescent="0.2">
      <c r="F1514" s="27" t="str">
        <f>Data!B1514&amp;Data!C1514</f>
        <v>Texas2000</v>
      </c>
      <c r="G1514" s="27" t="str">
        <f>Data!A1514&amp;Data!C1514</f>
        <v>West2000</v>
      </c>
    </row>
    <row r="1515" spans="6:7" x14ac:dyDescent="0.2">
      <c r="F1515" s="27" t="str">
        <f>Data!B1515&amp;Data!C1515</f>
        <v>Utah2000</v>
      </c>
      <c r="G1515" s="27" t="str">
        <f>Data!A1515&amp;Data!C1515</f>
        <v>West2000</v>
      </c>
    </row>
    <row r="1516" spans="6:7" x14ac:dyDescent="0.2">
      <c r="F1516" s="27" t="str">
        <f>Data!B1516&amp;Data!C1516</f>
        <v>Washington2000</v>
      </c>
      <c r="G1516" s="27" t="str">
        <f>Data!A1516&amp;Data!C1516</f>
        <v>West2000</v>
      </c>
    </row>
    <row r="1517" spans="6:7" x14ac:dyDescent="0.2">
      <c r="F1517" s="27" t="str">
        <f>Data!B1517&amp;Data!C1517</f>
        <v>Wyoming2000</v>
      </c>
      <c r="G1517" s="27" t="str">
        <f>Data!A1517&amp;Data!C1517</f>
        <v>West2000</v>
      </c>
    </row>
    <row r="1518" spans="6:7" x14ac:dyDescent="0.2">
      <c r="F1518" s="27" t="str">
        <f>Data!B1518&amp;Data!C1518</f>
        <v>Ilinois2001</v>
      </c>
      <c r="G1518" s="27" t="str">
        <f>Data!A1518&amp;Data!C1518</f>
        <v>Midwest2001</v>
      </c>
    </row>
    <row r="1519" spans="6:7" x14ac:dyDescent="0.2">
      <c r="F1519" s="27" t="str">
        <f>Data!B1519&amp;Data!C1519</f>
        <v>Indiana2001</v>
      </c>
      <c r="G1519" s="27" t="str">
        <f>Data!A1519&amp;Data!C1519</f>
        <v>Midwest2001</v>
      </c>
    </row>
    <row r="1520" spans="6:7" x14ac:dyDescent="0.2">
      <c r="F1520" s="27" t="str">
        <f>Data!B1520&amp;Data!C1520</f>
        <v>Iowa2001</v>
      </c>
      <c r="G1520" s="27" t="str">
        <f>Data!A1520&amp;Data!C1520</f>
        <v>Midwest2001</v>
      </c>
    </row>
    <row r="1521" spans="6:7" x14ac:dyDescent="0.2">
      <c r="F1521" s="27" t="str">
        <f>Data!B1521&amp;Data!C1521</f>
        <v>Kansas2001</v>
      </c>
      <c r="G1521" s="27" t="str">
        <f>Data!A1521&amp;Data!C1521</f>
        <v>Midwest2001</v>
      </c>
    </row>
    <row r="1522" spans="6:7" x14ac:dyDescent="0.2">
      <c r="F1522" s="27" t="str">
        <f>Data!B1522&amp;Data!C1522</f>
        <v>Michigan2001</v>
      </c>
      <c r="G1522" s="27" t="str">
        <f>Data!A1522&amp;Data!C1522</f>
        <v>Midwest2001</v>
      </c>
    </row>
    <row r="1523" spans="6:7" x14ac:dyDescent="0.2">
      <c r="F1523" s="27" t="str">
        <f>Data!B1523&amp;Data!C1523</f>
        <v>Minnesota2001</v>
      </c>
      <c r="G1523" s="27" t="str">
        <f>Data!A1523&amp;Data!C1523</f>
        <v>Midwest2001</v>
      </c>
    </row>
    <row r="1524" spans="6:7" x14ac:dyDescent="0.2">
      <c r="F1524" s="27" t="str">
        <f>Data!B1524&amp;Data!C1524</f>
        <v>Missouri2001</v>
      </c>
      <c r="G1524" s="27" t="str">
        <f>Data!A1524&amp;Data!C1524</f>
        <v>Midwest2001</v>
      </c>
    </row>
    <row r="1525" spans="6:7" x14ac:dyDescent="0.2">
      <c r="F1525" s="27" t="str">
        <f>Data!B1525&amp;Data!C1525</f>
        <v>Nebraska2001</v>
      </c>
      <c r="G1525" s="27" t="str">
        <f>Data!A1525&amp;Data!C1525</f>
        <v>Midwest2001</v>
      </c>
    </row>
    <row r="1526" spans="6:7" x14ac:dyDescent="0.2">
      <c r="F1526" s="27" t="str">
        <f>Data!B1526&amp;Data!C1526</f>
        <v>North Dakota2001</v>
      </c>
      <c r="G1526" s="27" t="str">
        <f>Data!A1526&amp;Data!C1526</f>
        <v>Midwest2001</v>
      </c>
    </row>
    <row r="1527" spans="6:7" x14ac:dyDescent="0.2">
      <c r="F1527" s="27" t="str">
        <f>Data!B1527&amp;Data!C1527</f>
        <v>Ohio2001</v>
      </c>
      <c r="G1527" s="27" t="str">
        <f>Data!A1527&amp;Data!C1527</f>
        <v>Midwest2001</v>
      </c>
    </row>
    <row r="1528" spans="6:7" x14ac:dyDescent="0.2">
      <c r="F1528" s="27" t="str">
        <f>Data!B1528&amp;Data!C1528</f>
        <v>Oklahoma2001</v>
      </c>
      <c r="G1528" s="27" t="str">
        <f>Data!A1528&amp;Data!C1528</f>
        <v>Midwest2001</v>
      </c>
    </row>
    <row r="1529" spans="6:7" x14ac:dyDescent="0.2">
      <c r="F1529" s="27" t="str">
        <f>Data!B1529&amp;Data!C1529</f>
        <v>South Dakota2001</v>
      </c>
      <c r="G1529" s="27" t="str">
        <f>Data!A1529&amp;Data!C1529</f>
        <v>Midwest2001</v>
      </c>
    </row>
    <row r="1530" spans="6:7" x14ac:dyDescent="0.2">
      <c r="F1530" s="27" t="str">
        <f>Data!B1530&amp;Data!C1530</f>
        <v>Wisconsin2001</v>
      </c>
      <c r="G1530" s="27" t="str">
        <f>Data!A1530&amp;Data!C1530</f>
        <v>Midwest2001</v>
      </c>
    </row>
    <row r="1531" spans="6:7" x14ac:dyDescent="0.2">
      <c r="F1531" s="27" t="str">
        <f>Data!B1531&amp;Data!C1531</f>
        <v>Connecticut2001</v>
      </c>
      <c r="G1531" s="27" t="str">
        <f>Data!A1531&amp;Data!C1531</f>
        <v>Northeast2001</v>
      </c>
    </row>
    <row r="1532" spans="6:7" x14ac:dyDescent="0.2">
      <c r="F1532" s="27" t="str">
        <f>Data!B1532&amp;Data!C1532</f>
        <v>Delaware2001</v>
      </c>
      <c r="G1532" s="27" t="str">
        <f>Data!A1532&amp;Data!C1532</f>
        <v>Northeast2001</v>
      </c>
    </row>
    <row r="1533" spans="6:7" x14ac:dyDescent="0.2">
      <c r="F1533" s="27" t="str">
        <f>Data!B1533&amp;Data!C1533</f>
        <v>Maine2001</v>
      </c>
      <c r="G1533" s="27" t="str">
        <f>Data!A1533&amp;Data!C1533</f>
        <v>Northeast2001</v>
      </c>
    </row>
    <row r="1534" spans="6:7" x14ac:dyDescent="0.2">
      <c r="F1534" s="27" t="str">
        <f>Data!B1534&amp;Data!C1534</f>
        <v>Maryland2001</v>
      </c>
      <c r="G1534" s="27" t="str">
        <f>Data!A1534&amp;Data!C1534</f>
        <v>Northeast2001</v>
      </c>
    </row>
    <row r="1535" spans="6:7" x14ac:dyDescent="0.2">
      <c r="F1535" s="27" t="str">
        <f>Data!B1535&amp;Data!C1535</f>
        <v>Massachusetts2001</v>
      </c>
      <c r="G1535" s="27" t="str">
        <f>Data!A1535&amp;Data!C1535</f>
        <v>Northeast2001</v>
      </c>
    </row>
    <row r="1536" spans="6:7" x14ac:dyDescent="0.2">
      <c r="F1536" s="27" t="str">
        <f>Data!B1536&amp;Data!C1536</f>
        <v>New Hampshire2001</v>
      </c>
      <c r="G1536" s="27" t="str">
        <f>Data!A1536&amp;Data!C1536</f>
        <v>Northeast2001</v>
      </c>
    </row>
    <row r="1537" spans="6:7" x14ac:dyDescent="0.2">
      <c r="F1537" s="27" t="str">
        <f>Data!B1537&amp;Data!C1537</f>
        <v>New Jersey2001</v>
      </c>
      <c r="G1537" s="27" t="str">
        <f>Data!A1537&amp;Data!C1537</f>
        <v>Northeast2001</v>
      </c>
    </row>
    <row r="1538" spans="6:7" x14ac:dyDescent="0.2">
      <c r="F1538" s="27" t="str">
        <f>Data!B1538&amp;Data!C1538</f>
        <v>New York2001</v>
      </c>
      <c r="G1538" s="27" t="str">
        <f>Data!A1538&amp;Data!C1538</f>
        <v>Northeast2001</v>
      </c>
    </row>
    <row r="1539" spans="6:7" x14ac:dyDescent="0.2">
      <c r="F1539" s="27" t="str">
        <f>Data!B1539&amp;Data!C1539</f>
        <v>Pennsylvania2001</v>
      </c>
      <c r="G1539" s="27" t="str">
        <f>Data!A1539&amp;Data!C1539</f>
        <v>Northeast2001</v>
      </c>
    </row>
    <row r="1540" spans="6:7" x14ac:dyDescent="0.2">
      <c r="F1540" s="27" t="str">
        <f>Data!B1540&amp;Data!C1540</f>
        <v>Rhode Island2001</v>
      </c>
      <c r="G1540" s="27" t="str">
        <f>Data!A1540&amp;Data!C1540</f>
        <v>Northeast2001</v>
      </c>
    </row>
    <row r="1541" spans="6:7" x14ac:dyDescent="0.2">
      <c r="F1541" s="27" t="str">
        <f>Data!B1541&amp;Data!C1541</f>
        <v>Vermont2001</v>
      </c>
      <c r="G1541" s="27" t="str">
        <f>Data!A1541&amp;Data!C1541</f>
        <v>Northeast2001</v>
      </c>
    </row>
    <row r="1542" spans="6:7" x14ac:dyDescent="0.2">
      <c r="F1542" s="27" t="str">
        <f>Data!B1542&amp;Data!C1542</f>
        <v>Alabama2001</v>
      </c>
      <c r="G1542" s="27" t="str">
        <f>Data!A1542&amp;Data!C1542</f>
        <v>Southeast2001</v>
      </c>
    </row>
    <row r="1543" spans="6:7" x14ac:dyDescent="0.2">
      <c r="F1543" s="27" t="str">
        <f>Data!B1543&amp;Data!C1543</f>
        <v>Arkansas2001</v>
      </c>
      <c r="G1543" s="27" t="str">
        <f>Data!A1543&amp;Data!C1543</f>
        <v>Southeast2001</v>
      </c>
    </row>
    <row r="1544" spans="6:7" x14ac:dyDescent="0.2">
      <c r="F1544" s="27" t="str">
        <f>Data!B1544&amp;Data!C1544</f>
        <v>Florida2001</v>
      </c>
      <c r="G1544" s="27" t="str">
        <f>Data!A1544&amp;Data!C1544</f>
        <v>Southeast2001</v>
      </c>
    </row>
    <row r="1545" spans="6:7" x14ac:dyDescent="0.2">
      <c r="F1545" s="27" t="str">
        <f>Data!B1545&amp;Data!C1545</f>
        <v>Georgia2001</v>
      </c>
      <c r="G1545" s="27" t="str">
        <f>Data!A1545&amp;Data!C1545</f>
        <v>Southeast2001</v>
      </c>
    </row>
    <row r="1546" spans="6:7" x14ac:dyDescent="0.2">
      <c r="F1546" s="27" t="str">
        <f>Data!B1546&amp;Data!C1546</f>
        <v>Kentucky2001</v>
      </c>
      <c r="G1546" s="27" t="str">
        <f>Data!A1546&amp;Data!C1546</f>
        <v>Southeast2001</v>
      </c>
    </row>
    <row r="1547" spans="6:7" x14ac:dyDescent="0.2">
      <c r="F1547" s="27" t="str">
        <f>Data!B1547&amp;Data!C1547</f>
        <v>Louisiana2001</v>
      </c>
      <c r="G1547" s="27" t="str">
        <f>Data!A1547&amp;Data!C1547</f>
        <v>Southeast2001</v>
      </c>
    </row>
    <row r="1548" spans="6:7" x14ac:dyDescent="0.2">
      <c r="F1548" s="27" t="str">
        <f>Data!B1548&amp;Data!C1548</f>
        <v>Mississippi2001</v>
      </c>
      <c r="G1548" s="27" t="str">
        <f>Data!A1548&amp;Data!C1548</f>
        <v>Southeast2001</v>
      </c>
    </row>
    <row r="1549" spans="6:7" x14ac:dyDescent="0.2">
      <c r="F1549" s="27" t="str">
        <f>Data!B1549&amp;Data!C1549</f>
        <v>North Carolina2001</v>
      </c>
      <c r="G1549" s="27" t="str">
        <f>Data!A1549&amp;Data!C1549</f>
        <v>Southeast2001</v>
      </c>
    </row>
    <row r="1550" spans="6:7" x14ac:dyDescent="0.2">
      <c r="F1550" s="27" t="str">
        <f>Data!B1550&amp;Data!C1550</f>
        <v>South Carolina2001</v>
      </c>
      <c r="G1550" s="27" t="str">
        <f>Data!A1550&amp;Data!C1550</f>
        <v>Southeast2001</v>
      </c>
    </row>
    <row r="1551" spans="6:7" x14ac:dyDescent="0.2">
      <c r="F1551" s="27" t="str">
        <f>Data!B1551&amp;Data!C1551</f>
        <v>Tennessee2001</v>
      </c>
      <c r="G1551" s="27" t="str">
        <f>Data!A1551&amp;Data!C1551</f>
        <v>Southeast2001</v>
      </c>
    </row>
    <row r="1552" spans="6:7" x14ac:dyDescent="0.2">
      <c r="F1552" s="27" t="str">
        <f>Data!B1552&amp;Data!C1552</f>
        <v>Virginia2001</v>
      </c>
      <c r="G1552" s="27" t="str">
        <f>Data!A1552&amp;Data!C1552</f>
        <v>Southeast2001</v>
      </c>
    </row>
    <row r="1553" spans="6:7" x14ac:dyDescent="0.2">
      <c r="F1553" s="27" t="str">
        <f>Data!B1553&amp;Data!C1553</f>
        <v>West Virginia2001</v>
      </c>
      <c r="G1553" s="27" t="str">
        <f>Data!A1553&amp;Data!C1553</f>
        <v>Southeast2001</v>
      </c>
    </row>
    <row r="1554" spans="6:7" x14ac:dyDescent="0.2">
      <c r="F1554" s="27" t="str">
        <f>Data!B1554&amp;Data!C1554</f>
        <v>Alaska2001</v>
      </c>
      <c r="G1554" s="27" t="str">
        <f>Data!A1554&amp;Data!C1554</f>
        <v>West2001</v>
      </c>
    </row>
    <row r="1555" spans="6:7" x14ac:dyDescent="0.2">
      <c r="F1555" s="27" t="str">
        <f>Data!B1555&amp;Data!C1555</f>
        <v>Arizona2001</v>
      </c>
      <c r="G1555" s="27" t="str">
        <f>Data!A1555&amp;Data!C1555</f>
        <v>West2001</v>
      </c>
    </row>
    <row r="1556" spans="6:7" x14ac:dyDescent="0.2">
      <c r="F1556" s="27" t="str">
        <f>Data!B1556&amp;Data!C1556</f>
        <v>California2001</v>
      </c>
      <c r="G1556" s="27" t="str">
        <f>Data!A1556&amp;Data!C1556</f>
        <v>West2001</v>
      </c>
    </row>
    <row r="1557" spans="6:7" x14ac:dyDescent="0.2">
      <c r="F1557" s="27" t="str">
        <f>Data!B1557&amp;Data!C1557</f>
        <v>Colorado2001</v>
      </c>
      <c r="G1557" s="27" t="str">
        <f>Data!A1557&amp;Data!C1557</f>
        <v>West2001</v>
      </c>
    </row>
    <row r="1558" spans="6:7" x14ac:dyDescent="0.2">
      <c r="F1558" s="27" t="str">
        <f>Data!B1558&amp;Data!C1558</f>
        <v>Idaho2001</v>
      </c>
      <c r="G1558" s="27" t="str">
        <f>Data!A1558&amp;Data!C1558</f>
        <v>West2001</v>
      </c>
    </row>
    <row r="1559" spans="6:7" x14ac:dyDescent="0.2">
      <c r="F1559" s="27" t="str">
        <f>Data!B1559&amp;Data!C1559</f>
        <v>Montana2001</v>
      </c>
      <c r="G1559" s="27" t="str">
        <f>Data!A1559&amp;Data!C1559</f>
        <v>West2001</v>
      </c>
    </row>
    <row r="1560" spans="6:7" x14ac:dyDescent="0.2">
      <c r="F1560" s="27" t="str">
        <f>Data!B1560&amp;Data!C1560</f>
        <v>Nevada2001</v>
      </c>
      <c r="G1560" s="27" t="str">
        <f>Data!A1560&amp;Data!C1560</f>
        <v>West2001</v>
      </c>
    </row>
    <row r="1561" spans="6:7" x14ac:dyDescent="0.2">
      <c r="F1561" s="27" t="str">
        <f>Data!B1561&amp;Data!C1561</f>
        <v>New Mexico2001</v>
      </c>
      <c r="G1561" s="27" t="str">
        <f>Data!A1561&amp;Data!C1561</f>
        <v>West2001</v>
      </c>
    </row>
    <row r="1562" spans="6:7" x14ac:dyDescent="0.2">
      <c r="F1562" s="27" t="str">
        <f>Data!B1562&amp;Data!C1562</f>
        <v>Oregon2001</v>
      </c>
      <c r="G1562" s="27" t="str">
        <f>Data!A1562&amp;Data!C1562</f>
        <v>West2001</v>
      </c>
    </row>
    <row r="1563" spans="6:7" x14ac:dyDescent="0.2">
      <c r="F1563" s="27" t="str">
        <f>Data!B1563&amp;Data!C1563</f>
        <v>Texas2001</v>
      </c>
      <c r="G1563" s="27" t="str">
        <f>Data!A1563&amp;Data!C1563</f>
        <v>West2001</v>
      </c>
    </row>
    <row r="1564" spans="6:7" x14ac:dyDescent="0.2">
      <c r="F1564" s="27" t="str">
        <f>Data!B1564&amp;Data!C1564</f>
        <v>Utah2001</v>
      </c>
      <c r="G1564" s="27" t="str">
        <f>Data!A1564&amp;Data!C1564</f>
        <v>West2001</v>
      </c>
    </row>
    <row r="1565" spans="6:7" x14ac:dyDescent="0.2">
      <c r="F1565" s="27" t="str">
        <f>Data!B1565&amp;Data!C1565</f>
        <v>Washington2001</v>
      </c>
      <c r="G1565" s="27" t="str">
        <f>Data!A1565&amp;Data!C1565</f>
        <v>West2001</v>
      </c>
    </row>
    <row r="1566" spans="6:7" x14ac:dyDescent="0.2">
      <c r="F1566" s="27" t="str">
        <f>Data!B1566&amp;Data!C1566</f>
        <v>Wyoming2001</v>
      </c>
      <c r="G1566" s="27" t="str">
        <f>Data!A1566&amp;Data!C1566</f>
        <v>West2001</v>
      </c>
    </row>
    <row r="1567" spans="6:7" x14ac:dyDescent="0.2">
      <c r="F1567" s="27" t="str">
        <f>Data!B1567&amp;Data!C1567</f>
        <v>Ilinois2002</v>
      </c>
      <c r="G1567" s="27" t="str">
        <f>Data!A1567&amp;Data!C1567</f>
        <v>Midwest2002</v>
      </c>
    </row>
    <row r="1568" spans="6:7" x14ac:dyDescent="0.2">
      <c r="F1568" s="27" t="str">
        <f>Data!B1568&amp;Data!C1568</f>
        <v>Indiana2002</v>
      </c>
      <c r="G1568" s="27" t="str">
        <f>Data!A1568&amp;Data!C1568</f>
        <v>Midwest2002</v>
      </c>
    </row>
    <row r="1569" spans="6:7" x14ac:dyDescent="0.2">
      <c r="F1569" s="27" t="str">
        <f>Data!B1569&amp;Data!C1569</f>
        <v>Iowa2002</v>
      </c>
      <c r="G1569" s="27" t="str">
        <f>Data!A1569&amp;Data!C1569</f>
        <v>Midwest2002</v>
      </c>
    </row>
    <row r="1570" spans="6:7" x14ac:dyDescent="0.2">
      <c r="F1570" s="27" t="str">
        <f>Data!B1570&amp;Data!C1570</f>
        <v>Kansas2002</v>
      </c>
      <c r="G1570" s="27" t="str">
        <f>Data!A1570&amp;Data!C1570</f>
        <v>Midwest2002</v>
      </c>
    </row>
    <row r="1571" spans="6:7" x14ac:dyDescent="0.2">
      <c r="F1571" s="27" t="str">
        <f>Data!B1571&amp;Data!C1571</f>
        <v>Michigan2002</v>
      </c>
      <c r="G1571" s="27" t="str">
        <f>Data!A1571&amp;Data!C1571</f>
        <v>Midwest2002</v>
      </c>
    </row>
    <row r="1572" spans="6:7" x14ac:dyDescent="0.2">
      <c r="F1572" s="27" t="str">
        <f>Data!B1572&amp;Data!C1572</f>
        <v>Minnesota2002</v>
      </c>
      <c r="G1572" s="27" t="str">
        <f>Data!A1572&amp;Data!C1572</f>
        <v>Midwest2002</v>
      </c>
    </row>
    <row r="1573" spans="6:7" x14ac:dyDescent="0.2">
      <c r="F1573" s="27" t="str">
        <f>Data!B1573&amp;Data!C1573</f>
        <v>Missouri2002</v>
      </c>
      <c r="G1573" s="27" t="str">
        <f>Data!A1573&amp;Data!C1573</f>
        <v>Midwest2002</v>
      </c>
    </row>
    <row r="1574" spans="6:7" x14ac:dyDescent="0.2">
      <c r="F1574" s="27" t="str">
        <f>Data!B1574&amp;Data!C1574</f>
        <v>Nebraska2002</v>
      </c>
      <c r="G1574" s="27" t="str">
        <f>Data!A1574&amp;Data!C1574</f>
        <v>Midwest2002</v>
      </c>
    </row>
    <row r="1575" spans="6:7" x14ac:dyDescent="0.2">
      <c r="F1575" s="27" t="str">
        <f>Data!B1575&amp;Data!C1575</f>
        <v>North Dakota2002</v>
      </c>
      <c r="G1575" s="27" t="str">
        <f>Data!A1575&amp;Data!C1575</f>
        <v>Midwest2002</v>
      </c>
    </row>
    <row r="1576" spans="6:7" x14ac:dyDescent="0.2">
      <c r="F1576" s="27" t="str">
        <f>Data!B1576&amp;Data!C1576</f>
        <v>Ohio2002</v>
      </c>
      <c r="G1576" s="27" t="str">
        <f>Data!A1576&amp;Data!C1576</f>
        <v>Midwest2002</v>
      </c>
    </row>
    <row r="1577" spans="6:7" x14ac:dyDescent="0.2">
      <c r="F1577" s="27" t="str">
        <f>Data!B1577&amp;Data!C1577</f>
        <v>Oklahoma2002</v>
      </c>
      <c r="G1577" s="27" t="str">
        <f>Data!A1577&amp;Data!C1577</f>
        <v>Midwest2002</v>
      </c>
    </row>
    <row r="1578" spans="6:7" x14ac:dyDescent="0.2">
      <c r="F1578" s="27" t="str">
        <f>Data!B1578&amp;Data!C1578</f>
        <v>South Dakota2002</v>
      </c>
      <c r="G1578" s="27" t="str">
        <f>Data!A1578&amp;Data!C1578</f>
        <v>Midwest2002</v>
      </c>
    </row>
    <row r="1579" spans="6:7" x14ac:dyDescent="0.2">
      <c r="F1579" s="27" t="str">
        <f>Data!B1579&amp;Data!C1579</f>
        <v>Wisconsin2002</v>
      </c>
      <c r="G1579" s="27" t="str">
        <f>Data!A1579&amp;Data!C1579</f>
        <v>Midwest2002</v>
      </c>
    </row>
    <row r="1580" spans="6:7" x14ac:dyDescent="0.2">
      <c r="F1580" s="27" t="str">
        <f>Data!B1580&amp;Data!C1580</f>
        <v>Connecticut2002</v>
      </c>
      <c r="G1580" s="27" t="str">
        <f>Data!A1580&amp;Data!C1580</f>
        <v>Northeast2002</v>
      </c>
    </row>
    <row r="1581" spans="6:7" x14ac:dyDescent="0.2">
      <c r="F1581" s="27" t="str">
        <f>Data!B1581&amp;Data!C1581</f>
        <v>Delaware2002</v>
      </c>
      <c r="G1581" s="27" t="str">
        <f>Data!A1581&amp;Data!C1581</f>
        <v>Northeast2002</v>
      </c>
    </row>
    <row r="1582" spans="6:7" x14ac:dyDescent="0.2">
      <c r="F1582" s="27" t="str">
        <f>Data!B1582&amp;Data!C1582</f>
        <v>Maine2002</v>
      </c>
      <c r="G1582" s="27" t="str">
        <f>Data!A1582&amp;Data!C1582</f>
        <v>Northeast2002</v>
      </c>
    </row>
    <row r="1583" spans="6:7" x14ac:dyDescent="0.2">
      <c r="F1583" s="27" t="str">
        <f>Data!B1583&amp;Data!C1583</f>
        <v>Maryland2002</v>
      </c>
      <c r="G1583" s="27" t="str">
        <f>Data!A1583&amp;Data!C1583</f>
        <v>Northeast2002</v>
      </c>
    </row>
    <row r="1584" spans="6:7" x14ac:dyDescent="0.2">
      <c r="F1584" s="27" t="str">
        <f>Data!B1584&amp;Data!C1584</f>
        <v>Massachusetts2002</v>
      </c>
      <c r="G1584" s="27" t="str">
        <f>Data!A1584&amp;Data!C1584</f>
        <v>Northeast2002</v>
      </c>
    </row>
    <row r="1585" spans="6:7" x14ac:dyDescent="0.2">
      <c r="F1585" s="27" t="str">
        <f>Data!B1585&amp;Data!C1585</f>
        <v>New Hampshire2002</v>
      </c>
      <c r="G1585" s="27" t="str">
        <f>Data!A1585&amp;Data!C1585</f>
        <v>Northeast2002</v>
      </c>
    </row>
    <row r="1586" spans="6:7" x14ac:dyDescent="0.2">
      <c r="F1586" s="27" t="str">
        <f>Data!B1586&amp;Data!C1586</f>
        <v>New Jersey2002</v>
      </c>
      <c r="G1586" s="27" t="str">
        <f>Data!A1586&amp;Data!C1586</f>
        <v>Northeast2002</v>
      </c>
    </row>
    <row r="1587" spans="6:7" x14ac:dyDescent="0.2">
      <c r="F1587" s="27" t="str">
        <f>Data!B1587&amp;Data!C1587</f>
        <v>New York2002</v>
      </c>
      <c r="G1587" s="27" t="str">
        <f>Data!A1587&amp;Data!C1587</f>
        <v>Northeast2002</v>
      </c>
    </row>
    <row r="1588" spans="6:7" x14ac:dyDescent="0.2">
      <c r="F1588" s="27" t="str">
        <f>Data!B1588&amp;Data!C1588</f>
        <v>Pennsylvania2002</v>
      </c>
      <c r="G1588" s="27" t="str">
        <f>Data!A1588&amp;Data!C1588</f>
        <v>Northeast2002</v>
      </c>
    </row>
    <row r="1589" spans="6:7" x14ac:dyDescent="0.2">
      <c r="F1589" s="27" t="str">
        <f>Data!B1589&amp;Data!C1589</f>
        <v>Rhode Island2002</v>
      </c>
      <c r="G1589" s="27" t="str">
        <f>Data!A1589&amp;Data!C1589</f>
        <v>Northeast2002</v>
      </c>
    </row>
    <row r="1590" spans="6:7" x14ac:dyDescent="0.2">
      <c r="F1590" s="27" t="str">
        <f>Data!B1590&amp;Data!C1590</f>
        <v>Vermont2002</v>
      </c>
      <c r="G1590" s="27" t="str">
        <f>Data!A1590&amp;Data!C1590</f>
        <v>Northeast2002</v>
      </c>
    </row>
    <row r="1591" spans="6:7" x14ac:dyDescent="0.2">
      <c r="F1591" s="27" t="str">
        <f>Data!B1591&amp;Data!C1591</f>
        <v>Alabama2002</v>
      </c>
      <c r="G1591" s="27" t="str">
        <f>Data!A1591&amp;Data!C1591</f>
        <v>Southeast2002</v>
      </c>
    </row>
    <row r="1592" spans="6:7" x14ac:dyDescent="0.2">
      <c r="F1592" s="27" t="str">
        <f>Data!B1592&amp;Data!C1592</f>
        <v>Arkansas2002</v>
      </c>
      <c r="G1592" s="27" t="str">
        <f>Data!A1592&amp;Data!C1592</f>
        <v>Southeast2002</v>
      </c>
    </row>
    <row r="1593" spans="6:7" x14ac:dyDescent="0.2">
      <c r="F1593" s="27" t="str">
        <f>Data!B1593&amp;Data!C1593</f>
        <v>Florida2002</v>
      </c>
      <c r="G1593" s="27" t="str">
        <f>Data!A1593&amp;Data!C1593</f>
        <v>Southeast2002</v>
      </c>
    </row>
    <row r="1594" spans="6:7" x14ac:dyDescent="0.2">
      <c r="F1594" s="27" t="str">
        <f>Data!B1594&amp;Data!C1594</f>
        <v>Georgia2002</v>
      </c>
      <c r="G1594" s="27" t="str">
        <f>Data!A1594&amp;Data!C1594</f>
        <v>Southeast2002</v>
      </c>
    </row>
    <row r="1595" spans="6:7" x14ac:dyDescent="0.2">
      <c r="F1595" s="27" t="str">
        <f>Data!B1595&amp;Data!C1595</f>
        <v>Kentucky2002</v>
      </c>
      <c r="G1595" s="27" t="str">
        <f>Data!A1595&amp;Data!C1595</f>
        <v>Southeast2002</v>
      </c>
    </row>
    <row r="1596" spans="6:7" x14ac:dyDescent="0.2">
      <c r="F1596" s="27" t="str">
        <f>Data!B1596&amp;Data!C1596</f>
        <v>Louisiana2002</v>
      </c>
      <c r="G1596" s="27" t="str">
        <f>Data!A1596&amp;Data!C1596</f>
        <v>Southeast2002</v>
      </c>
    </row>
    <row r="1597" spans="6:7" x14ac:dyDescent="0.2">
      <c r="F1597" s="27" t="str">
        <f>Data!B1597&amp;Data!C1597</f>
        <v>Mississippi2002</v>
      </c>
      <c r="G1597" s="27" t="str">
        <f>Data!A1597&amp;Data!C1597</f>
        <v>Southeast2002</v>
      </c>
    </row>
    <row r="1598" spans="6:7" x14ac:dyDescent="0.2">
      <c r="F1598" s="27" t="str">
        <f>Data!B1598&amp;Data!C1598</f>
        <v>North Carolina2002</v>
      </c>
      <c r="G1598" s="27" t="str">
        <f>Data!A1598&amp;Data!C1598</f>
        <v>Southeast2002</v>
      </c>
    </row>
    <row r="1599" spans="6:7" x14ac:dyDescent="0.2">
      <c r="F1599" s="27" t="str">
        <f>Data!B1599&amp;Data!C1599</f>
        <v>South Carolina2002</v>
      </c>
      <c r="G1599" s="27" t="str">
        <f>Data!A1599&amp;Data!C1599</f>
        <v>Southeast2002</v>
      </c>
    </row>
    <row r="1600" spans="6:7" x14ac:dyDescent="0.2">
      <c r="F1600" s="27" t="str">
        <f>Data!B1600&amp;Data!C1600</f>
        <v>Tennessee2002</v>
      </c>
      <c r="G1600" s="27" t="str">
        <f>Data!A1600&amp;Data!C1600</f>
        <v>Southeast2002</v>
      </c>
    </row>
    <row r="1601" spans="6:7" x14ac:dyDescent="0.2">
      <c r="F1601" s="27" t="str">
        <f>Data!B1601&amp;Data!C1601</f>
        <v>Virginia2002</v>
      </c>
      <c r="G1601" s="27" t="str">
        <f>Data!A1601&amp;Data!C1601</f>
        <v>Southeast2002</v>
      </c>
    </row>
    <row r="1602" spans="6:7" x14ac:dyDescent="0.2">
      <c r="F1602" s="27" t="str">
        <f>Data!B1602&amp;Data!C1602</f>
        <v>West Virginia2002</v>
      </c>
      <c r="G1602" s="27" t="str">
        <f>Data!A1602&amp;Data!C1602</f>
        <v>Southeast2002</v>
      </c>
    </row>
    <row r="1603" spans="6:7" x14ac:dyDescent="0.2">
      <c r="F1603" s="27" t="str">
        <f>Data!B1603&amp;Data!C1603</f>
        <v>Alaska2002</v>
      </c>
      <c r="G1603" s="27" t="str">
        <f>Data!A1603&amp;Data!C1603</f>
        <v>West2002</v>
      </c>
    </row>
    <row r="1604" spans="6:7" x14ac:dyDescent="0.2">
      <c r="F1604" s="27" t="str">
        <f>Data!B1604&amp;Data!C1604</f>
        <v>Arizona2002</v>
      </c>
      <c r="G1604" s="27" t="str">
        <f>Data!A1604&amp;Data!C1604</f>
        <v>West2002</v>
      </c>
    </row>
    <row r="1605" spans="6:7" x14ac:dyDescent="0.2">
      <c r="F1605" s="27" t="str">
        <f>Data!B1605&amp;Data!C1605</f>
        <v>California2002</v>
      </c>
      <c r="G1605" s="27" t="str">
        <f>Data!A1605&amp;Data!C1605</f>
        <v>West2002</v>
      </c>
    </row>
    <row r="1606" spans="6:7" x14ac:dyDescent="0.2">
      <c r="F1606" s="27" t="str">
        <f>Data!B1606&amp;Data!C1606</f>
        <v>Colorado2002</v>
      </c>
      <c r="G1606" s="27" t="str">
        <f>Data!A1606&amp;Data!C1606</f>
        <v>West2002</v>
      </c>
    </row>
    <row r="1607" spans="6:7" x14ac:dyDescent="0.2">
      <c r="F1607" s="27" t="str">
        <f>Data!B1607&amp;Data!C1607</f>
        <v>Idaho2002</v>
      </c>
      <c r="G1607" s="27" t="str">
        <f>Data!A1607&amp;Data!C1607</f>
        <v>West2002</v>
      </c>
    </row>
    <row r="1608" spans="6:7" x14ac:dyDescent="0.2">
      <c r="F1608" s="27" t="str">
        <f>Data!B1608&amp;Data!C1608</f>
        <v>Montana2002</v>
      </c>
      <c r="G1608" s="27" t="str">
        <f>Data!A1608&amp;Data!C1608</f>
        <v>West2002</v>
      </c>
    </row>
    <row r="1609" spans="6:7" x14ac:dyDescent="0.2">
      <c r="F1609" s="27" t="str">
        <f>Data!B1609&amp;Data!C1609</f>
        <v>Nevada2002</v>
      </c>
      <c r="G1609" s="27" t="str">
        <f>Data!A1609&amp;Data!C1609</f>
        <v>West2002</v>
      </c>
    </row>
    <row r="1610" spans="6:7" x14ac:dyDescent="0.2">
      <c r="F1610" s="27" t="str">
        <f>Data!B1610&amp;Data!C1610</f>
        <v>New Mexico2002</v>
      </c>
      <c r="G1610" s="27" t="str">
        <f>Data!A1610&amp;Data!C1610</f>
        <v>West2002</v>
      </c>
    </row>
    <row r="1611" spans="6:7" x14ac:dyDescent="0.2">
      <c r="F1611" s="27" t="str">
        <f>Data!B1611&amp;Data!C1611</f>
        <v>Oregon2002</v>
      </c>
      <c r="G1611" s="27" t="str">
        <f>Data!A1611&amp;Data!C1611</f>
        <v>West2002</v>
      </c>
    </row>
    <row r="1612" spans="6:7" x14ac:dyDescent="0.2">
      <c r="F1612" s="27" t="str">
        <f>Data!B1612&amp;Data!C1612</f>
        <v>Texas2002</v>
      </c>
      <c r="G1612" s="27" t="str">
        <f>Data!A1612&amp;Data!C1612</f>
        <v>West2002</v>
      </c>
    </row>
    <row r="1613" spans="6:7" x14ac:dyDescent="0.2">
      <c r="F1613" s="27" t="str">
        <f>Data!B1613&amp;Data!C1613</f>
        <v>Utah2002</v>
      </c>
      <c r="G1613" s="27" t="str">
        <f>Data!A1613&amp;Data!C1613</f>
        <v>West2002</v>
      </c>
    </row>
    <row r="1614" spans="6:7" x14ac:dyDescent="0.2">
      <c r="F1614" s="27" t="str">
        <f>Data!B1614&amp;Data!C1614</f>
        <v>Washington2002</v>
      </c>
      <c r="G1614" s="27" t="str">
        <f>Data!A1614&amp;Data!C1614</f>
        <v>West2002</v>
      </c>
    </row>
    <row r="1615" spans="6:7" x14ac:dyDescent="0.2">
      <c r="F1615" s="27" t="str">
        <f>Data!B1615&amp;Data!C1615</f>
        <v>Wyoming2002</v>
      </c>
      <c r="G1615" s="27" t="str">
        <f>Data!A1615&amp;Data!C1615</f>
        <v>West2002</v>
      </c>
    </row>
    <row r="1616" spans="6:7" x14ac:dyDescent="0.2">
      <c r="F1616" s="27" t="str">
        <f>Data!B1616&amp;Data!C1616</f>
        <v>Ilinois2003</v>
      </c>
      <c r="G1616" s="27" t="str">
        <f>Data!A1616&amp;Data!C1616</f>
        <v>Midwest2003</v>
      </c>
    </row>
    <row r="1617" spans="6:7" x14ac:dyDescent="0.2">
      <c r="F1617" s="27" t="str">
        <f>Data!B1617&amp;Data!C1617</f>
        <v>Indiana2003</v>
      </c>
      <c r="G1617" s="27" t="str">
        <f>Data!A1617&amp;Data!C1617</f>
        <v>Midwest2003</v>
      </c>
    </row>
    <row r="1618" spans="6:7" x14ac:dyDescent="0.2">
      <c r="F1618" s="27" t="str">
        <f>Data!B1618&amp;Data!C1618</f>
        <v>Iowa2003</v>
      </c>
      <c r="G1618" s="27" t="str">
        <f>Data!A1618&amp;Data!C1618</f>
        <v>Midwest2003</v>
      </c>
    </row>
    <row r="1619" spans="6:7" x14ac:dyDescent="0.2">
      <c r="F1619" s="27" t="str">
        <f>Data!B1619&amp;Data!C1619</f>
        <v>Kansas2003</v>
      </c>
      <c r="G1619" s="27" t="str">
        <f>Data!A1619&amp;Data!C1619</f>
        <v>Midwest2003</v>
      </c>
    </row>
    <row r="1620" spans="6:7" x14ac:dyDescent="0.2">
      <c r="F1620" s="27" t="str">
        <f>Data!B1620&amp;Data!C1620</f>
        <v>Michigan2003</v>
      </c>
      <c r="G1620" s="27" t="str">
        <f>Data!A1620&amp;Data!C1620</f>
        <v>Midwest2003</v>
      </c>
    </row>
    <row r="1621" spans="6:7" x14ac:dyDescent="0.2">
      <c r="F1621" s="27" t="str">
        <f>Data!B1621&amp;Data!C1621</f>
        <v>Minnesota2003</v>
      </c>
      <c r="G1621" s="27" t="str">
        <f>Data!A1621&amp;Data!C1621</f>
        <v>Midwest2003</v>
      </c>
    </row>
    <row r="1622" spans="6:7" x14ac:dyDescent="0.2">
      <c r="F1622" s="27" t="str">
        <f>Data!B1622&amp;Data!C1622</f>
        <v>Missouri2003</v>
      </c>
      <c r="G1622" s="27" t="str">
        <f>Data!A1622&amp;Data!C1622</f>
        <v>Midwest2003</v>
      </c>
    </row>
    <row r="1623" spans="6:7" x14ac:dyDescent="0.2">
      <c r="F1623" s="27" t="str">
        <f>Data!B1623&amp;Data!C1623</f>
        <v>Nebraska2003</v>
      </c>
      <c r="G1623" s="27" t="str">
        <f>Data!A1623&amp;Data!C1623</f>
        <v>Midwest2003</v>
      </c>
    </row>
    <row r="1624" spans="6:7" x14ac:dyDescent="0.2">
      <c r="F1624" s="27" t="str">
        <f>Data!B1624&amp;Data!C1624</f>
        <v>North Dakota2003</v>
      </c>
      <c r="G1624" s="27" t="str">
        <f>Data!A1624&amp;Data!C1624</f>
        <v>Midwest2003</v>
      </c>
    </row>
    <row r="1625" spans="6:7" x14ac:dyDescent="0.2">
      <c r="F1625" s="27" t="str">
        <f>Data!B1625&amp;Data!C1625</f>
        <v>Ohio2003</v>
      </c>
      <c r="G1625" s="27" t="str">
        <f>Data!A1625&amp;Data!C1625</f>
        <v>Midwest2003</v>
      </c>
    </row>
    <row r="1626" spans="6:7" x14ac:dyDescent="0.2">
      <c r="F1626" s="27" t="str">
        <f>Data!B1626&amp;Data!C1626</f>
        <v>Oklahoma2003</v>
      </c>
      <c r="G1626" s="27" t="str">
        <f>Data!A1626&amp;Data!C1626</f>
        <v>Midwest2003</v>
      </c>
    </row>
    <row r="1627" spans="6:7" x14ac:dyDescent="0.2">
      <c r="F1627" s="27" t="str">
        <f>Data!B1627&amp;Data!C1627</f>
        <v>South Dakota2003</v>
      </c>
      <c r="G1627" s="27" t="str">
        <f>Data!A1627&amp;Data!C1627</f>
        <v>Midwest2003</v>
      </c>
    </row>
    <row r="1628" spans="6:7" x14ac:dyDescent="0.2">
      <c r="F1628" s="27" t="str">
        <f>Data!B1628&amp;Data!C1628</f>
        <v>Wisconsin2003</v>
      </c>
      <c r="G1628" s="27" t="str">
        <f>Data!A1628&amp;Data!C1628</f>
        <v>Midwest2003</v>
      </c>
    </row>
    <row r="1629" spans="6:7" x14ac:dyDescent="0.2">
      <c r="F1629" s="27" t="str">
        <f>Data!B1629&amp;Data!C1629</f>
        <v>Connecticut2003</v>
      </c>
      <c r="G1629" s="27" t="str">
        <f>Data!A1629&amp;Data!C1629</f>
        <v>Northeast2003</v>
      </c>
    </row>
    <row r="1630" spans="6:7" x14ac:dyDescent="0.2">
      <c r="F1630" s="27" t="str">
        <f>Data!B1630&amp;Data!C1630</f>
        <v>Delaware2003</v>
      </c>
      <c r="G1630" s="27" t="str">
        <f>Data!A1630&amp;Data!C1630</f>
        <v>Northeast2003</v>
      </c>
    </row>
    <row r="1631" spans="6:7" x14ac:dyDescent="0.2">
      <c r="F1631" s="27" t="str">
        <f>Data!B1631&amp;Data!C1631</f>
        <v>Maine2003</v>
      </c>
      <c r="G1631" s="27" t="str">
        <f>Data!A1631&amp;Data!C1631</f>
        <v>Northeast2003</v>
      </c>
    </row>
    <row r="1632" spans="6:7" x14ac:dyDescent="0.2">
      <c r="F1632" s="27" t="str">
        <f>Data!B1632&amp;Data!C1632</f>
        <v>Maryland2003</v>
      </c>
      <c r="G1632" s="27" t="str">
        <f>Data!A1632&amp;Data!C1632</f>
        <v>Northeast2003</v>
      </c>
    </row>
    <row r="1633" spans="6:7" x14ac:dyDescent="0.2">
      <c r="F1633" s="27" t="str">
        <f>Data!B1633&amp;Data!C1633</f>
        <v>Massachusetts2003</v>
      </c>
      <c r="G1633" s="27" t="str">
        <f>Data!A1633&amp;Data!C1633</f>
        <v>Northeast2003</v>
      </c>
    </row>
    <row r="1634" spans="6:7" x14ac:dyDescent="0.2">
      <c r="F1634" s="27" t="str">
        <f>Data!B1634&amp;Data!C1634</f>
        <v>New Hampshire2003</v>
      </c>
      <c r="G1634" s="27" t="str">
        <f>Data!A1634&amp;Data!C1634</f>
        <v>Northeast2003</v>
      </c>
    </row>
    <row r="1635" spans="6:7" x14ac:dyDescent="0.2">
      <c r="F1635" s="27" t="str">
        <f>Data!B1635&amp;Data!C1635</f>
        <v>New Jersey2003</v>
      </c>
      <c r="G1635" s="27" t="str">
        <f>Data!A1635&amp;Data!C1635</f>
        <v>Northeast2003</v>
      </c>
    </row>
    <row r="1636" spans="6:7" x14ac:dyDescent="0.2">
      <c r="F1636" s="27" t="str">
        <f>Data!B1636&amp;Data!C1636</f>
        <v>New York2003</v>
      </c>
      <c r="G1636" s="27" t="str">
        <f>Data!A1636&amp;Data!C1636</f>
        <v>Northeast2003</v>
      </c>
    </row>
    <row r="1637" spans="6:7" x14ac:dyDescent="0.2">
      <c r="F1637" s="27" t="str">
        <f>Data!B1637&amp;Data!C1637</f>
        <v>Pennsylvania2003</v>
      </c>
      <c r="G1637" s="27" t="str">
        <f>Data!A1637&amp;Data!C1637</f>
        <v>Northeast2003</v>
      </c>
    </row>
    <row r="1638" spans="6:7" x14ac:dyDescent="0.2">
      <c r="F1638" s="27" t="str">
        <f>Data!B1638&amp;Data!C1638</f>
        <v>Rhode Island2003</v>
      </c>
      <c r="G1638" s="27" t="str">
        <f>Data!A1638&amp;Data!C1638</f>
        <v>Northeast2003</v>
      </c>
    </row>
    <row r="1639" spans="6:7" x14ac:dyDescent="0.2">
      <c r="F1639" s="27" t="str">
        <f>Data!B1639&amp;Data!C1639</f>
        <v>Vermont2003</v>
      </c>
      <c r="G1639" s="27" t="str">
        <f>Data!A1639&amp;Data!C1639</f>
        <v>Northeast2003</v>
      </c>
    </row>
    <row r="1640" spans="6:7" x14ac:dyDescent="0.2">
      <c r="F1640" s="27" t="str">
        <f>Data!B1640&amp;Data!C1640</f>
        <v>Alabama2003</v>
      </c>
      <c r="G1640" s="27" t="str">
        <f>Data!A1640&amp;Data!C1640</f>
        <v>Southeast2003</v>
      </c>
    </row>
    <row r="1641" spans="6:7" x14ac:dyDescent="0.2">
      <c r="F1641" s="27" t="str">
        <f>Data!B1641&amp;Data!C1641</f>
        <v>Arkansas2003</v>
      </c>
      <c r="G1641" s="27" t="str">
        <f>Data!A1641&amp;Data!C1641</f>
        <v>Southeast2003</v>
      </c>
    </row>
    <row r="1642" spans="6:7" x14ac:dyDescent="0.2">
      <c r="F1642" s="27" t="str">
        <f>Data!B1642&amp;Data!C1642</f>
        <v>Florida2003</v>
      </c>
      <c r="G1642" s="27" t="str">
        <f>Data!A1642&amp;Data!C1642</f>
        <v>Southeast2003</v>
      </c>
    </row>
    <row r="1643" spans="6:7" x14ac:dyDescent="0.2">
      <c r="F1643" s="27" t="str">
        <f>Data!B1643&amp;Data!C1643</f>
        <v>Georgia2003</v>
      </c>
      <c r="G1643" s="27" t="str">
        <f>Data!A1643&amp;Data!C1643</f>
        <v>Southeast2003</v>
      </c>
    </row>
    <row r="1644" spans="6:7" x14ac:dyDescent="0.2">
      <c r="F1644" s="27" t="str">
        <f>Data!B1644&amp;Data!C1644</f>
        <v>Kentucky2003</v>
      </c>
      <c r="G1644" s="27" t="str">
        <f>Data!A1644&amp;Data!C1644</f>
        <v>Southeast2003</v>
      </c>
    </row>
    <row r="1645" spans="6:7" x14ac:dyDescent="0.2">
      <c r="F1645" s="27" t="str">
        <f>Data!B1645&amp;Data!C1645</f>
        <v>Louisiana2003</v>
      </c>
      <c r="G1645" s="27" t="str">
        <f>Data!A1645&amp;Data!C1645</f>
        <v>Southeast2003</v>
      </c>
    </row>
    <row r="1646" spans="6:7" x14ac:dyDescent="0.2">
      <c r="F1646" s="27" t="str">
        <f>Data!B1646&amp;Data!C1646</f>
        <v>Mississippi2003</v>
      </c>
      <c r="G1646" s="27" t="str">
        <f>Data!A1646&amp;Data!C1646</f>
        <v>Southeast2003</v>
      </c>
    </row>
    <row r="1647" spans="6:7" x14ac:dyDescent="0.2">
      <c r="F1647" s="27" t="str">
        <f>Data!B1647&amp;Data!C1647</f>
        <v>North Carolina2003</v>
      </c>
      <c r="G1647" s="27" t="str">
        <f>Data!A1647&amp;Data!C1647</f>
        <v>Southeast2003</v>
      </c>
    </row>
    <row r="1648" spans="6:7" x14ac:dyDescent="0.2">
      <c r="F1648" s="27" t="str">
        <f>Data!B1648&amp;Data!C1648</f>
        <v>South Carolina2003</v>
      </c>
      <c r="G1648" s="27" t="str">
        <f>Data!A1648&amp;Data!C1648</f>
        <v>Southeast2003</v>
      </c>
    </row>
    <row r="1649" spans="6:7" x14ac:dyDescent="0.2">
      <c r="F1649" s="27" t="str">
        <f>Data!B1649&amp;Data!C1649</f>
        <v>Tennessee2003</v>
      </c>
      <c r="G1649" s="27" t="str">
        <f>Data!A1649&amp;Data!C1649</f>
        <v>Southeast2003</v>
      </c>
    </row>
    <row r="1650" spans="6:7" x14ac:dyDescent="0.2">
      <c r="F1650" s="27" t="str">
        <f>Data!B1650&amp;Data!C1650</f>
        <v>Virginia2003</v>
      </c>
      <c r="G1650" s="27" t="str">
        <f>Data!A1650&amp;Data!C1650</f>
        <v>Southeast2003</v>
      </c>
    </row>
    <row r="1651" spans="6:7" x14ac:dyDescent="0.2">
      <c r="F1651" s="27" t="str">
        <f>Data!B1651&amp;Data!C1651</f>
        <v>West Virginia2003</v>
      </c>
      <c r="G1651" s="27" t="str">
        <f>Data!A1651&amp;Data!C1651</f>
        <v>Southeast2003</v>
      </c>
    </row>
    <row r="1652" spans="6:7" x14ac:dyDescent="0.2">
      <c r="F1652" s="27" t="str">
        <f>Data!B1652&amp;Data!C1652</f>
        <v>Alaska2003</v>
      </c>
      <c r="G1652" s="27" t="str">
        <f>Data!A1652&amp;Data!C1652</f>
        <v>West2003</v>
      </c>
    </row>
    <row r="1653" spans="6:7" x14ac:dyDescent="0.2">
      <c r="F1653" s="27" t="str">
        <f>Data!B1653&amp;Data!C1653</f>
        <v>Arizona2003</v>
      </c>
      <c r="G1653" s="27" t="str">
        <f>Data!A1653&amp;Data!C1653</f>
        <v>West2003</v>
      </c>
    </row>
    <row r="1654" spans="6:7" x14ac:dyDescent="0.2">
      <c r="F1654" s="27" t="str">
        <f>Data!B1654&amp;Data!C1654</f>
        <v>California2003</v>
      </c>
      <c r="G1654" s="27" t="str">
        <f>Data!A1654&amp;Data!C1654</f>
        <v>West2003</v>
      </c>
    </row>
    <row r="1655" spans="6:7" x14ac:dyDescent="0.2">
      <c r="F1655" s="27" t="str">
        <f>Data!B1655&amp;Data!C1655</f>
        <v>Colorado2003</v>
      </c>
      <c r="G1655" s="27" t="str">
        <f>Data!A1655&amp;Data!C1655</f>
        <v>West2003</v>
      </c>
    </row>
    <row r="1656" spans="6:7" x14ac:dyDescent="0.2">
      <c r="F1656" s="27" t="str">
        <f>Data!B1656&amp;Data!C1656</f>
        <v>Idaho2003</v>
      </c>
      <c r="G1656" s="27" t="str">
        <f>Data!A1656&amp;Data!C1656</f>
        <v>West2003</v>
      </c>
    </row>
    <row r="1657" spans="6:7" x14ac:dyDescent="0.2">
      <c r="F1657" s="27" t="str">
        <f>Data!B1657&amp;Data!C1657</f>
        <v>Montana2003</v>
      </c>
      <c r="G1657" s="27" t="str">
        <f>Data!A1657&amp;Data!C1657</f>
        <v>West2003</v>
      </c>
    </row>
    <row r="1658" spans="6:7" x14ac:dyDescent="0.2">
      <c r="F1658" s="27" t="str">
        <f>Data!B1658&amp;Data!C1658</f>
        <v>Nevada2003</v>
      </c>
      <c r="G1658" s="27" t="str">
        <f>Data!A1658&amp;Data!C1658</f>
        <v>West2003</v>
      </c>
    </row>
    <row r="1659" spans="6:7" x14ac:dyDescent="0.2">
      <c r="F1659" s="27" t="str">
        <f>Data!B1659&amp;Data!C1659</f>
        <v>New Mexico2003</v>
      </c>
      <c r="G1659" s="27" t="str">
        <f>Data!A1659&amp;Data!C1659</f>
        <v>West2003</v>
      </c>
    </row>
    <row r="1660" spans="6:7" x14ac:dyDescent="0.2">
      <c r="F1660" s="27" t="str">
        <f>Data!B1660&amp;Data!C1660</f>
        <v>Oregon2003</v>
      </c>
      <c r="G1660" s="27" t="str">
        <f>Data!A1660&amp;Data!C1660</f>
        <v>West2003</v>
      </c>
    </row>
    <row r="1661" spans="6:7" x14ac:dyDescent="0.2">
      <c r="F1661" s="27" t="str">
        <f>Data!B1661&amp;Data!C1661</f>
        <v>Texas2003</v>
      </c>
      <c r="G1661" s="27" t="str">
        <f>Data!A1661&amp;Data!C1661</f>
        <v>West2003</v>
      </c>
    </row>
    <row r="1662" spans="6:7" x14ac:dyDescent="0.2">
      <c r="F1662" s="27" t="str">
        <f>Data!B1662&amp;Data!C1662</f>
        <v>Utah2003</v>
      </c>
      <c r="G1662" s="27" t="str">
        <f>Data!A1662&amp;Data!C1662</f>
        <v>West2003</v>
      </c>
    </row>
    <row r="1663" spans="6:7" x14ac:dyDescent="0.2">
      <c r="F1663" s="27" t="str">
        <f>Data!B1663&amp;Data!C1663</f>
        <v>Washington2003</v>
      </c>
      <c r="G1663" s="27" t="str">
        <f>Data!A1663&amp;Data!C1663</f>
        <v>West2003</v>
      </c>
    </row>
    <row r="1664" spans="6:7" x14ac:dyDescent="0.2">
      <c r="F1664" s="27" t="str">
        <f>Data!B1664&amp;Data!C1664</f>
        <v>Wyoming2003</v>
      </c>
      <c r="G1664" s="27" t="str">
        <f>Data!A1664&amp;Data!C1664</f>
        <v>West2003</v>
      </c>
    </row>
    <row r="1665" spans="6:7" x14ac:dyDescent="0.2">
      <c r="F1665" s="27" t="str">
        <f>Data!B1665&amp;Data!C1665</f>
        <v>Ilinois2004</v>
      </c>
      <c r="G1665" s="27" t="str">
        <f>Data!A1665&amp;Data!C1665</f>
        <v>Midwest2004</v>
      </c>
    </row>
    <row r="1666" spans="6:7" x14ac:dyDescent="0.2">
      <c r="F1666" s="27" t="str">
        <f>Data!B1666&amp;Data!C1666</f>
        <v>Indiana2004</v>
      </c>
      <c r="G1666" s="27" t="str">
        <f>Data!A1666&amp;Data!C1666</f>
        <v>Midwest2004</v>
      </c>
    </row>
    <row r="1667" spans="6:7" x14ac:dyDescent="0.2">
      <c r="F1667" s="27" t="str">
        <f>Data!B1667&amp;Data!C1667</f>
        <v>Iowa2004</v>
      </c>
      <c r="G1667" s="27" t="str">
        <f>Data!A1667&amp;Data!C1667</f>
        <v>Midwest2004</v>
      </c>
    </row>
    <row r="1668" spans="6:7" x14ac:dyDescent="0.2">
      <c r="F1668" s="27" t="str">
        <f>Data!B1668&amp;Data!C1668</f>
        <v>Kansas2004</v>
      </c>
      <c r="G1668" s="27" t="str">
        <f>Data!A1668&amp;Data!C1668</f>
        <v>Midwest2004</v>
      </c>
    </row>
    <row r="1669" spans="6:7" x14ac:dyDescent="0.2">
      <c r="F1669" s="27" t="str">
        <f>Data!B1669&amp;Data!C1669</f>
        <v>Michigan2004</v>
      </c>
      <c r="G1669" s="27" t="str">
        <f>Data!A1669&amp;Data!C1669</f>
        <v>Midwest2004</v>
      </c>
    </row>
    <row r="1670" spans="6:7" x14ac:dyDescent="0.2">
      <c r="F1670" s="27" t="str">
        <f>Data!B1670&amp;Data!C1670</f>
        <v>Minnesota2004</v>
      </c>
      <c r="G1670" s="27" t="str">
        <f>Data!A1670&amp;Data!C1670</f>
        <v>Midwest2004</v>
      </c>
    </row>
    <row r="1671" spans="6:7" x14ac:dyDescent="0.2">
      <c r="F1671" s="27" t="str">
        <f>Data!B1671&amp;Data!C1671</f>
        <v>Missouri2004</v>
      </c>
      <c r="G1671" s="27" t="str">
        <f>Data!A1671&amp;Data!C1671</f>
        <v>Midwest2004</v>
      </c>
    </row>
    <row r="1672" spans="6:7" x14ac:dyDescent="0.2">
      <c r="F1672" s="27" t="str">
        <f>Data!B1672&amp;Data!C1672</f>
        <v>Nebraska2004</v>
      </c>
      <c r="G1672" s="27" t="str">
        <f>Data!A1672&amp;Data!C1672</f>
        <v>Midwest2004</v>
      </c>
    </row>
    <row r="1673" spans="6:7" x14ac:dyDescent="0.2">
      <c r="F1673" s="27" t="str">
        <f>Data!B1673&amp;Data!C1673</f>
        <v>North Dakota2004</v>
      </c>
      <c r="G1673" s="27" t="str">
        <f>Data!A1673&amp;Data!C1673</f>
        <v>Midwest2004</v>
      </c>
    </row>
    <row r="1674" spans="6:7" x14ac:dyDescent="0.2">
      <c r="F1674" s="27" t="str">
        <f>Data!B1674&amp;Data!C1674</f>
        <v>Ohio2004</v>
      </c>
      <c r="G1674" s="27" t="str">
        <f>Data!A1674&amp;Data!C1674</f>
        <v>Midwest2004</v>
      </c>
    </row>
    <row r="1675" spans="6:7" x14ac:dyDescent="0.2">
      <c r="F1675" s="27" t="str">
        <f>Data!B1675&amp;Data!C1675</f>
        <v>Oklahoma2004</v>
      </c>
      <c r="G1675" s="27" t="str">
        <f>Data!A1675&amp;Data!C1675</f>
        <v>Midwest2004</v>
      </c>
    </row>
    <row r="1676" spans="6:7" x14ac:dyDescent="0.2">
      <c r="F1676" s="27" t="str">
        <f>Data!B1676&amp;Data!C1676</f>
        <v>South Dakota2004</v>
      </c>
      <c r="G1676" s="27" t="str">
        <f>Data!A1676&amp;Data!C1676</f>
        <v>Midwest2004</v>
      </c>
    </row>
    <row r="1677" spans="6:7" x14ac:dyDescent="0.2">
      <c r="F1677" s="27" t="str">
        <f>Data!B1677&amp;Data!C1677</f>
        <v>Wisconsin2004</v>
      </c>
      <c r="G1677" s="27" t="str">
        <f>Data!A1677&amp;Data!C1677</f>
        <v>Midwest2004</v>
      </c>
    </row>
    <row r="1678" spans="6:7" x14ac:dyDescent="0.2">
      <c r="F1678" s="27" t="str">
        <f>Data!B1678&amp;Data!C1678</f>
        <v>Connecticut2004</v>
      </c>
      <c r="G1678" s="27" t="str">
        <f>Data!A1678&amp;Data!C1678</f>
        <v>Northeast2004</v>
      </c>
    </row>
    <row r="1679" spans="6:7" x14ac:dyDescent="0.2">
      <c r="F1679" s="27" t="str">
        <f>Data!B1679&amp;Data!C1679</f>
        <v>Delaware2004</v>
      </c>
      <c r="G1679" s="27" t="str">
        <f>Data!A1679&amp;Data!C1679</f>
        <v>Northeast2004</v>
      </c>
    </row>
    <row r="1680" spans="6:7" x14ac:dyDescent="0.2">
      <c r="F1680" s="27" t="str">
        <f>Data!B1680&amp;Data!C1680</f>
        <v>Maine2004</v>
      </c>
      <c r="G1680" s="27" t="str">
        <f>Data!A1680&amp;Data!C1680</f>
        <v>Northeast2004</v>
      </c>
    </row>
    <row r="1681" spans="6:7" x14ac:dyDescent="0.2">
      <c r="F1681" s="27" t="str">
        <f>Data!B1681&amp;Data!C1681</f>
        <v>Maryland2004</v>
      </c>
      <c r="G1681" s="27" t="str">
        <f>Data!A1681&amp;Data!C1681</f>
        <v>Northeast2004</v>
      </c>
    </row>
    <row r="1682" spans="6:7" x14ac:dyDescent="0.2">
      <c r="F1682" s="27" t="str">
        <f>Data!B1682&amp;Data!C1682</f>
        <v>Massachusetts2004</v>
      </c>
      <c r="G1682" s="27" t="str">
        <f>Data!A1682&amp;Data!C1682</f>
        <v>Northeast2004</v>
      </c>
    </row>
    <row r="1683" spans="6:7" x14ac:dyDescent="0.2">
      <c r="F1683" s="27" t="str">
        <f>Data!B1683&amp;Data!C1683</f>
        <v>New Hampshire2004</v>
      </c>
      <c r="G1683" s="27" t="str">
        <f>Data!A1683&amp;Data!C1683</f>
        <v>Northeast2004</v>
      </c>
    </row>
    <row r="1684" spans="6:7" x14ac:dyDescent="0.2">
      <c r="F1684" s="27" t="str">
        <f>Data!B1684&amp;Data!C1684</f>
        <v>New Jersey2004</v>
      </c>
      <c r="G1684" s="27" t="str">
        <f>Data!A1684&amp;Data!C1684</f>
        <v>Northeast2004</v>
      </c>
    </row>
    <row r="1685" spans="6:7" x14ac:dyDescent="0.2">
      <c r="F1685" s="27" t="str">
        <f>Data!B1685&amp;Data!C1685</f>
        <v>New York2004</v>
      </c>
      <c r="G1685" s="27" t="str">
        <f>Data!A1685&amp;Data!C1685</f>
        <v>Northeast2004</v>
      </c>
    </row>
    <row r="1686" spans="6:7" x14ac:dyDescent="0.2">
      <c r="F1686" s="27" t="str">
        <f>Data!B1686&amp;Data!C1686</f>
        <v>Pennsylvania2004</v>
      </c>
      <c r="G1686" s="27" t="str">
        <f>Data!A1686&amp;Data!C1686</f>
        <v>Northeast2004</v>
      </c>
    </row>
    <row r="1687" spans="6:7" x14ac:dyDescent="0.2">
      <c r="F1687" s="27" t="str">
        <f>Data!B1687&amp;Data!C1687</f>
        <v>Rhode Island2004</v>
      </c>
      <c r="G1687" s="27" t="str">
        <f>Data!A1687&amp;Data!C1687</f>
        <v>Northeast2004</v>
      </c>
    </row>
    <row r="1688" spans="6:7" x14ac:dyDescent="0.2">
      <c r="F1688" s="27" t="str">
        <f>Data!B1688&amp;Data!C1688</f>
        <v>Vermont2004</v>
      </c>
      <c r="G1688" s="27" t="str">
        <f>Data!A1688&amp;Data!C1688</f>
        <v>Northeast2004</v>
      </c>
    </row>
    <row r="1689" spans="6:7" x14ac:dyDescent="0.2">
      <c r="F1689" s="27" t="str">
        <f>Data!B1689&amp;Data!C1689</f>
        <v>Alabama2004</v>
      </c>
      <c r="G1689" s="27" t="str">
        <f>Data!A1689&amp;Data!C1689</f>
        <v>Southeast2004</v>
      </c>
    </row>
    <row r="1690" spans="6:7" x14ac:dyDescent="0.2">
      <c r="F1690" s="27" t="str">
        <f>Data!B1690&amp;Data!C1690</f>
        <v>Arkansas2004</v>
      </c>
      <c r="G1690" s="27" t="str">
        <f>Data!A1690&amp;Data!C1690</f>
        <v>Southeast2004</v>
      </c>
    </row>
    <row r="1691" spans="6:7" x14ac:dyDescent="0.2">
      <c r="F1691" s="27" t="str">
        <f>Data!B1691&amp;Data!C1691</f>
        <v>Florida2004</v>
      </c>
      <c r="G1691" s="27" t="str">
        <f>Data!A1691&amp;Data!C1691</f>
        <v>Southeast2004</v>
      </c>
    </row>
    <row r="1692" spans="6:7" x14ac:dyDescent="0.2">
      <c r="F1692" s="27" t="str">
        <f>Data!B1692&amp;Data!C1692</f>
        <v>Georgia2004</v>
      </c>
      <c r="G1692" s="27" t="str">
        <f>Data!A1692&amp;Data!C1692</f>
        <v>Southeast2004</v>
      </c>
    </row>
    <row r="1693" spans="6:7" x14ac:dyDescent="0.2">
      <c r="F1693" s="27" t="str">
        <f>Data!B1693&amp;Data!C1693</f>
        <v>Kentucky2004</v>
      </c>
      <c r="G1693" s="27" t="str">
        <f>Data!A1693&amp;Data!C1693</f>
        <v>Southeast2004</v>
      </c>
    </row>
    <row r="1694" spans="6:7" x14ac:dyDescent="0.2">
      <c r="F1694" s="27" t="str">
        <f>Data!B1694&amp;Data!C1694</f>
        <v>Louisiana2004</v>
      </c>
      <c r="G1694" s="27" t="str">
        <f>Data!A1694&amp;Data!C1694</f>
        <v>Southeast2004</v>
      </c>
    </row>
    <row r="1695" spans="6:7" x14ac:dyDescent="0.2">
      <c r="F1695" s="27" t="str">
        <f>Data!B1695&amp;Data!C1695</f>
        <v>Mississippi2004</v>
      </c>
      <c r="G1695" s="27" t="str">
        <f>Data!A1695&amp;Data!C1695</f>
        <v>Southeast2004</v>
      </c>
    </row>
    <row r="1696" spans="6:7" x14ac:dyDescent="0.2">
      <c r="F1696" s="27" t="str">
        <f>Data!B1696&amp;Data!C1696</f>
        <v>North Carolina2004</v>
      </c>
      <c r="G1696" s="27" t="str">
        <f>Data!A1696&amp;Data!C1696</f>
        <v>Southeast2004</v>
      </c>
    </row>
    <row r="1697" spans="6:7" x14ac:dyDescent="0.2">
      <c r="F1697" s="27" t="str">
        <f>Data!B1697&amp;Data!C1697</f>
        <v>South Carolina2004</v>
      </c>
      <c r="G1697" s="27" t="str">
        <f>Data!A1697&amp;Data!C1697</f>
        <v>Southeast2004</v>
      </c>
    </row>
    <row r="1698" spans="6:7" x14ac:dyDescent="0.2">
      <c r="F1698" s="27" t="str">
        <f>Data!B1698&amp;Data!C1698</f>
        <v>Tennessee2004</v>
      </c>
      <c r="G1698" s="27" t="str">
        <f>Data!A1698&amp;Data!C1698</f>
        <v>Southeast2004</v>
      </c>
    </row>
    <row r="1699" spans="6:7" x14ac:dyDescent="0.2">
      <c r="F1699" s="27" t="str">
        <f>Data!B1699&amp;Data!C1699</f>
        <v>Virginia2004</v>
      </c>
      <c r="G1699" s="27" t="str">
        <f>Data!A1699&amp;Data!C1699</f>
        <v>Southeast2004</v>
      </c>
    </row>
    <row r="1700" spans="6:7" x14ac:dyDescent="0.2">
      <c r="F1700" s="27" t="str">
        <f>Data!B1700&amp;Data!C1700</f>
        <v>West Virginia2004</v>
      </c>
      <c r="G1700" s="27" t="str">
        <f>Data!A1700&amp;Data!C1700</f>
        <v>Southeast2004</v>
      </c>
    </row>
    <row r="1701" spans="6:7" x14ac:dyDescent="0.2">
      <c r="F1701" s="27" t="str">
        <f>Data!B1701&amp;Data!C1701</f>
        <v>Alaska2004</v>
      </c>
      <c r="G1701" s="27" t="str">
        <f>Data!A1701&amp;Data!C1701</f>
        <v>West2004</v>
      </c>
    </row>
    <row r="1702" spans="6:7" x14ac:dyDescent="0.2">
      <c r="F1702" s="27" t="str">
        <f>Data!B1702&amp;Data!C1702</f>
        <v>Arizona2004</v>
      </c>
      <c r="G1702" s="27" t="str">
        <f>Data!A1702&amp;Data!C1702</f>
        <v>West2004</v>
      </c>
    </row>
    <row r="1703" spans="6:7" x14ac:dyDescent="0.2">
      <c r="F1703" s="27" t="str">
        <f>Data!B1703&amp;Data!C1703</f>
        <v>California2004</v>
      </c>
      <c r="G1703" s="27" t="str">
        <f>Data!A1703&amp;Data!C1703</f>
        <v>West2004</v>
      </c>
    </row>
    <row r="1704" spans="6:7" x14ac:dyDescent="0.2">
      <c r="F1704" s="27" t="str">
        <f>Data!B1704&amp;Data!C1704</f>
        <v>Colorado2004</v>
      </c>
      <c r="G1704" s="27" t="str">
        <f>Data!A1704&amp;Data!C1704</f>
        <v>West2004</v>
      </c>
    </row>
    <row r="1705" spans="6:7" x14ac:dyDescent="0.2">
      <c r="F1705" s="27" t="str">
        <f>Data!B1705&amp;Data!C1705</f>
        <v>Idaho2004</v>
      </c>
      <c r="G1705" s="27" t="str">
        <f>Data!A1705&amp;Data!C1705</f>
        <v>West2004</v>
      </c>
    </row>
    <row r="1706" spans="6:7" x14ac:dyDescent="0.2">
      <c r="F1706" s="27" t="str">
        <f>Data!B1706&amp;Data!C1706</f>
        <v>Montana2004</v>
      </c>
      <c r="G1706" s="27" t="str">
        <f>Data!A1706&amp;Data!C1706</f>
        <v>West2004</v>
      </c>
    </row>
    <row r="1707" spans="6:7" x14ac:dyDescent="0.2">
      <c r="F1707" s="27" t="str">
        <f>Data!B1707&amp;Data!C1707</f>
        <v>Nevada2004</v>
      </c>
      <c r="G1707" s="27" t="str">
        <f>Data!A1707&amp;Data!C1707</f>
        <v>West2004</v>
      </c>
    </row>
    <row r="1708" spans="6:7" x14ac:dyDescent="0.2">
      <c r="F1708" s="27" t="str">
        <f>Data!B1708&amp;Data!C1708</f>
        <v>New Mexico2004</v>
      </c>
      <c r="G1708" s="27" t="str">
        <f>Data!A1708&amp;Data!C1708</f>
        <v>West2004</v>
      </c>
    </row>
    <row r="1709" spans="6:7" x14ac:dyDescent="0.2">
      <c r="F1709" s="27" t="str">
        <f>Data!B1709&amp;Data!C1709</f>
        <v>Oregon2004</v>
      </c>
      <c r="G1709" s="27" t="str">
        <f>Data!A1709&amp;Data!C1709</f>
        <v>West2004</v>
      </c>
    </row>
    <row r="1710" spans="6:7" x14ac:dyDescent="0.2">
      <c r="F1710" s="27" t="str">
        <f>Data!B1710&amp;Data!C1710</f>
        <v>Texas2004</v>
      </c>
      <c r="G1710" s="27" t="str">
        <f>Data!A1710&amp;Data!C1710</f>
        <v>West2004</v>
      </c>
    </row>
    <row r="1711" spans="6:7" x14ac:dyDescent="0.2">
      <c r="F1711" s="27" t="str">
        <f>Data!B1711&amp;Data!C1711</f>
        <v>Utah2004</v>
      </c>
      <c r="G1711" s="27" t="str">
        <f>Data!A1711&amp;Data!C1711</f>
        <v>West2004</v>
      </c>
    </row>
    <row r="1712" spans="6:7" x14ac:dyDescent="0.2">
      <c r="F1712" s="27" t="str">
        <f>Data!B1712&amp;Data!C1712</f>
        <v>Washington2004</v>
      </c>
      <c r="G1712" s="27" t="str">
        <f>Data!A1712&amp;Data!C1712</f>
        <v>West2004</v>
      </c>
    </row>
    <row r="1713" spans="6:7" x14ac:dyDescent="0.2">
      <c r="F1713" s="27" t="str">
        <f>Data!B1713&amp;Data!C1713</f>
        <v>Wyoming2004</v>
      </c>
      <c r="G1713" s="27" t="str">
        <f>Data!A1713&amp;Data!C1713</f>
        <v>West2004</v>
      </c>
    </row>
    <row r="1714" spans="6:7" x14ac:dyDescent="0.2">
      <c r="F1714" s="27" t="str">
        <f>Data!B1714&amp;Data!C1714</f>
        <v>Ilinois2005</v>
      </c>
      <c r="G1714" s="27" t="str">
        <f>Data!A1714&amp;Data!C1714</f>
        <v>Midwest2005</v>
      </c>
    </row>
    <row r="1715" spans="6:7" x14ac:dyDescent="0.2">
      <c r="F1715" s="27" t="str">
        <f>Data!B1715&amp;Data!C1715</f>
        <v>Indiana2005</v>
      </c>
      <c r="G1715" s="27" t="str">
        <f>Data!A1715&amp;Data!C1715</f>
        <v>Midwest2005</v>
      </c>
    </row>
    <row r="1716" spans="6:7" x14ac:dyDescent="0.2">
      <c r="F1716" s="27" t="str">
        <f>Data!B1716&amp;Data!C1716</f>
        <v>Iowa2005</v>
      </c>
      <c r="G1716" s="27" t="str">
        <f>Data!A1716&amp;Data!C1716</f>
        <v>Midwest2005</v>
      </c>
    </row>
    <row r="1717" spans="6:7" x14ac:dyDescent="0.2">
      <c r="F1717" s="27" t="str">
        <f>Data!B1717&amp;Data!C1717</f>
        <v>Kansas2005</v>
      </c>
      <c r="G1717" s="27" t="str">
        <f>Data!A1717&amp;Data!C1717</f>
        <v>Midwest2005</v>
      </c>
    </row>
    <row r="1718" spans="6:7" x14ac:dyDescent="0.2">
      <c r="F1718" s="27" t="str">
        <f>Data!B1718&amp;Data!C1718</f>
        <v>Michigan2005</v>
      </c>
      <c r="G1718" s="27" t="str">
        <f>Data!A1718&amp;Data!C1718</f>
        <v>Midwest2005</v>
      </c>
    </row>
    <row r="1719" spans="6:7" x14ac:dyDescent="0.2">
      <c r="F1719" s="27" t="str">
        <f>Data!B1719&amp;Data!C1719</f>
        <v>Minnesota2005</v>
      </c>
      <c r="G1719" s="27" t="str">
        <f>Data!A1719&amp;Data!C1719</f>
        <v>Midwest2005</v>
      </c>
    </row>
    <row r="1720" spans="6:7" x14ac:dyDescent="0.2">
      <c r="F1720" s="27" t="str">
        <f>Data!B1720&amp;Data!C1720</f>
        <v>Missouri2005</v>
      </c>
      <c r="G1720" s="27" t="str">
        <f>Data!A1720&amp;Data!C1720</f>
        <v>Midwest2005</v>
      </c>
    </row>
    <row r="1721" spans="6:7" x14ac:dyDescent="0.2">
      <c r="F1721" s="27" t="str">
        <f>Data!B1721&amp;Data!C1721</f>
        <v>Nebraska2005</v>
      </c>
      <c r="G1721" s="27" t="str">
        <f>Data!A1721&amp;Data!C1721</f>
        <v>Midwest2005</v>
      </c>
    </row>
    <row r="1722" spans="6:7" x14ac:dyDescent="0.2">
      <c r="F1722" s="27" t="str">
        <f>Data!B1722&amp;Data!C1722</f>
        <v>North Dakota2005</v>
      </c>
      <c r="G1722" s="27" t="str">
        <f>Data!A1722&amp;Data!C1722</f>
        <v>Midwest2005</v>
      </c>
    </row>
    <row r="1723" spans="6:7" x14ac:dyDescent="0.2">
      <c r="F1723" s="27" t="str">
        <f>Data!B1723&amp;Data!C1723</f>
        <v>Ohio2005</v>
      </c>
      <c r="G1723" s="27" t="str">
        <f>Data!A1723&amp;Data!C1723</f>
        <v>Midwest2005</v>
      </c>
    </row>
    <row r="1724" spans="6:7" x14ac:dyDescent="0.2">
      <c r="F1724" s="27" t="str">
        <f>Data!B1724&amp;Data!C1724</f>
        <v>Oklahoma2005</v>
      </c>
      <c r="G1724" s="27" t="str">
        <f>Data!A1724&amp;Data!C1724</f>
        <v>Midwest2005</v>
      </c>
    </row>
    <row r="1725" spans="6:7" x14ac:dyDescent="0.2">
      <c r="F1725" s="27" t="str">
        <f>Data!B1725&amp;Data!C1725</f>
        <v>South Dakota2005</v>
      </c>
      <c r="G1725" s="27" t="str">
        <f>Data!A1725&amp;Data!C1725</f>
        <v>Midwest2005</v>
      </c>
    </row>
    <row r="1726" spans="6:7" x14ac:dyDescent="0.2">
      <c r="F1726" s="27" t="str">
        <f>Data!B1726&amp;Data!C1726</f>
        <v>Wisconsin2005</v>
      </c>
      <c r="G1726" s="27" t="str">
        <f>Data!A1726&amp;Data!C1726</f>
        <v>Midwest2005</v>
      </c>
    </row>
    <row r="1727" spans="6:7" x14ac:dyDescent="0.2">
      <c r="F1727" s="27" t="str">
        <f>Data!B1727&amp;Data!C1727</f>
        <v>Connecticut2005</v>
      </c>
      <c r="G1727" s="27" t="str">
        <f>Data!A1727&amp;Data!C1727</f>
        <v>Northeast2005</v>
      </c>
    </row>
    <row r="1728" spans="6:7" x14ac:dyDescent="0.2">
      <c r="F1728" s="27" t="str">
        <f>Data!B1728&amp;Data!C1728</f>
        <v>Delaware2005</v>
      </c>
      <c r="G1728" s="27" t="str">
        <f>Data!A1728&amp;Data!C1728</f>
        <v>Northeast2005</v>
      </c>
    </row>
    <row r="1729" spans="6:7" x14ac:dyDescent="0.2">
      <c r="F1729" s="27" t="str">
        <f>Data!B1729&amp;Data!C1729</f>
        <v>Maine2005</v>
      </c>
      <c r="G1729" s="27" t="str">
        <f>Data!A1729&amp;Data!C1729</f>
        <v>Northeast2005</v>
      </c>
    </row>
    <row r="1730" spans="6:7" x14ac:dyDescent="0.2">
      <c r="F1730" s="27" t="str">
        <f>Data!B1730&amp;Data!C1730</f>
        <v>Maryland2005</v>
      </c>
      <c r="G1730" s="27" t="str">
        <f>Data!A1730&amp;Data!C1730</f>
        <v>Northeast2005</v>
      </c>
    </row>
    <row r="1731" spans="6:7" x14ac:dyDescent="0.2">
      <c r="F1731" s="27" t="str">
        <f>Data!B1731&amp;Data!C1731</f>
        <v>Massachusetts2005</v>
      </c>
      <c r="G1731" s="27" t="str">
        <f>Data!A1731&amp;Data!C1731</f>
        <v>Northeast2005</v>
      </c>
    </row>
    <row r="1732" spans="6:7" x14ac:dyDescent="0.2">
      <c r="F1732" s="27" t="str">
        <f>Data!B1732&amp;Data!C1732</f>
        <v>New Hampshire2005</v>
      </c>
      <c r="G1732" s="27" t="str">
        <f>Data!A1732&amp;Data!C1732</f>
        <v>Northeast2005</v>
      </c>
    </row>
    <row r="1733" spans="6:7" x14ac:dyDescent="0.2">
      <c r="F1733" s="27" t="str">
        <f>Data!B1733&amp;Data!C1733</f>
        <v>New Jersey2005</v>
      </c>
      <c r="G1733" s="27" t="str">
        <f>Data!A1733&amp;Data!C1733</f>
        <v>Northeast2005</v>
      </c>
    </row>
    <row r="1734" spans="6:7" x14ac:dyDescent="0.2">
      <c r="F1734" s="27" t="str">
        <f>Data!B1734&amp;Data!C1734</f>
        <v>New York2005</v>
      </c>
      <c r="G1734" s="27" t="str">
        <f>Data!A1734&amp;Data!C1734</f>
        <v>Northeast2005</v>
      </c>
    </row>
    <row r="1735" spans="6:7" x14ac:dyDescent="0.2">
      <c r="F1735" s="27" t="str">
        <f>Data!B1735&amp;Data!C1735</f>
        <v>Pennsylvania2005</v>
      </c>
      <c r="G1735" s="27" t="str">
        <f>Data!A1735&amp;Data!C1735</f>
        <v>Northeast2005</v>
      </c>
    </row>
    <row r="1736" spans="6:7" x14ac:dyDescent="0.2">
      <c r="F1736" s="27" t="str">
        <f>Data!B1736&amp;Data!C1736</f>
        <v>Rhode Island2005</v>
      </c>
      <c r="G1736" s="27" t="str">
        <f>Data!A1736&amp;Data!C1736</f>
        <v>Northeast2005</v>
      </c>
    </row>
    <row r="1737" spans="6:7" x14ac:dyDescent="0.2">
      <c r="F1737" s="27" t="str">
        <f>Data!B1737&amp;Data!C1737</f>
        <v>Vermont2005</v>
      </c>
      <c r="G1737" s="27" t="str">
        <f>Data!A1737&amp;Data!C1737</f>
        <v>Northeast2005</v>
      </c>
    </row>
    <row r="1738" spans="6:7" x14ac:dyDescent="0.2">
      <c r="F1738" s="27" t="str">
        <f>Data!B1738&amp;Data!C1738</f>
        <v>Alabama2005</v>
      </c>
      <c r="G1738" s="27" t="str">
        <f>Data!A1738&amp;Data!C1738</f>
        <v>Southeast2005</v>
      </c>
    </row>
    <row r="1739" spans="6:7" x14ac:dyDescent="0.2">
      <c r="F1739" s="27" t="str">
        <f>Data!B1739&amp;Data!C1739</f>
        <v>Arkansas2005</v>
      </c>
      <c r="G1739" s="27" t="str">
        <f>Data!A1739&amp;Data!C1739</f>
        <v>Southeast2005</v>
      </c>
    </row>
    <row r="1740" spans="6:7" x14ac:dyDescent="0.2">
      <c r="F1740" s="27" t="str">
        <f>Data!B1740&amp;Data!C1740</f>
        <v>Florida2005</v>
      </c>
      <c r="G1740" s="27" t="str">
        <f>Data!A1740&amp;Data!C1740</f>
        <v>Southeast2005</v>
      </c>
    </row>
    <row r="1741" spans="6:7" x14ac:dyDescent="0.2">
      <c r="F1741" s="27" t="str">
        <f>Data!B1741&amp;Data!C1741</f>
        <v>Georgia2005</v>
      </c>
      <c r="G1741" s="27" t="str">
        <f>Data!A1741&amp;Data!C1741</f>
        <v>Southeast2005</v>
      </c>
    </row>
    <row r="1742" spans="6:7" x14ac:dyDescent="0.2">
      <c r="F1742" s="27" t="str">
        <f>Data!B1742&amp;Data!C1742</f>
        <v>Kentucky2005</v>
      </c>
      <c r="G1742" s="27" t="str">
        <f>Data!A1742&amp;Data!C1742</f>
        <v>Southeast2005</v>
      </c>
    </row>
    <row r="1743" spans="6:7" x14ac:dyDescent="0.2">
      <c r="F1743" s="27" t="str">
        <f>Data!B1743&amp;Data!C1743</f>
        <v>Louisiana2005</v>
      </c>
      <c r="G1743" s="27" t="str">
        <f>Data!A1743&amp;Data!C1743</f>
        <v>Southeast2005</v>
      </c>
    </row>
    <row r="1744" spans="6:7" x14ac:dyDescent="0.2">
      <c r="F1744" s="27" t="str">
        <f>Data!B1744&amp;Data!C1744</f>
        <v>Mississippi2005</v>
      </c>
      <c r="G1744" s="27" t="str">
        <f>Data!A1744&amp;Data!C1744</f>
        <v>Southeast2005</v>
      </c>
    </row>
    <row r="1745" spans="6:7" x14ac:dyDescent="0.2">
      <c r="F1745" s="27" t="str">
        <f>Data!B1745&amp;Data!C1745</f>
        <v>North Carolina2005</v>
      </c>
      <c r="G1745" s="27" t="str">
        <f>Data!A1745&amp;Data!C1745</f>
        <v>Southeast2005</v>
      </c>
    </row>
    <row r="1746" spans="6:7" x14ac:dyDescent="0.2">
      <c r="F1746" s="27" t="str">
        <f>Data!B1746&amp;Data!C1746</f>
        <v>South Carolina2005</v>
      </c>
      <c r="G1746" s="27" t="str">
        <f>Data!A1746&amp;Data!C1746</f>
        <v>Southeast2005</v>
      </c>
    </row>
    <row r="1747" spans="6:7" x14ac:dyDescent="0.2">
      <c r="F1747" s="27" t="str">
        <f>Data!B1747&amp;Data!C1747</f>
        <v>Tennessee2005</v>
      </c>
      <c r="G1747" s="27" t="str">
        <f>Data!A1747&amp;Data!C1747</f>
        <v>Southeast2005</v>
      </c>
    </row>
    <row r="1748" spans="6:7" x14ac:dyDescent="0.2">
      <c r="F1748" s="27" t="str">
        <f>Data!B1748&amp;Data!C1748</f>
        <v>Virginia2005</v>
      </c>
      <c r="G1748" s="27" t="str">
        <f>Data!A1748&amp;Data!C1748</f>
        <v>Southeast2005</v>
      </c>
    </row>
    <row r="1749" spans="6:7" x14ac:dyDescent="0.2">
      <c r="F1749" s="27" t="str">
        <f>Data!B1749&amp;Data!C1749</f>
        <v>West Virginia2005</v>
      </c>
      <c r="G1749" s="27" t="str">
        <f>Data!A1749&amp;Data!C1749</f>
        <v>Southeast2005</v>
      </c>
    </row>
    <row r="1750" spans="6:7" x14ac:dyDescent="0.2">
      <c r="F1750" s="27" t="str">
        <f>Data!B1750&amp;Data!C1750</f>
        <v>Alaska2005</v>
      </c>
      <c r="G1750" s="27" t="str">
        <f>Data!A1750&amp;Data!C1750</f>
        <v>West2005</v>
      </c>
    </row>
    <row r="1751" spans="6:7" x14ac:dyDescent="0.2">
      <c r="F1751" s="27" t="str">
        <f>Data!B1751&amp;Data!C1751</f>
        <v>Arizona2005</v>
      </c>
      <c r="G1751" s="27" t="str">
        <f>Data!A1751&amp;Data!C1751</f>
        <v>West2005</v>
      </c>
    </row>
    <row r="1752" spans="6:7" x14ac:dyDescent="0.2">
      <c r="F1752" s="27" t="str">
        <f>Data!B1752&amp;Data!C1752</f>
        <v>California2005</v>
      </c>
      <c r="G1752" s="27" t="str">
        <f>Data!A1752&amp;Data!C1752</f>
        <v>West2005</v>
      </c>
    </row>
    <row r="1753" spans="6:7" x14ac:dyDescent="0.2">
      <c r="F1753" s="27" t="str">
        <f>Data!B1753&amp;Data!C1753</f>
        <v>Colorado2005</v>
      </c>
      <c r="G1753" s="27" t="str">
        <f>Data!A1753&amp;Data!C1753</f>
        <v>West2005</v>
      </c>
    </row>
    <row r="1754" spans="6:7" x14ac:dyDescent="0.2">
      <c r="F1754" s="27" t="str">
        <f>Data!B1754&amp;Data!C1754</f>
        <v>Idaho2005</v>
      </c>
      <c r="G1754" s="27" t="str">
        <f>Data!A1754&amp;Data!C1754</f>
        <v>West2005</v>
      </c>
    </row>
    <row r="1755" spans="6:7" x14ac:dyDescent="0.2">
      <c r="F1755" s="27" t="str">
        <f>Data!B1755&amp;Data!C1755</f>
        <v>Montana2005</v>
      </c>
      <c r="G1755" s="27" t="str">
        <f>Data!A1755&amp;Data!C1755</f>
        <v>West2005</v>
      </c>
    </row>
    <row r="1756" spans="6:7" x14ac:dyDescent="0.2">
      <c r="F1756" s="27" t="str">
        <f>Data!B1756&amp;Data!C1756</f>
        <v>Nevada2005</v>
      </c>
      <c r="G1756" s="27" t="str">
        <f>Data!A1756&amp;Data!C1756</f>
        <v>West2005</v>
      </c>
    </row>
    <row r="1757" spans="6:7" x14ac:dyDescent="0.2">
      <c r="F1757" s="27" t="str">
        <f>Data!B1757&amp;Data!C1757</f>
        <v>New Mexico2005</v>
      </c>
      <c r="G1757" s="27" t="str">
        <f>Data!A1757&amp;Data!C1757</f>
        <v>West2005</v>
      </c>
    </row>
    <row r="1758" spans="6:7" x14ac:dyDescent="0.2">
      <c r="F1758" s="27" t="str">
        <f>Data!B1758&amp;Data!C1758</f>
        <v>Oregon2005</v>
      </c>
      <c r="G1758" s="27" t="str">
        <f>Data!A1758&amp;Data!C1758</f>
        <v>West2005</v>
      </c>
    </row>
    <row r="1759" spans="6:7" x14ac:dyDescent="0.2">
      <c r="F1759" s="27" t="str">
        <f>Data!B1759&amp;Data!C1759</f>
        <v>Texas2005</v>
      </c>
      <c r="G1759" s="27" t="str">
        <f>Data!A1759&amp;Data!C1759</f>
        <v>West2005</v>
      </c>
    </row>
    <row r="1760" spans="6:7" x14ac:dyDescent="0.2">
      <c r="F1760" s="27" t="str">
        <f>Data!B1760&amp;Data!C1760</f>
        <v>Utah2005</v>
      </c>
      <c r="G1760" s="27" t="str">
        <f>Data!A1760&amp;Data!C1760</f>
        <v>West2005</v>
      </c>
    </row>
    <row r="1761" spans="6:7" x14ac:dyDescent="0.2">
      <c r="F1761" s="27" t="str">
        <f>Data!B1761&amp;Data!C1761</f>
        <v>Washington2005</v>
      </c>
      <c r="G1761" s="27" t="str">
        <f>Data!A1761&amp;Data!C1761</f>
        <v>West2005</v>
      </c>
    </row>
    <row r="1762" spans="6:7" x14ac:dyDescent="0.2">
      <c r="F1762" s="27" t="str">
        <f>Data!B1762&amp;Data!C1762</f>
        <v>Wyoming2005</v>
      </c>
      <c r="G1762" s="27" t="str">
        <f>Data!A1762&amp;Data!C1762</f>
        <v>West2005</v>
      </c>
    </row>
    <row r="1763" spans="6:7" x14ac:dyDescent="0.2">
      <c r="F1763" s="27" t="str">
        <f>Data!B1763&amp;Data!C1763</f>
        <v>Ilinois2006</v>
      </c>
      <c r="G1763" s="27" t="str">
        <f>Data!A1763&amp;Data!C1763</f>
        <v>Midwest2006</v>
      </c>
    </row>
    <row r="1764" spans="6:7" x14ac:dyDescent="0.2">
      <c r="F1764" s="27" t="str">
        <f>Data!B1764&amp;Data!C1764</f>
        <v>Indiana2006</v>
      </c>
      <c r="G1764" s="27" t="str">
        <f>Data!A1764&amp;Data!C1764</f>
        <v>Midwest2006</v>
      </c>
    </row>
    <row r="1765" spans="6:7" x14ac:dyDescent="0.2">
      <c r="F1765" s="27" t="str">
        <f>Data!B1765&amp;Data!C1765</f>
        <v>Iowa2006</v>
      </c>
      <c r="G1765" s="27" t="str">
        <f>Data!A1765&amp;Data!C1765</f>
        <v>Midwest2006</v>
      </c>
    </row>
    <row r="1766" spans="6:7" x14ac:dyDescent="0.2">
      <c r="F1766" s="27" t="str">
        <f>Data!B1766&amp;Data!C1766</f>
        <v>Kansas2006</v>
      </c>
      <c r="G1766" s="27" t="str">
        <f>Data!A1766&amp;Data!C1766</f>
        <v>Midwest2006</v>
      </c>
    </row>
    <row r="1767" spans="6:7" x14ac:dyDescent="0.2">
      <c r="F1767" s="27" t="str">
        <f>Data!B1767&amp;Data!C1767</f>
        <v>Michigan2006</v>
      </c>
      <c r="G1767" s="27" t="str">
        <f>Data!A1767&amp;Data!C1767</f>
        <v>Midwest2006</v>
      </c>
    </row>
    <row r="1768" spans="6:7" x14ac:dyDescent="0.2">
      <c r="F1768" s="27" t="str">
        <f>Data!B1768&amp;Data!C1768</f>
        <v>Minnesota2006</v>
      </c>
      <c r="G1768" s="27" t="str">
        <f>Data!A1768&amp;Data!C1768</f>
        <v>Midwest2006</v>
      </c>
    </row>
    <row r="1769" spans="6:7" x14ac:dyDescent="0.2">
      <c r="F1769" s="27" t="str">
        <f>Data!B1769&amp;Data!C1769</f>
        <v>Missouri2006</v>
      </c>
      <c r="G1769" s="27" t="str">
        <f>Data!A1769&amp;Data!C1769</f>
        <v>Midwest2006</v>
      </c>
    </row>
    <row r="1770" spans="6:7" x14ac:dyDescent="0.2">
      <c r="F1770" s="27" t="str">
        <f>Data!B1770&amp;Data!C1770</f>
        <v>Nebraska2006</v>
      </c>
      <c r="G1770" s="27" t="str">
        <f>Data!A1770&amp;Data!C1770</f>
        <v>Midwest2006</v>
      </c>
    </row>
    <row r="1771" spans="6:7" x14ac:dyDescent="0.2">
      <c r="F1771" s="27" t="str">
        <f>Data!B1771&amp;Data!C1771</f>
        <v>North Dakota2006</v>
      </c>
      <c r="G1771" s="27" t="str">
        <f>Data!A1771&amp;Data!C1771</f>
        <v>Midwest2006</v>
      </c>
    </row>
    <row r="1772" spans="6:7" x14ac:dyDescent="0.2">
      <c r="F1772" s="27" t="str">
        <f>Data!B1772&amp;Data!C1772</f>
        <v>Ohio2006</v>
      </c>
      <c r="G1772" s="27" t="str">
        <f>Data!A1772&amp;Data!C1772</f>
        <v>Midwest2006</v>
      </c>
    </row>
    <row r="1773" spans="6:7" x14ac:dyDescent="0.2">
      <c r="F1773" s="27" t="str">
        <f>Data!B1773&amp;Data!C1773</f>
        <v>Oklahoma2006</v>
      </c>
      <c r="G1773" s="27" t="str">
        <f>Data!A1773&amp;Data!C1773</f>
        <v>Midwest2006</v>
      </c>
    </row>
    <row r="1774" spans="6:7" x14ac:dyDescent="0.2">
      <c r="F1774" s="27" t="str">
        <f>Data!B1774&amp;Data!C1774</f>
        <v>South Dakota2006</v>
      </c>
      <c r="G1774" s="27" t="str">
        <f>Data!A1774&amp;Data!C1774</f>
        <v>Midwest2006</v>
      </c>
    </row>
    <row r="1775" spans="6:7" x14ac:dyDescent="0.2">
      <c r="F1775" s="27" t="str">
        <f>Data!B1775&amp;Data!C1775</f>
        <v>Wisconsin2006</v>
      </c>
      <c r="G1775" s="27" t="str">
        <f>Data!A1775&amp;Data!C1775</f>
        <v>Midwest2006</v>
      </c>
    </row>
    <row r="1776" spans="6:7" x14ac:dyDescent="0.2">
      <c r="F1776" s="27" t="str">
        <f>Data!B1776&amp;Data!C1776</f>
        <v>Connecticut2006</v>
      </c>
      <c r="G1776" s="27" t="str">
        <f>Data!A1776&amp;Data!C1776</f>
        <v>Northeast2006</v>
      </c>
    </row>
    <row r="1777" spans="6:7" x14ac:dyDescent="0.2">
      <c r="F1777" s="27" t="str">
        <f>Data!B1777&amp;Data!C1777</f>
        <v>Delaware2006</v>
      </c>
      <c r="G1777" s="27" t="str">
        <f>Data!A1777&amp;Data!C1777</f>
        <v>Northeast2006</v>
      </c>
    </row>
    <row r="1778" spans="6:7" x14ac:dyDescent="0.2">
      <c r="F1778" s="27" t="str">
        <f>Data!B1778&amp;Data!C1778</f>
        <v>Maine2006</v>
      </c>
      <c r="G1778" s="27" t="str">
        <f>Data!A1778&amp;Data!C1778</f>
        <v>Northeast2006</v>
      </c>
    </row>
    <row r="1779" spans="6:7" x14ac:dyDescent="0.2">
      <c r="F1779" s="27" t="str">
        <f>Data!B1779&amp;Data!C1779</f>
        <v>Maryland2006</v>
      </c>
      <c r="G1779" s="27" t="str">
        <f>Data!A1779&amp;Data!C1779</f>
        <v>Northeast2006</v>
      </c>
    </row>
    <row r="1780" spans="6:7" x14ac:dyDescent="0.2">
      <c r="F1780" s="27" t="str">
        <f>Data!B1780&amp;Data!C1780</f>
        <v>Massachusetts2006</v>
      </c>
      <c r="G1780" s="27" t="str">
        <f>Data!A1780&amp;Data!C1780</f>
        <v>Northeast2006</v>
      </c>
    </row>
    <row r="1781" spans="6:7" x14ac:dyDescent="0.2">
      <c r="F1781" s="27" t="str">
        <f>Data!B1781&amp;Data!C1781</f>
        <v>New Hampshire2006</v>
      </c>
      <c r="G1781" s="27" t="str">
        <f>Data!A1781&amp;Data!C1781</f>
        <v>Northeast2006</v>
      </c>
    </row>
    <row r="1782" spans="6:7" x14ac:dyDescent="0.2">
      <c r="F1782" s="27" t="str">
        <f>Data!B1782&amp;Data!C1782</f>
        <v>New Jersey2006</v>
      </c>
      <c r="G1782" s="27" t="str">
        <f>Data!A1782&amp;Data!C1782</f>
        <v>Northeast2006</v>
      </c>
    </row>
    <row r="1783" spans="6:7" x14ac:dyDescent="0.2">
      <c r="F1783" s="27" t="str">
        <f>Data!B1783&amp;Data!C1783</f>
        <v>New York2006</v>
      </c>
      <c r="G1783" s="27" t="str">
        <f>Data!A1783&amp;Data!C1783</f>
        <v>Northeast2006</v>
      </c>
    </row>
    <row r="1784" spans="6:7" x14ac:dyDescent="0.2">
      <c r="F1784" s="27" t="str">
        <f>Data!B1784&amp;Data!C1784</f>
        <v>Pennsylvania2006</v>
      </c>
      <c r="G1784" s="27" t="str">
        <f>Data!A1784&amp;Data!C1784</f>
        <v>Northeast2006</v>
      </c>
    </row>
    <row r="1785" spans="6:7" x14ac:dyDescent="0.2">
      <c r="F1785" s="27" t="str">
        <f>Data!B1785&amp;Data!C1785</f>
        <v>Rhode Island2006</v>
      </c>
      <c r="G1785" s="27" t="str">
        <f>Data!A1785&amp;Data!C1785</f>
        <v>Northeast2006</v>
      </c>
    </row>
    <row r="1786" spans="6:7" x14ac:dyDescent="0.2">
      <c r="F1786" s="27" t="str">
        <f>Data!B1786&amp;Data!C1786</f>
        <v>Vermont2006</v>
      </c>
      <c r="G1786" s="27" t="str">
        <f>Data!A1786&amp;Data!C1786</f>
        <v>Northeast2006</v>
      </c>
    </row>
    <row r="1787" spans="6:7" x14ac:dyDescent="0.2">
      <c r="F1787" s="27" t="str">
        <f>Data!B1787&amp;Data!C1787</f>
        <v>Alabama2006</v>
      </c>
      <c r="G1787" s="27" t="str">
        <f>Data!A1787&amp;Data!C1787</f>
        <v>Southeast2006</v>
      </c>
    </row>
    <row r="1788" spans="6:7" x14ac:dyDescent="0.2">
      <c r="F1788" s="27" t="str">
        <f>Data!B1788&amp;Data!C1788</f>
        <v>Arkansas2006</v>
      </c>
      <c r="G1788" s="27" t="str">
        <f>Data!A1788&amp;Data!C1788</f>
        <v>Southeast2006</v>
      </c>
    </row>
    <row r="1789" spans="6:7" x14ac:dyDescent="0.2">
      <c r="F1789" s="27" t="str">
        <f>Data!B1789&amp;Data!C1789</f>
        <v>Florida2006</v>
      </c>
      <c r="G1789" s="27" t="str">
        <f>Data!A1789&amp;Data!C1789</f>
        <v>Southeast2006</v>
      </c>
    </row>
    <row r="1790" spans="6:7" x14ac:dyDescent="0.2">
      <c r="F1790" s="27" t="str">
        <f>Data!B1790&amp;Data!C1790</f>
        <v>Georgia2006</v>
      </c>
      <c r="G1790" s="27" t="str">
        <f>Data!A1790&amp;Data!C1790</f>
        <v>Southeast2006</v>
      </c>
    </row>
    <row r="1791" spans="6:7" x14ac:dyDescent="0.2">
      <c r="F1791" s="27" t="str">
        <f>Data!B1791&amp;Data!C1791</f>
        <v>Kentucky2006</v>
      </c>
      <c r="G1791" s="27" t="str">
        <f>Data!A1791&amp;Data!C1791</f>
        <v>Southeast2006</v>
      </c>
    </row>
    <row r="1792" spans="6:7" x14ac:dyDescent="0.2">
      <c r="F1792" s="27" t="str">
        <f>Data!B1792&amp;Data!C1792</f>
        <v>Louisiana2006</v>
      </c>
      <c r="G1792" s="27" t="str">
        <f>Data!A1792&amp;Data!C1792</f>
        <v>Southeast2006</v>
      </c>
    </row>
    <row r="1793" spans="6:7" x14ac:dyDescent="0.2">
      <c r="F1793" s="27" t="str">
        <f>Data!B1793&amp;Data!C1793</f>
        <v>Mississippi2006</v>
      </c>
      <c r="G1793" s="27" t="str">
        <f>Data!A1793&amp;Data!C1793</f>
        <v>Southeast2006</v>
      </c>
    </row>
    <row r="1794" spans="6:7" x14ac:dyDescent="0.2">
      <c r="F1794" s="27" t="str">
        <f>Data!B1794&amp;Data!C1794</f>
        <v>North Carolina2006</v>
      </c>
      <c r="G1794" s="27" t="str">
        <f>Data!A1794&amp;Data!C1794</f>
        <v>Southeast2006</v>
      </c>
    </row>
    <row r="1795" spans="6:7" x14ac:dyDescent="0.2">
      <c r="F1795" s="27" t="str">
        <f>Data!B1795&amp;Data!C1795</f>
        <v>South Carolina2006</v>
      </c>
      <c r="G1795" s="27" t="str">
        <f>Data!A1795&amp;Data!C1795</f>
        <v>Southeast2006</v>
      </c>
    </row>
    <row r="1796" spans="6:7" x14ac:dyDescent="0.2">
      <c r="F1796" s="27" t="str">
        <f>Data!B1796&amp;Data!C1796</f>
        <v>Tennessee2006</v>
      </c>
      <c r="G1796" s="27" t="str">
        <f>Data!A1796&amp;Data!C1796</f>
        <v>Southeast2006</v>
      </c>
    </row>
    <row r="1797" spans="6:7" x14ac:dyDescent="0.2">
      <c r="F1797" s="27" t="str">
        <f>Data!B1797&amp;Data!C1797</f>
        <v>Virginia2006</v>
      </c>
      <c r="G1797" s="27" t="str">
        <f>Data!A1797&amp;Data!C1797</f>
        <v>Southeast2006</v>
      </c>
    </row>
    <row r="1798" spans="6:7" x14ac:dyDescent="0.2">
      <c r="F1798" s="27" t="str">
        <f>Data!B1798&amp;Data!C1798</f>
        <v>West Virginia2006</v>
      </c>
      <c r="G1798" s="27" t="str">
        <f>Data!A1798&amp;Data!C1798</f>
        <v>Southeast2006</v>
      </c>
    </row>
    <row r="1799" spans="6:7" x14ac:dyDescent="0.2">
      <c r="F1799" s="27" t="str">
        <f>Data!B1799&amp;Data!C1799</f>
        <v>Alaska2006</v>
      </c>
      <c r="G1799" s="27" t="str">
        <f>Data!A1799&amp;Data!C1799</f>
        <v>West2006</v>
      </c>
    </row>
    <row r="1800" spans="6:7" x14ac:dyDescent="0.2">
      <c r="F1800" s="27" t="str">
        <f>Data!B1800&amp;Data!C1800</f>
        <v>Arizona2006</v>
      </c>
      <c r="G1800" s="27" t="str">
        <f>Data!A1800&amp;Data!C1800</f>
        <v>West2006</v>
      </c>
    </row>
    <row r="1801" spans="6:7" x14ac:dyDescent="0.2">
      <c r="F1801" s="27" t="str">
        <f>Data!B1801&amp;Data!C1801</f>
        <v>California2006</v>
      </c>
      <c r="G1801" s="27" t="str">
        <f>Data!A1801&amp;Data!C1801</f>
        <v>West2006</v>
      </c>
    </row>
    <row r="1802" spans="6:7" x14ac:dyDescent="0.2">
      <c r="F1802" s="27" t="str">
        <f>Data!B1802&amp;Data!C1802</f>
        <v>Colorado2006</v>
      </c>
      <c r="G1802" s="27" t="str">
        <f>Data!A1802&amp;Data!C1802</f>
        <v>West2006</v>
      </c>
    </row>
    <row r="1803" spans="6:7" x14ac:dyDescent="0.2">
      <c r="F1803" s="27" t="str">
        <f>Data!B1803&amp;Data!C1803</f>
        <v>Idaho2006</v>
      </c>
      <c r="G1803" s="27" t="str">
        <f>Data!A1803&amp;Data!C1803</f>
        <v>West2006</v>
      </c>
    </row>
    <row r="1804" spans="6:7" x14ac:dyDescent="0.2">
      <c r="F1804" s="27" t="str">
        <f>Data!B1804&amp;Data!C1804</f>
        <v>Montana2006</v>
      </c>
      <c r="G1804" s="27" t="str">
        <f>Data!A1804&amp;Data!C1804</f>
        <v>West2006</v>
      </c>
    </row>
    <row r="1805" spans="6:7" x14ac:dyDescent="0.2">
      <c r="F1805" s="27" t="str">
        <f>Data!B1805&amp;Data!C1805</f>
        <v>Nevada2006</v>
      </c>
      <c r="G1805" s="27" t="str">
        <f>Data!A1805&amp;Data!C1805</f>
        <v>West2006</v>
      </c>
    </row>
    <row r="1806" spans="6:7" x14ac:dyDescent="0.2">
      <c r="F1806" s="27" t="str">
        <f>Data!B1806&amp;Data!C1806</f>
        <v>New Mexico2006</v>
      </c>
      <c r="G1806" s="27" t="str">
        <f>Data!A1806&amp;Data!C1806</f>
        <v>West2006</v>
      </c>
    </row>
    <row r="1807" spans="6:7" x14ac:dyDescent="0.2">
      <c r="F1807" s="27" t="str">
        <f>Data!B1807&amp;Data!C1807</f>
        <v>Oregon2006</v>
      </c>
      <c r="G1807" s="27" t="str">
        <f>Data!A1807&amp;Data!C1807</f>
        <v>West2006</v>
      </c>
    </row>
    <row r="1808" spans="6:7" x14ac:dyDescent="0.2">
      <c r="F1808" s="27" t="str">
        <f>Data!B1808&amp;Data!C1808</f>
        <v>Texas2006</v>
      </c>
      <c r="G1808" s="27" t="str">
        <f>Data!A1808&amp;Data!C1808</f>
        <v>West2006</v>
      </c>
    </row>
    <row r="1809" spans="6:7" x14ac:dyDescent="0.2">
      <c r="F1809" s="27" t="str">
        <f>Data!B1809&amp;Data!C1809</f>
        <v>Utah2006</v>
      </c>
      <c r="G1809" s="27" t="str">
        <f>Data!A1809&amp;Data!C1809</f>
        <v>West2006</v>
      </c>
    </row>
    <row r="1810" spans="6:7" x14ac:dyDescent="0.2">
      <c r="F1810" s="27" t="str">
        <f>Data!B1810&amp;Data!C1810</f>
        <v>Washington2006</v>
      </c>
      <c r="G1810" s="27" t="str">
        <f>Data!A1810&amp;Data!C1810</f>
        <v>West2006</v>
      </c>
    </row>
    <row r="1811" spans="6:7" x14ac:dyDescent="0.2">
      <c r="F1811" s="27" t="str">
        <f>Data!B1811&amp;Data!C1811</f>
        <v>Wyoming2006</v>
      </c>
      <c r="G1811" s="27" t="str">
        <f>Data!A1811&amp;Data!C1811</f>
        <v>West2006</v>
      </c>
    </row>
    <row r="1812" spans="6:7" x14ac:dyDescent="0.2">
      <c r="F1812" s="27" t="str">
        <f>Data!B1812&amp;Data!C1812</f>
        <v>Ilinois2007</v>
      </c>
      <c r="G1812" s="27" t="str">
        <f>Data!A1812&amp;Data!C1812</f>
        <v>Midwest2007</v>
      </c>
    </row>
    <row r="1813" spans="6:7" x14ac:dyDescent="0.2">
      <c r="F1813" s="27" t="str">
        <f>Data!B1813&amp;Data!C1813</f>
        <v>Indiana2007</v>
      </c>
      <c r="G1813" s="27" t="str">
        <f>Data!A1813&amp;Data!C1813</f>
        <v>Midwest2007</v>
      </c>
    </row>
    <row r="1814" spans="6:7" x14ac:dyDescent="0.2">
      <c r="F1814" s="27" t="str">
        <f>Data!B1814&amp;Data!C1814</f>
        <v>Iowa2007</v>
      </c>
      <c r="G1814" s="27" t="str">
        <f>Data!A1814&amp;Data!C1814</f>
        <v>Midwest2007</v>
      </c>
    </row>
    <row r="1815" spans="6:7" x14ac:dyDescent="0.2">
      <c r="F1815" s="27" t="str">
        <f>Data!B1815&amp;Data!C1815</f>
        <v>Kansas2007</v>
      </c>
      <c r="G1815" s="27" t="str">
        <f>Data!A1815&amp;Data!C1815</f>
        <v>Midwest2007</v>
      </c>
    </row>
    <row r="1816" spans="6:7" x14ac:dyDescent="0.2">
      <c r="F1816" s="27" t="str">
        <f>Data!B1816&amp;Data!C1816</f>
        <v>Michigan2007</v>
      </c>
      <c r="G1816" s="27" t="str">
        <f>Data!A1816&amp;Data!C1816</f>
        <v>Midwest2007</v>
      </c>
    </row>
    <row r="1817" spans="6:7" x14ac:dyDescent="0.2">
      <c r="F1817" s="27" t="str">
        <f>Data!B1817&amp;Data!C1817</f>
        <v>Minnesota2007</v>
      </c>
      <c r="G1817" s="27" t="str">
        <f>Data!A1817&amp;Data!C1817</f>
        <v>Midwest2007</v>
      </c>
    </row>
    <row r="1818" spans="6:7" x14ac:dyDescent="0.2">
      <c r="F1818" s="27" t="str">
        <f>Data!B1818&amp;Data!C1818</f>
        <v>Missouri2007</v>
      </c>
      <c r="G1818" s="27" t="str">
        <f>Data!A1818&amp;Data!C1818</f>
        <v>Midwest2007</v>
      </c>
    </row>
    <row r="1819" spans="6:7" x14ac:dyDescent="0.2">
      <c r="F1819" s="27" t="str">
        <f>Data!B1819&amp;Data!C1819</f>
        <v>Nebraska2007</v>
      </c>
      <c r="G1819" s="27" t="str">
        <f>Data!A1819&amp;Data!C1819</f>
        <v>Midwest2007</v>
      </c>
    </row>
    <row r="1820" spans="6:7" x14ac:dyDescent="0.2">
      <c r="F1820" s="27" t="str">
        <f>Data!B1820&amp;Data!C1820</f>
        <v>North Dakota2007</v>
      </c>
      <c r="G1820" s="27" t="str">
        <f>Data!A1820&amp;Data!C1820</f>
        <v>Midwest2007</v>
      </c>
    </row>
    <row r="1821" spans="6:7" x14ac:dyDescent="0.2">
      <c r="F1821" s="27" t="str">
        <f>Data!B1821&amp;Data!C1821</f>
        <v>Ohio2007</v>
      </c>
      <c r="G1821" s="27" t="str">
        <f>Data!A1821&amp;Data!C1821</f>
        <v>Midwest2007</v>
      </c>
    </row>
    <row r="1822" spans="6:7" x14ac:dyDescent="0.2">
      <c r="F1822" s="27" t="str">
        <f>Data!B1822&amp;Data!C1822</f>
        <v>Oklahoma2007</v>
      </c>
      <c r="G1822" s="27" t="str">
        <f>Data!A1822&amp;Data!C1822</f>
        <v>Midwest2007</v>
      </c>
    </row>
    <row r="1823" spans="6:7" x14ac:dyDescent="0.2">
      <c r="F1823" s="27" t="str">
        <f>Data!B1823&amp;Data!C1823</f>
        <v>South Dakota2007</v>
      </c>
      <c r="G1823" s="27" t="str">
        <f>Data!A1823&amp;Data!C1823</f>
        <v>Midwest2007</v>
      </c>
    </row>
    <row r="1824" spans="6:7" x14ac:dyDescent="0.2">
      <c r="F1824" s="27" t="str">
        <f>Data!B1824&amp;Data!C1824</f>
        <v>Wisconsin2007</v>
      </c>
      <c r="G1824" s="27" t="str">
        <f>Data!A1824&amp;Data!C1824</f>
        <v>Midwest2007</v>
      </c>
    </row>
    <row r="1825" spans="6:7" x14ac:dyDescent="0.2">
      <c r="F1825" s="27" t="str">
        <f>Data!B1825&amp;Data!C1825</f>
        <v>Connecticut2007</v>
      </c>
      <c r="G1825" s="27" t="str">
        <f>Data!A1825&amp;Data!C1825</f>
        <v>Northeast2007</v>
      </c>
    </row>
    <row r="1826" spans="6:7" x14ac:dyDescent="0.2">
      <c r="F1826" s="27" t="str">
        <f>Data!B1826&amp;Data!C1826</f>
        <v>Delaware2007</v>
      </c>
      <c r="G1826" s="27" t="str">
        <f>Data!A1826&amp;Data!C1826</f>
        <v>Northeast2007</v>
      </c>
    </row>
    <row r="1827" spans="6:7" x14ac:dyDescent="0.2">
      <c r="F1827" s="27" t="str">
        <f>Data!B1827&amp;Data!C1827</f>
        <v>Maine2007</v>
      </c>
      <c r="G1827" s="27" t="str">
        <f>Data!A1827&amp;Data!C1827</f>
        <v>Northeast2007</v>
      </c>
    </row>
    <row r="1828" spans="6:7" x14ac:dyDescent="0.2">
      <c r="F1828" s="27" t="str">
        <f>Data!B1828&amp;Data!C1828</f>
        <v>Maryland2007</v>
      </c>
      <c r="G1828" s="27" t="str">
        <f>Data!A1828&amp;Data!C1828</f>
        <v>Northeast2007</v>
      </c>
    </row>
    <row r="1829" spans="6:7" x14ac:dyDescent="0.2">
      <c r="F1829" s="27" t="str">
        <f>Data!B1829&amp;Data!C1829</f>
        <v>Massachusetts2007</v>
      </c>
      <c r="G1829" s="27" t="str">
        <f>Data!A1829&amp;Data!C1829</f>
        <v>Northeast2007</v>
      </c>
    </row>
    <row r="1830" spans="6:7" x14ac:dyDescent="0.2">
      <c r="F1830" s="27" t="str">
        <f>Data!B1830&amp;Data!C1830</f>
        <v>New Hampshire2007</v>
      </c>
      <c r="G1830" s="27" t="str">
        <f>Data!A1830&amp;Data!C1830</f>
        <v>Northeast2007</v>
      </c>
    </row>
    <row r="1831" spans="6:7" x14ac:dyDescent="0.2">
      <c r="F1831" s="27" t="str">
        <f>Data!B1831&amp;Data!C1831</f>
        <v>New Jersey2007</v>
      </c>
      <c r="G1831" s="27" t="str">
        <f>Data!A1831&amp;Data!C1831</f>
        <v>Northeast2007</v>
      </c>
    </row>
    <row r="1832" spans="6:7" x14ac:dyDescent="0.2">
      <c r="F1832" s="27" t="str">
        <f>Data!B1832&amp;Data!C1832</f>
        <v>New York2007</v>
      </c>
      <c r="G1832" s="27" t="str">
        <f>Data!A1832&amp;Data!C1832</f>
        <v>Northeast2007</v>
      </c>
    </row>
    <row r="1833" spans="6:7" x14ac:dyDescent="0.2">
      <c r="F1833" s="27" t="str">
        <f>Data!B1833&amp;Data!C1833</f>
        <v>Pennsylvania2007</v>
      </c>
      <c r="G1833" s="27" t="str">
        <f>Data!A1833&amp;Data!C1833</f>
        <v>Northeast2007</v>
      </c>
    </row>
    <row r="1834" spans="6:7" x14ac:dyDescent="0.2">
      <c r="F1834" s="27" t="str">
        <f>Data!B1834&amp;Data!C1834</f>
        <v>Rhode Island2007</v>
      </c>
      <c r="G1834" s="27" t="str">
        <f>Data!A1834&amp;Data!C1834</f>
        <v>Northeast2007</v>
      </c>
    </row>
    <row r="1835" spans="6:7" x14ac:dyDescent="0.2">
      <c r="F1835" s="27" t="str">
        <f>Data!B1835&amp;Data!C1835</f>
        <v>Vermont2007</v>
      </c>
      <c r="G1835" s="27" t="str">
        <f>Data!A1835&amp;Data!C1835</f>
        <v>Northeast2007</v>
      </c>
    </row>
    <row r="1836" spans="6:7" x14ac:dyDescent="0.2">
      <c r="F1836" s="27" t="str">
        <f>Data!B1836&amp;Data!C1836</f>
        <v>Alabama2007</v>
      </c>
      <c r="G1836" s="27" t="str">
        <f>Data!A1836&amp;Data!C1836</f>
        <v>Southeast2007</v>
      </c>
    </row>
    <row r="1837" spans="6:7" x14ac:dyDescent="0.2">
      <c r="F1837" s="27" t="str">
        <f>Data!B1837&amp;Data!C1837</f>
        <v>Arkansas2007</v>
      </c>
      <c r="G1837" s="27" t="str">
        <f>Data!A1837&amp;Data!C1837</f>
        <v>Southeast2007</v>
      </c>
    </row>
    <row r="1838" spans="6:7" x14ac:dyDescent="0.2">
      <c r="F1838" s="27" t="str">
        <f>Data!B1838&amp;Data!C1838</f>
        <v>Florida2007</v>
      </c>
      <c r="G1838" s="27" t="str">
        <f>Data!A1838&amp;Data!C1838</f>
        <v>Southeast2007</v>
      </c>
    </row>
    <row r="1839" spans="6:7" x14ac:dyDescent="0.2">
      <c r="F1839" s="27" t="str">
        <f>Data!B1839&amp;Data!C1839</f>
        <v>Georgia2007</v>
      </c>
      <c r="G1839" s="27" t="str">
        <f>Data!A1839&amp;Data!C1839</f>
        <v>Southeast2007</v>
      </c>
    </row>
    <row r="1840" spans="6:7" x14ac:dyDescent="0.2">
      <c r="F1840" s="27" t="str">
        <f>Data!B1840&amp;Data!C1840</f>
        <v>Kentucky2007</v>
      </c>
      <c r="G1840" s="27" t="str">
        <f>Data!A1840&amp;Data!C1840</f>
        <v>Southeast2007</v>
      </c>
    </row>
    <row r="1841" spans="6:7" x14ac:dyDescent="0.2">
      <c r="F1841" s="27" t="str">
        <f>Data!B1841&amp;Data!C1841</f>
        <v>Louisiana2007</v>
      </c>
      <c r="G1841" s="27" t="str">
        <f>Data!A1841&amp;Data!C1841</f>
        <v>Southeast2007</v>
      </c>
    </row>
    <row r="1842" spans="6:7" x14ac:dyDescent="0.2">
      <c r="F1842" s="27" t="str">
        <f>Data!B1842&amp;Data!C1842</f>
        <v>Mississippi2007</v>
      </c>
      <c r="G1842" s="27" t="str">
        <f>Data!A1842&amp;Data!C1842</f>
        <v>Southeast2007</v>
      </c>
    </row>
    <row r="1843" spans="6:7" x14ac:dyDescent="0.2">
      <c r="F1843" s="27" t="str">
        <f>Data!B1843&amp;Data!C1843</f>
        <v>North Carolina2007</v>
      </c>
      <c r="G1843" s="27" t="str">
        <f>Data!A1843&amp;Data!C1843</f>
        <v>Southeast2007</v>
      </c>
    </row>
    <row r="1844" spans="6:7" x14ac:dyDescent="0.2">
      <c r="F1844" s="27" t="str">
        <f>Data!B1844&amp;Data!C1844</f>
        <v>South Carolina2007</v>
      </c>
      <c r="G1844" s="27" t="str">
        <f>Data!A1844&amp;Data!C1844</f>
        <v>Southeast2007</v>
      </c>
    </row>
    <row r="1845" spans="6:7" x14ac:dyDescent="0.2">
      <c r="F1845" s="27" t="str">
        <f>Data!B1845&amp;Data!C1845</f>
        <v>Tennessee2007</v>
      </c>
      <c r="G1845" s="27" t="str">
        <f>Data!A1845&amp;Data!C1845</f>
        <v>Southeast2007</v>
      </c>
    </row>
    <row r="1846" spans="6:7" x14ac:dyDescent="0.2">
      <c r="F1846" s="27" t="str">
        <f>Data!B1846&amp;Data!C1846</f>
        <v>Virginia2007</v>
      </c>
      <c r="G1846" s="27" t="str">
        <f>Data!A1846&amp;Data!C1846</f>
        <v>Southeast2007</v>
      </c>
    </row>
    <row r="1847" spans="6:7" x14ac:dyDescent="0.2">
      <c r="F1847" s="27" t="str">
        <f>Data!B1847&amp;Data!C1847</f>
        <v>West Virginia2007</v>
      </c>
      <c r="G1847" s="27" t="str">
        <f>Data!A1847&amp;Data!C1847</f>
        <v>Southeast2007</v>
      </c>
    </row>
    <row r="1848" spans="6:7" x14ac:dyDescent="0.2">
      <c r="F1848" s="27" t="str">
        <f>Data!B1848&amp;Data!C1848</f>
        <v>Alaska2007</v>
      </c>
      <c r="G1848" s="27" t="str">
        <f>Data!A1848&amp;Data!C1848</f>
        <v>West2007</v>
      </c>
    </row>
    <row r="1849" spans="6:7" x14ac:dyDescent="0.2">
      <c r="F1849" s="27" t="str">
        <f>Data!B1849&amp;Data!C1849</f>
        <v>Arizona2007</v>
      </c>
      <c r="G1849" s="27" t="str">
        <f>Data!A1849&amp;Data!C1849</f>
        <v>West2007</v>
      </c>
    </row>
    <row r="1850" spans="6:7" x14ac:dyDescent="0.2">
      <c r="F1850" s="27" t="str">
        <f>Data!B1850&amp;Data!C1850</f>
        <v>California2007</v>
      </c>
      <c r="G1850" s="27" t="str">
        <f>Data!A1850&amp;Data!C1850</f>
        <v>West2007</v>
      </c>
    </row>
    <row r="1851" spans="6:7" x14ac:dyDescent="0.2">
      <c r="F1851" s="27" t="str">
        <f>Data!B1851&amp;Data!C1851</f>
        <v>Colorado2007</v>
      </c>
      <c r="G1851" s="27" t="str">
        <f>Data!A1851&amp;Data!C1851</f>
        <v>West2007</v>
      </c>
    </row>
    <row r="1852" spans="6:7" x14ac:dyDescent="0.2">
      <c r="F1852" s="27" t="str">
        <f>Data!B1852&amp;Data!C1852</f>
        <v>Idaho2007</v>
      </c>
      <c r="G1852" s="27" t="str">
        <f>Data!A1852&amp;Data!C1852</f>
        <v>West2007</v>
      </c>
    </row>
    <row r="1853" spans="6:7" x14ac:dyDescent="0.2">
      <c r="F1853" s="27" t="str">
        <f>Data!B1853&amp;Data!C1853</f>
        <v>Montana2007</v>
      </c>
      <c r="G1853" s="27" t="str">
        <f>Data!A1853&amp;Data!C1853</f>
        <v>West2007</v>
      </c>
    </row>
    <row r="1854" spans="6:7" x14ac:dyDescent="0.2">
      <c r="F1854" s="27" t="str">
        <f>Data!B1854&amp;Data!C1854</f>
        <v>Nevada2007</v>
      </c>
      <c r="G1854" s="27" t="str">
        <f>Data!A1854&amp;Data!C1854</f>
        <v>West2007</v>
      </c>
    </row>
    <row r="1855" spans="6:7" x14ac:dyDescent="0.2">
      <c r="F1855" s="27" t="str">
        <f>Data!B1855&amp;Data!C1855</f>
        <v>New Mexico2007</v>
      </c>
      <c r="G1855" s="27" t="str">
        <f>Data!A1855&amp;Data!C1855</f>
        <v>West2007</v>
      </c>
    </row>
    <row r="1856" spans="6:7" x14ac:dyDescent="0.2">
      <c r="F1856" s="27" t="str">
        <f>Data!B1856&amp;Data!C1856</f>
        <v>Oregon2007</v>
      </c>
      <c r="G1856" s="27" t="str">
        <f>Data!A1856&amp;Data!C1856</f>
        <v>West2007</v>
      </c>
    </row>
    <row r="1857" spans="6:7" x14ac:dyDescent="0.2">
      <c r="F1857" s="27" t="str">
        <f>Data!B1857&amp;Data!C1857</f>
        <v>Texas2007</v>
      </c>
      <c r="G1857" s="27" t="str">
        <f>Data!A1857&amp;Data!C1857</f>
        <v>West2007</v>
      </c>
    </row>
    <row r="1858" spans="6:7" x14ac:dyDescent="0.2">
      <c r="F1858" s="27" t="str">
        <f>Data!B1858&amp;Data!C1858</f>
        <v>Utah2007</v>
      </c>
      <c r="G1858" s="27" t="str">
        <f>Data!A1858&amp;Data!C1858</f>
        <v>West2007</v>
      </c>
    </row>
    <row r="1859" spans="6:7" x14ac:dyDescent="0.2">
      <c r="F1859" s="27" t="str">
        <f>Data!B1859&amp;Data!C1859</f>
        <v>Washington2007</v>
      </c>
      <c r="G1859" s="27" t="str">
        <f>Data!A1859&amp;Data!C1859</f>
        <v>West2007</v>
      </c>
    </row>
    <row r="1860" spans="6:7" x14ac:dyDescent="0.2">
      <c r="F1860" s="27" t="str">
        <f>Data!B1860&amp;Data!C1860</f>
        <v>Wyoming2007</v>
      </c>
      <c r="G1860" s="27" t="str">
        <f>Data!A1860&amp;Data!C1860</f>
        <v>West2007</v>
      </c>
    </row>
    <row r="1861" spans="6:7" x14ac:dyDescent="0.2">
      <c r="F1861" s="27" t="str">
        <f>Data!B1861&amp;Data!C1861</f>
        <v>Ilinois2008</v>
      </c>
      <c r="G1861" s="27" t="str">
        <f>Data!A1861&amp;Data!C1861</f>
        <v>Midwest2008</v>
      </c>
    </row>
    <row r="1862" spans="6:7" x14ac:dyDescent="0.2">
      <c r="F1862" s="27" t="str">
        <f>Data!B1862&amp;Data!C1862</f>
        <v>Indiana2008</v>
      </c>
      <c r="G1862" s="27" t="str">
        <f>Data!A1862&amp;Data!C1862</f>
        <v>Midwest2008</v>
      </c>
    </row>
    <row r="1863" spans="6:7" x14ac:dyDescent="0.2">
      <c r="F1863" s="27" t="str">
        <f>Data!B1863&amp;Data!C1863</f>
        <v>Iowa2008</v>
      </c>
      <c r="G1863" s="27" t="str">
        <f>Data!A1863&amp;Data!C1863</f>
        <v>Midwest2008</v>
      </c>
    </row>
    <row r="1864" spans="6:7" x14ac:dyDescent="0.2">
      <c r="F1864" s="27" t="str">
        <f>Data!B1864&amp;Data!C1864</f>
        <v>Kansas2008</v>
      </c>
      <c r="G1864" s="27" t="str">
        <f>Data!A1864&amp;Data!C1864</f>
        <v>Midwest2008</v>
      </c>
    </row>
    <row r="1865" spans="6:7" x14ac:dyDescent="0.2">
      <c r="F1865" s="27" t="str">
        <f>Data!B1865&amp;Data!C1865</f>
        <v>Michigan2008</v>
      </c>
      <c r="G1865" s="27" t="str">
        <f>Data!A1865&amp;Data!C1865</f>
        <v>Midwest2008</v>
      </c>
    </row>
    <row r="1866" spans="6:7" x14ac:dyDescent="0.2">
      <c r="F1866" s="27" t="str">
        <f>Data!B1866&amp;Data!C1866</f>
        <v>Minnesota2008</v>
      </c>
      <c r="G1866" s="27" t="str">
        <f>Data!A1866&amp;Data!C1866</f>
        <v>Midwest2008</v>
      </c>
    </row>
    <row r="1867" spans="6:7" x14ac:dyDescent="0.2">
      <c r="F1867" s="27" t="str">
        <f>Data!B1867&amp;Data!C1867</f>
        <v>Missouri2008</v>
      </c>
      <c r="G1867" s="27" t="str">
        <f>Data!A1867&amp;Data!C1867</f>
        <v>Midwest2008</v>
      </c>
    </row>
    <row r="1868" spans="6:7" x14ac:dyDescent="0.2">
      <c r="F1868" s="27" t="str">
        <f>Data!B1868&amp;Data!C1868</f>
        <v>Nebraska2008</v>
      </c>
      <c r="G1868" s="27" t="str">
        <f>Data!A1868&amp;Data!C1868</f>
        <v>Midwest2008</v>
      </c>
    </row>
    <row r="1869" spans="6:7" x14ac:dyDescent="0.2">
      <c r="F1869" s="27" t="str">
        <f>Data!B1869&amp;Data!C1869</f>
        <v>North Dakota2008</v>
      </c>
      <c r="G1869" s="27" t="str">
        <f>Data!A1869&amp;Data!C1869</f>
        <v>Midwest2008</v>
      </c>
    </row>
    <row r="1870" spans="6:7" x14ac:dyDescent="0.2">
      <c r="F1870" s="27" t="str">
        <f>Data!B1870&amp;Data!C1870</f>
        <v>Ohio2008</v>
      </c>
      <c r="G1870" s="27" t="str">
        <f>Data!A1870&amp;Data!C1870</f>
        <v>Midwest2008</v>
      </c>
    </row>
    <row r="1871" spans="6:7" x14ac:dyDescent="0.2">
      <c r="F1871" s="27" t="str">
        <f>Data!B1871&amp;Data!C1871</f>
        <v>Oklahoma2008</v>
      </c>
      <c r="G1871" s="27" t="str">
        <f>Data!A1871&amp;Data!C1871</f>
        <v>Midwest2008</v>
      </c>
    </row>
    <row r="1872" spans="6:7" x14ac:dyDescent="0.2">
      <c r="F1872" s="27" t="str">
        <f>Data!B1872&amp;Data!C1872</f>
        <v>South Dakota2008</v>
      </c>
      <c r="G1872" s="27" t="str">
        <f>Data!A1872&amp;Data!C1872</f>
        <v>Midwest2008</v>
      </c>
    </row>
    <row r="1873" spans="6:7" x14ac:dyDescent="0.2">
      <c r="F1873" s="27" t="str">
        <f>Data!B1873&amp;Data!C1873</f>
        <v>Wisconsin2008</v>
      </c>
      <c r="G1873" s="27" t="str">
        <f>Data!A1873&amp;Data!C1873</f>
        <v>Midwest2008</v>
      </c>
    </row>
    <row r="1874" spans="6:7" x14ac:dyDescent="0.2">
      <c r="F1874" s="27" t="str">
        <f>Data!B1874&amp;Data!C1874</f>
        <v>Connecticut2008</v>
      </c>
      <c r="G1874" s="27" t="str">
        <f>Data!A1874&amp;Data!C1874</f>
        <v>Northeast2008</v>
      </c>
    </row>
    <row r="1875" spans="6:7" x14ac:dyDescent="0.2">
      <c r="F1875" s="27" t="str">
        <f>Data!B1875&amp;Data!C1875</f>
        <v>Delaware2008</v>
      </c>
      <c r="G1875" s="27" t="str">
        <f>Data!A1875&amp;Data!C1875</f>
        <v>Northeast2008</v>
      </c>
    </row>
    <row r="1876" spans="6:7" x14ac:dyDescent="0.2">
      <c r="F1876" s="27" t="str">
        <f>Data!B1876&amp;Data!C1876</f>
        <v>Maine2008</v>
      </c>
      <c r="G1876" s="27" t="str">
        <f>Data!A1876&amp;Data!C1876</f>
        <v>Northeast2008</v>
      </c>
    </row>
    <row r="1877" spans="6:7" x14ac:dyDescent="0.2">
      <c r="F1877" s="27" t="str">
        <f>Data!B1877&amp;Data!C1877</f>
        <v>Maryland2008</v>
      </c>
      <c r="G1877" s="27" t="str">
        <f>Data!A1877&amp;Data!C1877</f>
        <v>Northeast2008</v>
      </c>
    </row>
    <row r="1878" spans="6:7" x14ac:dyDescent="0.2">
      <c r="F1878" s="27" t="str">
        <f>Data!B1878&amp;Data!C1878</f>
        <v>Massachusetts2008</v>
      </c>
      <c r="G1878" s="27" t="str">
        <f>Data!A1878&amp;Data!C1878</f>
        <v>Northeast2008</v>
      </c>
    </row>
    <row r="1879" spans="6:7" x14ac:dyDescent="0.2">
      <c r="F1879" s="27" t="str">
        <f>Data!B1879&amp;Data!C1879</f>
        <v>New Hampshire2008</v>
      </c>
      <c r="G1879" s="27" t="str">
        <f>Data!A1879&amp;Data!C1879</f>
        <v>Northeast2008</v>
      </c>
    </row>
    <row r="1880" spans="6:7" x14ac:dyDescent="0.2">
      <c r="F1880" s="27" t="str">
        <f>Data!B1880&amp;Data!C1880</f>
        <v>New Jersey2008</v>
      </c>
      <c r="G1880" s="27" t="str">
        <f>Data!A1880&amp;Data!C1880</f>
        <v>Northeast2008</v>
      </c>
    </row>
    <row r="1881" spans="6:7" x14ac:dyDescent="0.2">
      <c r="F1881" s="27" t="str">
        <f>Data!B1881&amp;Data!C1881</f>
        <v>New York2008</v>
      </c>
      <c r="G1881" s="27" t="str">
        <f>Data!A1881&amp;Data!C1881</f>
        <v>Northeast2008</v>
      </c>
    </row>
    <row r="1882" spans="6:7" x14ac:dyDescent="0.2">
      <c r="F1882" s="27" t="str">
        <f>Data!B1882&amp;Data!C1882</f>
        <v>Pennsylvania2008</v>
      </c>
      <c r="G1882" s="27" t="str">
        <f>Data!A1882&amp;Data!C1882</f>
        <v>Northeast2008</v>
      </c>
    </row>
    <row r="1883" spans="6:7" x14ac:dyDescent="0.2">
      <c r="F1883" s="27" t="str">
        <f>Data!B1883&amp;Data!C1883</f>
        <v>Rhode Island2008</v>
      </c>
      <c r="G1883" s="27" t="str">
        <f>Data!A1883&amp;Data!C1883</f>
        <v>Northeast2008</v>
      </c>
    </row>
    <row r="1884" spans="6:7" x14ac:dyDescent="0.2">
      <c r="F1884" s="27" t="str">
        <f>Data!B1884&amp;Data!C1884</f>
        <v>Vermont2008</v>
      </c>
      <c r="G1884" s="27" t="str">
        <f>Data!A1884&amp;Data!C1884</f>
        <v>Northeast2008</v>
      </c>
    </row>
    <row r="1885" spans="6:7" x14ac:dyDescent="0.2">
      <c r="F1885" s="27" t="str">
        <f>Data!B1885&amp;Data!C1885</f>
        <v>Alabama2008</v>
      </c>
      <c r="G1885" s="27" t="str">
        <f>Data!A1885&amp;Data!C1885</f>
        <v>Southeast2008</v>
      </c>
    </row>
    <row r="1886" spans="6:7" x14ac:dyDescent="0.2">
      <c r="F1886" s="27" t="str">
        <f>Data!B1886&amp;Data!C1886</f>
        <v>Arkansas2008</v>
      </c>
      <c r="G1886" s="27" t="str">
        <f>Data!A1886&amp;Data!C1886</f>
        <v>Southeast2008</v>
      </c>
    </row>
    <row r="1887" spans="6:7" x14ac:dyDescent="0.2">
      <c r="F1887" s="27" t="str">
        <f>Data!B1887&amp;Data!C1887</f>
        <v>Florida2008</v>
      </c>
      <c r="G1887" s="27" t="str">
        <f>Data!A1887&amp;Data!C1887</f>
        <v>Southeast2008</v>
      </c>
    </row>
    <row r="1888" spans="6:7" x14ac:dyDescent="0.2">
      <c r="F1888" s="27" t="str">
        <f>Data!B1888&amp;Data!C1888</f>
        <v>Georgia2008</v>
      </c>
      <c r="G1888" s="27" t="str">
        <f>Data!A1888&amp;Data!C1888</f>
        <v>Southeast2008</v>
      </c>
    </row>
    <row r="1889" spans="6:7" x14ac:dyDescent="0.2">
      <c r="F1889" s="27" t="str">
        <f>Data!B1889&amp;Data!C1889</f>
        <v>Kentucky2008</v>
      </c>
      <c r="G1889" s="27" t="str">
        <f>Data!A1889&amp;Data!C1889</f>
        <v>Southeast2008</v>
      </c>
    </row>
    <row r="1890" spans="6:7" x14ac:dyDescent="0.2">
      <c r="F1890" s="27" t="str">
        <f>Data!B1890&amp;Data!C1890</f>
        <v>Louisiana2008</v>
      </c>
      <c r="G1890" s="27" t="str">
        <f>Data!A1890&amp;Data!C1890</f>
        <v>Southeast2008</v>
      </c>
    </row>
    <row r="1891" spans="6:7" x14ac:dyDescent="0.2">
      <c r="F1891" s="27" t="str">
        <f>Data!B1891&amp;Data!C1891</f>
        <v>Mississippi2008</v>
      </c>
      <c r="G1891" s="27" t="str">
        <f>Data!A1891&amp;Data!C1891</f>
        <v>Southeast2008</v>
      </c>
    </row>
    <row r="1892" spans="6:7" x14ac:dyDescent="0.2">
      <c r="F1892" s="27" t="str">
        <f>Data!B1892&amp;Data!C1892</f>
        <v>North Carolina2008</v>
      </c>
      <c r="G1892" s="27" t="str">
        <f>Data!A1892&amp;Data!C1892</f>
        <v>Southeast2008</v>
      </c>
    </row>
    <row r="1893" spans="6:7" x14ac:dyDescent="0.2">
      <c r="F1893" s="27" t="str">
        <f>Data!B1893&amp;Data!C1893</f>
        <v>South Carolina2008</v>
      </c>
      <c r="G1893" s="27" t="str">
        <f>Data!A1893&amp;Data!C1893</f>
        <v>Southeast2008</v>
      </c>
    </row>
    <row r="1894" spans="6:7" x14ac:dyDescent="0.2">
      <c r="F1894" s="27" t="str">
        <f>Data!B1894&amp;Data!C1894</f>
        <v>Tennessee2008</v>
      </c>
      <c r="G1894" s="27" t="str">
        <f>Data!A1894&amp;Data!C1894</f>
        <v>Southeast2008</v>
      </c>
    </row>
    <row r="1895" spans="6:7" x14ac:dyDescent="0.2">
      <c r="F1895" s="27" t="str">
        <f>Data!B1895&amp;Data!C1895</f>
        <v>Virginia2008</v>
      </c>
      <c r="G1895" s="27" t="str">
        <f>Data!A1895&amp;Data!C1895</f>
        <v>Southeast2008</v>
      </c>
    </row>
    <row r="1896" spans="6:7" x14ac:dyDescent="0.2">
      <c r="F1896" s="27" t="str">
        <f>Data!B1896&amp;Data!C1896</f>
        <v>West Virginia2008</v>
      </c>
      <c r="G1896" s="27" t="str">
        <f>Data!A1896&amp;Data!C1896</f>
        <v>Southeast2008</v>
      </c>
    </row>
    <row r="1897" spans="6:7" x14ac:dyDescent="0.2">
      <c r="F1897" s="27" t="str">
        <f>Data!B1897&amp;Data!C1897</f>
        <v>Alaska2008</v>
      </c>
      <c r="G1897" s="27" t="str">
        <f>Data!A1897&amp;Data!C1897</f>
        <v>West2008</v>
      </c>
    </row>
    <row r="1898" spans="6:7" x14ac:dyDescent="0.2">
      <c r="F1898" s="27" t="str">
        <f>Data!B1898&amp;Data!C1898</f>
        <v>Arizona2008</v>
      </c>
      <c r="G1898" s="27" t="str">
        <f>Data!A1898&amp;Data!C1898</f>
        <v>West2008</v>
      </c>
    </row>
    <row r="1899" spans="6:7" x14ac:dyDescent="0.2">
      <c r="F1899" s="27" t="str">
        <f>Data!B1899&amp;Data!C1899</f>
        <v>California2008</v>
      </c>
      <c r="G1899" s="27" t="str">
        <f>Data!A1899&amp;Data!C1899</f>
        <v>West2008</v>
      </c>
    </row>
    <row r="1900" spans="6:7" x14ac:dyDescent="0.2">
      <c r="F1900" s="27" t="str">
        <f>Data!B1900&amp;Data!C1900</f>
        <v>Colorado2008</v>
      </c>
      <c r="G1900" s="27" t="str">
        <f>Data!A1900&amp;Data!C1900</f>
        <v>West2008</v>
      </c>
    </row>
    <row r="1901" spans="6:7" x14ac:dyDescent="0.2">
      <c r="F1901" s="27" t="str">
        <f>Data!B1901&amp;Data!C1901</f>
        <v>Idaho2008</v>
      </c>
      <c r="G1901" s="27" t="str">
        <f>Data!A1901&amp;Data!C1901</f>
        <v>West2008</v>
      </c>
    </row>
    <row r="1902" spans="6:7" x14ac:dyDescent="0.2">
      <c r="F1902" s="27" t="str">
        <f>Data!B1902&amp;Data!C1902</f>
        <v>Montana2008</v>
      </c>
      <c r="G1902" s="27" t="str">
        <f>Data!A1902&amp;Data!C1902</f>
        <v>West2008</v>
      </c>
    </row>
    <row r="1903" spans="6:7" x14ac:dyDescent="0.2">
      <c r="F1903" s="27" t="str">
        <f>Data!B1903&amp;Data!C1903</f>
        <v>Nevada2008</v>
      </c>
      <c r="G1903" s="27" t="str">
        <f>Data!A1903&amp;Data!C1903</f>
        <v>West2008</v>
      </c>
    </row>
    <row r="1904" spans="6:7" x14ac:dyDescent="0.2">
      <c r="F1904" s="27" t="str">
        <f>Data!B1904&amp;Data!C1904</f>
        <v>New Mexico2008</v>
      </c>
      <c r="G1904" s="27" t="str">
        <f>Data!A1904&amp;Data!C1904</f>
        <v>West2008</v>
      </c>
    </row>
    <row r="1905" spans="6:7" x14ac:dyDescent="0.2">
      <c r="F1905" s="27" t="str">
        <f>Data!B1905&amp;Data!C1905</f>
        <v>Oregon2008</v>
      </c>
      <c r="G1905" s="27" t="str">
        <f>Data!A1905&amp;Data!C1905</f>
        <v>West2008</v>
      </c>
    </row>
    <row r="1906" spans="6:7" x14ac:dyDescent="0.2">
      <c r="F1906" s="27" t="str">
        <f>Data!B1906&amp;Data!C1906</f>
        <v>Texas2008</v>
      </c>
      <c r="G1906" s="27" t="str">
        <f>Data!A1906&amp;Data!C1906</f>
        <v>West2008</v>
      </c>
    </row>
    <row r="1907" spans="6:7" x14ac:dyDescent="0.2">
      <c r="F1907" s="27" t="str">
        <f>Data!B1907&amp;Data!C1907</f>
        <v>Utah2008</v>
      </c>
      <c r="G1907" s="27" t="str">
        <f>Data!A1907&amp;Data!C1907</f>
        <v>West2008</v>
      </c>
    </row>
    <row r="1908" spans="6:7" x14ac:dyDescent="0.2">
      <c r="F1908" s="27" t="str">
        <f>Data!B1908&amp;Data!C1908</f>
        <v>Washington2008</v>
      </c>
      <c r="G1908" s="27" t="str">
        <f>Data!A1908&amp;Data!C1908</f>
        <v>West2008</v>
      </c>
    </row>
    <row r="1909" spans="6:7" x14ac:dyDescent="0.2">
      <c r="F1909" s="27" t="str">
        <f>Data!B1909&amp;Data!C1909</f>
        <v>Wyoming2008</v>
      </c>
      <c r="G1909" s="27" t="str">
        <f>Data!A1909&amp;Data!C1909</f>
        <v>West2008</v>
      </c>
    </row>
    <row r="1910" spans="6:7" x14ac:dyDescent="0.2">
      <c r="F1910" s="27" t="str">
        <f>Data!B1910&amp;Data!C1910</f>
        <v>Ilinois2009</v>
      </c>
      <c r="G1910" s="27" t="str">
        <f>Data!A1910&amp;Data!C1910</f>
        <v>Midwest2009</v>
      </c>
    </row>
    <row r="1911" spans="6:7" x14ac:dyDescent="0.2">
      <c r="F1911" s="27" t="str">
        <f>Data!B1911&amp;Data!C1911</f>
        <v>Indiana2009</v>
      </c>
      <c r="G1911" s="27" t="str">
        <f>Data!A1911&amp;Data!C1911</f>
        <v>Midwest2009</v>
      </c>
    </row>
    <row r="1912" spans="6:7" x14ac:dyDescent="0.2">
      <c r="F1912" s="27" t="str">
        <f>Data!B1912&amp;Data!C1912</f>
        <v>Iowa2009</v>
      </c>
      <c r="G1912" s="27" t="str">
        <f>Data!A1912&amp;Data!C1912</f>
        <v>Midwest2009</v>
      </c>
    </row>
    <row r="1913" spans="6:7" x14ac:dyDescent="0.2">
      <c r="F1913" s="27" t="str">
        <f>Data!B1913&amp;Data!C1913</f>
        <v>Kansas2009</v>
      </c>
      <c r="G1913" s="27" t="str">
        <f>Data!A1913&amp;Data!C1913</f>
        <v>Midwest2009</v>
      </c>
    </row>
    <row r="1914" spans="6:7" x14ac:dyDescent="0.2">
      <c r="F1914" s="27" t="str">
        <f>Data!B1914&amp;Data!C1914</f>
        <v>Michigan2009</v>
      </c>
      <c r="G1914" s="27" t="str">
        <f>Data!A1914&amp;Data!C1914</f>
        <v>Midwest2009</v>
      </c>
    </row>
    <row r="1915" spans="6:7" x14ac:dyDescent="0.2">
      <c r="F1915" s="27" t="str">
        <f>Data!B1915&amp;Data!C1915</f>
        <v>Minnesota2009</v>
      </c>
      <c r="G1915" s="27" t="str">
        <f>Data!A1915&amp;Data!C1915</f>
        <v>Midwest2009</v>
      </c>
    </row>
    <row r="1916" spans="6:7" x14ac:dyDescent="0.2">
      <c r="F1916" s="27" t="str">
        <f>Data!B1916&amp;Data!C1916</f>
        <v>Missouri2009</v>
      </c>
      <c r="G1916" s="27" t="str">
        <f>Data!A1916&amp;Data!C1916</f>
        <v>Midwest2009</v>
      </c>
    </row>
    <row r="1917" spans="6:7" x14ac:dyDescent="0.2">
      <c r="F1917" s="27" t="str">
        <f>Data!B1917&amp;Data!C1917</f>
        <v>Nebraska2009</v>
      </c>
      <c r="G1917" s="27" t="str">
        <f>Data!A1917&amp;Data!C1917</f>
        <v>Midwest2009</v>
      </c>
    </row>
    <row r="1918" spans="6:7" x14ac:dyDescent="0.2">
      <c r="F1918" s="27" t="str">
        <f>Data!B1918&amp;Data!C1918</f>
        <v>North Dakota2009</v>
      </c>
      <c r="G1918" s="27" t="str">
        <f>Data!A1918&amp;Data!C1918</f>
        <v>Midwest2009</v>
      </c>
    </row>
    <row r="1919" spans="6:7" x14ac:dyDescent="0.2">
      <c r="F1919" s="27" t="str">
        <f>Data!B1919&amp;Data!C1919</f>
        <v>Ohio2009</v>
      </c>
      <c r="G1919" s="27" t="str">
        <f>Data!A1919&amp;Data!C1919</f>
        <v>Midwest2009</v>
      </c>
    </row>
    <row r="1920" spans="6:7" x14ac:dyDescent="0.2">
      <c r="F1920" s="27" t="str">
        <f>Data!B1920&amp;Data!C1920</f>
        <v>Oklahoma2009</v>
      </c>
      <c r="G1920" s="27" t="str">
        <f>Data!A1920&amp;Data!C1920</f>
        <v>Midwest2009</v>
      </c>
    </row>
    <row r="1921" spans="6:7" x14ac:dyDescent="0.2">
      <c r="F1921" s="27" t="str">
        <f>Data!B1921&amp;Data!C1921</f>
        <v>South Dakota2009</v>
      </c>
      <c r="G1921" s="27" t="str">
        <f>Data!A1921&amp;Data!C1921</f>
        <v>Midwest2009</v>
      </c>
    </row>
    <row r="1922" spans="6:7" x14ac:dyDescent="0.2">
      <c r="F1922" s="27" t="str">
        <f>Data!B1922&amp;Data!C1922</f>
        <v>Wisconsin2009</v>
      </c>
      <c r="G1922" s="27" t="str">
        <f>Data!A1922&amp;Data!C1922</f>
        <v>Midwest2009</v>
      </c>
    </row>
    <row r="1923" spans="6:7" x14ac:dyDescent="0.2">
      <c r="F1923" s="27" t="str">
        <f>Data!B1923&amp;Data!C1923</f>
        <v>Connecticut2009</v>
      </c>
      <c r="G1923" s="27" t="str">
        <f>Data!A1923&amp;Data!C1923</f>
        <v>Northeast2009</v>
      </c>
    </row>
    <row r="1924" spans="6:7" x14ac:dyDescent="0.2">
      <c r="F1924" s="27" t="str">
        <f>Data!B1924&amp;Data!C1924</f>
        <v>Delaware2009</v>
      </c>
      <c r="G1924" s="27" t="str">
        <f>Data!A1924&amp;Data!C1924</f>
        <v>Northeast2009</v>
      </c>
    </row>
    <row r="1925" spans="6:7" x14ac:dyDescent="0.2">
      <c r="F1925" s="27" t="str">
        <f>Data!B1925&amp;Data!C1925</f>
        <v>Maine2009</v>
      </c>
      <c r="G1925" s="27" t="str">
        <f>Data!A1925&amp;Data!C1925</f>
        <v>Northeast2009</v>
      </c>
    </row>
    <row r="1926" spans="6:7" x14ac:dyDescent="0.2">
      <c r="F1926" s="27" t="str">
        <f>Data!B1926&amp;Data!C1926</f>
        <v>Maryland2009</v>
      </c>
      <c r="G1926" s="27" t="str">
        <f>Data!A1926&amp;Data!C1926</f>
        <v>Northeast2009</v>
      </c>
    </row>
    <row r="1927" spans="6:7" x14ac:dyDescent="0.2">
      <c r="F1927" s="27" t="str">
        <f>Data!B1927&amp;Data!C1927</f>
        <v>Massachusetts2009</v>
      </c>
      <c r="G1927" s="27" t="str">
        <f>Data!A1927&amp;Data!C1927</f>
        <v>Northeast2009</v>
      </c>
    </row>
    <row r="1928" spans="6:7" x14ac:dyDescent="0.2">
      <c r="F1928" s="27" t="str">
        <f>Data!B1928&amp;Data!C1928</f>
        <v>New Hampshire2009</v>
      </c>
      <c r="G1928" s="27" t="str">
        <f>Data!A1928&amp;Data!C1928</f>
        <v>Northeast2009</v>
      </c>
    </row>
    <row r="1929" spans="6:7" x14ac:dyDescent="0.2">
      <c r="F1929" s="27" t="str">
        <f>Data!B1929&amp;Data!C1929</f>
        <v>New Jersey2009</v>
      </c>
      <c r="G1929" s="27" t="str">
        <f>Data!A1929&amp;Data!C1929</f>
        <v>Northeast2009</v>
      </c>
    </row>
    <row r="1930" spans="6:7" x14ac:dyDescent="0.2">
      <c r="F1930" s="27" t="str">
        <f>Data!B1930&amp;Data!C1930</f>
        <v>New York2009</v>
      </c>
      <c r="G1930" s="27" t="str">
        <f>Data!A1930&amp;Data!C1930</f>
        <v>Northeast2009</v>
      </c>
    </row>
    <row r="1931" spans="6:7" x14ac:dyDescent="0.2">
      <c r="F1931" s="27" t="str">
        <f>Data!B1931&amp;Data!C1931</f>
        <v>Pennsylvania2009</v>
      </c>
      <c r="G1931" s="27" t="str">
        <f>Data!A1931&amp;Data!C1931</f>
        <v>Northeast2009</v>
      </c>
    </row>
    <row r="1932" spans="6:7" x14ac:dyDescent="0.2">
      <c r="F1932" s="27" t="str">
        <f>Data!B1932&amp;Data!C1932</f>
        <v>Rhode Island2009</v>
      </c>
      <c r="G1932" s="27" t="str">
        <f>Data!A1932&amp;Data!C1932</f>
        <v>Northeast2009</v>
      </c>
    </row>
    <row r="1933" spans="6:7" x14ac:dyDescent="0.2">
      <c r="F1933" s="27" t="str">
        <f>Data!B1933&amp;Data!C1933</f>
        <v>Vermont2009</v>
      </c>
      <c r="G1933" s="27" t="str">
        <f>Data!A1933&amp;Data!C1933</f>
        <v>Northeast2009</v>
      </c>
    </row>
    <row r="1934" spans="6:7" x14ac:dyDescent="0.2">
      <c r="F1934" s="27" t="str">
        <f>Data!B1934&amp;Data!C1934</f>
        <v>Alabama2009</v>
      </c>
      <c r="G1934" s="27" t="str">
        <f>Data!A1934&amp;Data!C1934</f>
        <v>Southeast2009</v>
      </c>
    </row>
    <row r="1935" spans="6:7" x14ac:dyDescent="0.2">
      <c r="F1935" s="27" t="str">
        <f>Data!B1935&amp;Data!C1935</f>
        <v>Arkansas2009</v>
      </c>
      <c r="G1935" s="27" t="str">
        <f>Data!A1935&amp;Data!C1935</f>
        <v>Southeast2009</v>
      </c>
    </row>
    <row r="1936" spans="6:7" x14ac:dyDescent="0.2">
      <c r="F1936" s="27" t="str">
        <f>Data!B1936&amp;Data!C1936</f>
        <v>Florida2009</v>
      </c>
      <c r="G1936" s="27" t="str">
        <f>Data!A1936&amp;Data!C1936</f>
        <v>Southeast2009</v>
      </c>
    </row>
    <row r="1937" spans="6:7" x14ac:dyDescent="0.2">
      <c r="F1937" s="27" t="str">
        <f>Data!B1937&amp;Data!C1937</f>
        <v>Georgia2009</v>
      </c>
      <c r="G1937" s="27" t="str">
        <f>Data!A1937&amp;Data!C1937</f>
        <v>Southeast2009</v>
      </c>
    </row>
    <row r="1938" spans="6:7" x14ac:dyDescent="0.2">
      <c r="F1938" s="27" t="str">
        <f>Data!B1938&amp;Data!C1938</f>
        <v>Kentucky2009</v>
      </c>
      <c r="G1938" s="27" t="str">
        <f>Data!A1938&amp;Data!C1938</f>
        <v>Southeast2009</v>
      </c>
    </row>
    <row r="1939" spans="6:7" x14ac:dyDescent="0.2">
      <c r="F1939" s="27" t="str">
        <f>Data!B1939&amp;Data!C1939</f>
        <v>Louisiana2009</v>
      </c>
      <c r="G1939" s="27" t="str">
        <f>Data!A1939&amp;Data!C1939</f>
        <v>Southeast2009</v>
      </c>
    </row>
    <row r="1940" spans="6:7" x14ac:dyDescent="0.2">
      <c r="F1940" s="27" t="str">
        <f>Data!B1940&amp;Data!C1940</f>
        <v>Mississippi2009</v>
      </c>
      <c r="G1940" s="27" t="str">
        <f>Data!A1940&amp;Data!C1940</f>
        <v>Southeast2009</v>
      </c>
    </row>
    <row r="1941" spans="6:7" x14ac:dyDescent="0.2">
      <c r="F1941" s="27" t="str">
        <f>Data!B1941&amp;Data!C1941</f>
        <v>North Carolina2009</v>
      </c>
      <c r="G1941" s="27" t="str">
        <f>Data!A1941&amp;Data!C1941</f>
        <v>Southeast2009</v>
      </c>
    </row>
    <row r="1942" spans="6:7" x14ac:dyDescent="0.2">
      <c r="F1942" s="27" t="str">
        <f>Data!B1942&amp;Data!C1942</f>
        <v>South Carolina2009</v>
      </c>
      <c r="G1942" s="27" t="str">
        <f>Data!A1942&amp;Data!C1942</f>
        <v>Southeast2009</v>
      </c>
    </row>
    <row r="1943" spans="6:7" x14ac:dyDescent="0.2">
      <c r="F1943" s="27" t="str">
        <f>Data!B1943&amp;Data!C1943</f>
        <v>Tennessee2009</v>
      </c>
      <c r="G1943" s="27" t="str">
        <f>Data!A1943&amp;Data!C1943</f>
        <v>Southeast2009</v>
      </c>
    </row>
    <row r="1944" spans="6:7" x14ac:dyDescent="0.2">
      <c r="F1944" s="27" t="str">
        <f>Data!B1944&amp;Data!C1944</f>
        <v>Virginia2009</v>
      </c>
      <c r="G1944" s="27" t="str">
        <f>Data!A1944&amp;Data!C1944</f>
        <v>Southeast2009</v>
      </c>
    </row>
    <row r="1945" spans="6:7" x14ac:dyDescent="0.2">
      <c r="F1945" s="27" t="str">
        <f>Data!B1945&amp;Data!C1945</f>
        <v>West Virginia2009</v>
      </c>
      <c r="G1945" s="27" t="str">
        <f>Data!A1945&amp;Data!C1945</f>
        <v>Southeast2009</v>
      </c>
    </row>
    <row r="1946" spans="6:7" x14ac:dyDescent="0.2">
      <c r="F1946" s="27" t="str">
        <f>Data!B1946&amp;Data!C1946</f>
        <v>Alaska2009</v>
      </c>
      <c r="G1946" s="27" t="str">
        <f>Data!A1946&amp;Data!C1946</f>
        <v>West2009</v>
      </c>
    </row>
    <row r="1947" spans="6:7" x14ac:dyDescent="0.2">
      <c r="F1947" s="27" t="str">
        <f>Data!B1947&amp;Data!C1947</f>
        <v>Arizona2009</v>
      </c>
      <c r="G1947" s="27" t="str">
        <f>Data!A1947&amp;Data!C1947</f>
        <v>West2009</v>
      </c>
    </row>
    <row r="1948" spans="6:7" x14ac:dyDescent="0.2">
      <c r="F1948" s="27" t="str">
        <f>Data!B1948&amp;Data!C1948</f>
        <v>California2009</v>
      </c>
      <c r="G1948" s="27" t="str">
        <f>Data!A1948&amp;Data!C1948</f>
        <v>West2009</v>
      </c>
    </row>
    <row r="1949" spans="6:7" x14ac:dyDescent="0.2">
      <c r="F1949" s="27" t="str">
        <f>Data!B1949&amp;Data!C1949</f>
        <v>Colorado2009</v>
      </c>
      <c r="G1949" s="27" t="str">
        <f>Data!A1949&amp;Data!C1949</f>
        <v>West2009</v>
      </c>
    </row>
    <row r="1950" spans="6:7" x14ac:dyDescent="0.2">
      <c r="F1950" s="27" t="str">
        <f>Data!B1950&amp;Data!C1950</f>
        <v>Idaho2009</v>
      </c>
      <c r="G1950" s="27" t="str">
        <f>Data!A1950&amp;Data!C1950</f>
        <v>West2009</v>
      </c>
    </row>
    <row r="1951" spans="6:7" x14ac:dyDescent="0.2">
      <c r="F1951" s="27" t="str">
        <f>Data!B1951&amp;Data!C1951</f>
        <v>Montana2009</v>
      </c>
      <c r="G1951" s="27" t="str">
        <f>Data!A1951&amp;Data!C1951</f>
        <v>West2009</v>
      </c>
    </row>
    <row r="1952" spans="6:7" x14ac:dyDescent="0.2">
      <c r="F1952" s="27" t="str">
        <f>Data!B1952&amp;Data!C1952</f>
        <v>Nevada2009</v>
      </c>
      <c r="G1952" s="27" t="str">
        <f>Data!A1952&amp;Data!C1952</f>
        <v>West2009</v>
      </c>
    </row>
    <row r="1953" spans="6:7" x14ac:dyDescent="0.2">
      <c r="F1953" s="27" t="str">
        <f>Data!B1953&amp;Data!C1953</f>
        <v>New Mexico2009</v>
      </c>
      <c r="G1953" s="27" t="str">
        <f>Data!A1953&amp;Data!C1953</f>
        <v>West2009</v>
      </c>
    </row>
    <row r="1954" spans="6:7" x14ac:dyDescent="0.2">
      <c r="F1954" s="27" t="str">
        <f>Data!B1954&amp;Data!C1954</f>
        <v>Oregon2009</v>
      </c>
      <c r="G1954" s="27" t="str">
        <f>Data!A1954&amp;Data!C1954</f>
        <v>West2009</v>
      </c>
    </row>
    <row r="1955" spans="6:7" x14ac:dyDescent="0.2">
      <c r="F1955" s="27" t="str">
        <f>Data!B1955&amp;Data!C1955</f>
        <v>Texas2009</v>
      </c>
      <c r="G1955" s="27" t="str">
        <f>Data!A1955&amp;Data!C1955</f>
        <v>West2009</v>
      </c>
    </row>
    <row r="1956" spans="6:7" x14ac:dyDescent="0.2">
      <c r="F1956" s="27" t="str">
        <f>Data!B1956&amp;Data!C1956</f>
        <v>Utah2009</v>
      </c>
      <c r="G1956" s="27" t="str">
        <f>Data!A1956&amp;Data!C1956</f>
        <v>West2009</v>
      </c>
    </row>
    <row r="1957" spans="6:7" x14ac:dyDescent="0.2">
      <c r="F1957" s="27" t="str">
        <f>Data!B1957&amp;Data!C1957</f>
        <v>Washington2009</v>
      </c>
      <c r="G1957" s="27" t="str">
        <f>Data!A1957&amp;Data!C1957</f>
        <v>West2009</v>
      </c>
    </row>
    <row r="1958" spans="6:7" x14ac:dyDescent="0.2">
      <c r="F1958" s="27" t="str">
        <f>Data!B1958&amp;Data!C1958</f>
        <v>Wyoming2009</v>
      </c>
      <c r="G1958" s="27" t="str">
        <f>Data!A1958&amp;Data!C1958</f>
        <v>West2009</v>
      </c>
    </row>
    <row r="1959" spans="6:7" x14ac:dyDescent="0.2">
      <c r="F1959" s="27" t="str">
        <f>Data!B1959&amp;Data!C1959</f>
        <v>Ilinois2010</v>
      </c>
      <c r="G1959" s="27" t="str">
        <f>Data!A1959&amp;Data!C1959</f>
        <v>Midwest2010</v>
      </c>
    </row>
    <row r="1960" spans="6:7" x14ac:dyDescent="0.2">
      <c r="F1960" s="27" t="str">
        <f>Data!B1960&amp;Data!C1960</f>
        <v>Indiana2010</v>
      </c>
      <c r="G1960" s="27" t="str">
        <f>Data!A1960&amp;Data!C1960</f>
        <v>Midwest2010</v>
      </c>
    </row>
    <row r="1961" spans="6:7" x14ac:dyDescent="0.2">
      <c r="F1961" s="27" t="str">
        <f>Data!B1961&amp;Data!C1961</f>
        <v>Iowa2010</v>
      </c>
      <c r="G1961" s="27" t="str">
        <f>Data!A1961&amp;Data!C1961</f>
        <v>Midwest2010</v>
      </c>
    </row>
    <row r="1962" spans="6:7" x14ac:dyDescent="0.2">
      <c r="F1962" s="27" t="str">
        <f>Data!B1962&amp;Data!C1962</f>
        <v>Kansas2010</v>
      </c>
      <c r="G1962" s="27" t="str">
        <f>Data!A1962&amp;Data!C1962</f>
        <v>Midwest2010</v>
      </c>
    </row>
    <row r="1963" spans="6:7" x14ac:dyDescent="0.2">
      <c r="F1963" s="27" t="str">
        <f>Data!B1963&amp;Data!C1963</f>
        <v>Michigan2010</v>
      </c>
      <c r="G1963" s="27" t="str">
        <f>Data!A1963&amp;Data!C1963</f>
        <v>Midwest2010</v>
      </c>
    </row>
    <row r="1964" spans="6:7" x14ac:dyDescent="0.2">
      <c r="F1964" s="27" t="str">
        <f>Data!B1964&amp;Data!C1964</f>
        <v>Minnesota2010</v>
      </c>
      <c r="G1964" s="27" t="str">
        <f>Data!A1964&amp;Data!C1964</f>
        <v>Midwest2010</v>
      </c>
    </row>
    <row r="1965" spans="6:7" x14ac:dyDescent="0.2">
      <c r="F1965" s="27" t="str">
        <f>Data!B1965&amp;Data!C1965</f>
        <v>Missouri2010</v>
      </c>
      <c r="G1965" s="27" t="str">
        <f>Data!A1965&amp;Data!C1965</f>
        <v>Midwest2010</v>
      </c>
    </row>
    <row r="1966" spans="6:7" x14ac:dyDescent="0.2">
      <c r="F1966" s="27" t="str">
        <f>Data!B1966&amp;Data!C1966</f>
        <v>Nebraska2010</v>
      </c>
      <c r="G1966" s="27" t="str">
        <f>Data!A1966&amp;Data!C1966</f>
        <v>Midwest2010</v>
      </c>
    </row>
    <row r="1967" spans="6:7" x14ac:dyDescent="0.2">
      <c r="F1967" s="27" t="str">
        <f>Data!B1967&amp;Data!C1967</f>
        <v>North Dakota2010</v>
      </c>
      <c r="G1967" s="27" t="str">
        <f>Data!A1967&amp;Data!C1967</f>
        <v>Midwest2010</v>
      </c>
    </row>
    <row r="1968" spans="6:7" x14ac:dyDescent="0.2">
      <c r="F1968" s="27" t="str">
        <f>Data!B1968&amp;Data!C1968</f>
        <v>Ohio2010</v>
      </c>
      <c r="G1968" s="27" t="str">
        <f>Data!A1968&amp;Data!C1968</f>
        <v>Midwest2010</v>
      </c>
    </row>
    <row r="1969" spans="6:7" x14ac:dyDescent="0.2">
      <c r="F1969" s="27" t="str">
        <f>Data!B1969&amp;Data!C1969</f>
        <v>Oklahoma2010</v>
      </c>
      <c r="G1969" s="27" t="str">
        <f>Data!A1969&amp;Data!C1969</f>
        <v>Midwest2010</v>
      </c>
    </row>
    <row r="1970" spans="6:7" x14ac:dyDescent="0.2">
      <c r="F1970" s="27" t="str">
        <f>Data!B1970&amp;Data!C1970</f>
        <v>South Dakota2010</v>
      </c>
      <c r="G1970" s="27" t="str">
        <f>Data!A1970&amp;Data!C1970</f>
        <v>Midwest2010</v>
      </c>
    </row>
    <row r="1971" spans="6:7" x14ac:dyDescent="0.2">
      <c r="F1971" s="27" t="str">
        <f>Data!B1971&amp;Data!C1971</f>
        <v>Wisconsin2010</v>
      </c>
      <c r="G1971" s="27" t="str">
        <f>Data!A1971&amp;Data!C1971</f>
        <v>Midwest2010</v>
      </c>
    </row>
    <row r="1972" spans="6:7" x14ac:dyDescent="0.2">
      <c r="F1972" s="27" t="str">
        <f>Data!B1972&amp;Data!C1972</f>
        <v>Connecticut2010</v>
      </c>
      <c r="G1972" s="27" t="str">
        <f>Data!A1972&amp;Data!C1972</f>
        <v>Northeast2010</v>
      </c>
    </row>
    <row r="1973" spans="6:7" x14ac:dyDescent="0.2">
      <c r="F1973" s="27" t="str">
        <f>Data!B1973&amp;Data!C1973</f>
        <v>Delaware2010</v>
      </c>
      <c r="G1973" s="27" t="str">
        <f>Data!A1973&amp;Data!C1973</f>
        <v>Northeast2010</v>
      </c>
    </row>
    <row r="1974" spans="6:7" x14ac:dyDescent="0.2">
      <c r="F1974" s="27" t="str">
        <f>Data!B1974&amp;Data!C1974</f>
        <v>Maine2010</v>
      </c>
      <c r="G1974" s="27" t="str">
        <f>Data!A1974&amp;Data!C1974</f>
        <v>Northeast2010</v>
      </c>
    </row>
    <row r="1975" spans="6:7" x14ac:dyDescent="0.2">
      <c r="F1975" s="27" t="str">
        <f>Data!B1975&amp;Data!C1975</f>
        <v>Maryland2010</v>
      </c>
      <c r="G1975" s="27" t="str">
        <f>Data!A1975&amp;Data!C1975</f>
        <v>Northeast2010</v>
      </c>
    </row>
    <row r="1976" spans="6:7" x14ac:dyDescent="0.2">
      <c r="F1976" s="27" t="str">
        <f>Data!B1976&amp;Data!C1976</f>
        <v>Massachusetts2010</v>
      </c>
      <c r="G1976" s="27" t="str">
        <f>Data!A1976&amp;Data!C1976</f>
        <v>Northeast2010</v>
      </c>
    </row>
    <row r="1977" spans="6:7" x14ac:dyDescent="0.2">
      <c r="F1977" s="27" t="str">
        <f>Data!B1977&amp;Data!C1977</f>
        <v>New Hampshire2010</v>
      </c>
      <c r="G1977" s="27" t="str">
        <f>Data!A1977&amp;Data!C1977</f>
        <v>Northeast2010</v>
      </c>
    </row>
    <row r="1978" spans="6:7" x14ac:dyDescent="0.2">
      <c r="F1978" s="27" t="str">
        <f>Data!B1978&amp;Data!C1978</f>
        <v>New Jersey2010</v>
      </c>
      <c r="G1978" s="27" t="str">
        <f>Data!A1978&amp;Data!C1978</f>
        <v>Northeast2010</v>
      </c>
    </row>
    <row r="1979" spans="6:7" x14ac:dyDescent="0.2">
      <c r="F1979" s="27" t="str">
        <f>Data!B1979&amp;Data!C1979</f>
        <v>New York2010</v>
      </c>
      <c r="G1979" s="27" t="str">
        <f>Data!A1979&amp;Data!C1979</f>
        <v>Northeast2010</v>
      </c>
    </row>
    <row r="1980" spans="6:7" x14ac:dyDescent="0.2">
      <c r="F1980" s="27" t="str">
        <f>Data!B1980&amp;Data!C1980</f>
        <v>Pennsylvania2010</v>
      </c>
      <c r="G1980" s="27" t="str">
        <f>Data!A1980&amp;Data!C1980</f>
        <v>Northeast2010</v>
      </c>
    </row>
    <row r="1981" spans="6:7" x14ac:dyDescent="0.2">
      <c r="F1981" s="27" t="str">
        <f>Data!B1981&amp;Data!C1981</f>
        <v>Rhode Island2010</v>
      </c>
      <c r="G1981" s="27" t="str">
        <f>Data!A1981&amp;Data!C1981</f>
        <v>Northeast2010</v>
      </c>
    </row>
    <row r="1982" spans="6:7" x14ac:dyDescent="0.2">
      <c r="F1982" s="27" t="str">
        <f>Data!B1982&amp;Data!C1982</f>
        <v>Vermont2010</v>
      </c>
      <c r="G1982" s="27" t="str">
        <f>Data!A1982&amp;Data!C1982</f>
        <v>Northeast2010</v>
      </c>
    </row>
    <row r="1983" spans="6:7" x14ac:dyDescent="0.2">
      <c r="F1983" s="27" t="str">
        <f>Data!B1983&amp;Data!C1983</f>
        <v>Alabama2010</v>
      </c>
      <c r="G1983" s="27" t="str">
        <f>Data!A1983&amp;Data!C1983</f>
        <v>Southeast2010</v>
      </c>
    </row>
    <row r="1984" spans="6:7" x14ac:dyDescent="0.2">
      <c r="F1984" s="27" t="str">
        <f>Data!B1984&amp;Data!C1984</f>
        <v>Arkansas2010</v>
      </c>
      <c r="G1984" s="27" t="str">
        <f>Data!A1984&amp;Data!C1984</f>
        <v>Southeast2010</v>
      </c>
    </row>
    <row r="1985" spans="6:7" x14ac:dyDescent="0.2">
      <c r="F1985" s="27" t="str">
        <f>Data!B1985&amp;Data!C1985</f>
        <v>Florida2010</v>
      </c>
      <c r="G1985" s="27" t="str">
        <f>Data!A1985&amp;Data!C1985</f>
        <v>Southeast2010</v>
      </c>
    </row>
    <row r="1986" spans="6:7" x14ac:dyDescent="0.2">
      <c r="F1986" s="27" t="str">
        <f>Data!B1986&amp;Data!C1986</f>
        <v>Georgia2010</v>
      </c>
      <c r="G1986" s="27" t="str">
        <f>Data!A1986&amp;Data!C1986</f>
        <v>Southeast2010</v>
      </c>
    </row>
    <row r="1987" spans="6:7" x14ac:dyDescent="0.2">
      <c r="F1987" s="27" t="str">
        <f>Data!B1987&amp;Data!C1987</f>
        <v>Kentucky2010</v>
      </c>
      <c r="G1987" s="27" t="str">
        <f>Data!A1987&amp;Data!C1987</f>
        <v>Southeast2010</v>
      </c>
    </row>
    <row r="1988" spans="6:7" x14ac:dyDescent="0.2">
      <c r="F1988" s="27" t="str">
        <f>Data!B1988&amp;Data!C1988</f>
        <v>Louisiana2010</v>
      </c>
      <c r="G1988" s="27" t="str">
        <f>Data!A1988&amp;Data!C1988</f>
        <v>Southeast2010</v>
      </c>
    </row>
    <row r="1989" spans="6:7" x14ac:dyDescent="0.2">
      <c r="F1989" s="27" t="str">
        <f>Data!B1989&amp;Data!C1989</f>
        <v>Mississippi2010</v>
      </c>
      <c r="G1989" s="27" t="str">
        <f>Data!A1989&amp;Data!C1989</f>
        <v>Southeast2010</v>
      </c>
    </row>
    <row r="1990" spans="6:7" x14ac:dyDescent="0.2">
      <c r="F1990" s="27" t="str">
        <f>Data!B1990&amp;Data!C1990</f>
        <v>North Carolina2010</v>
      </c>
      <c r="G1990" s="27" t="str">
        <f>Data!A1990&amp;Data!C1990</f>
        <v>Southeast2010</v>
      </c>
    </row>
    <row r="1991" spans="6:7" x14ac:dyDescent="0.2">
      <c r="F1991" s="27" t="str">
        <f>Data!B1991&amp;Data!C1991</f>
        <v>South Carolina2010</v>
      </c>
      <c r="G1991" s="27" t="str">
        <f>Data!A1991&amp;Data!C1991</f>
        <v>Southeast2010</v>
      </c>
    </row>
    <row r="1992" spans="6:7" x14ac:dyDescent="0.2">
      <c r="F1992" s="27" t="str">
        <f>Data!B1992&amp;Data!C1992</f>
        <v>Tennessee2010</v>
      </c>
      <c r="G1992" s="27" t="str">
        <f>Data!A1992&amp;Data!C1992</f>
        <v>Southeast2010</v>
      </c>
    </row>
    <row r="1993" spans="6:7" x14ac:dyDescent="0.2">
      <c r="F1993" s="27" t="str">
        <f>Data!B1993&amp;Data!C1993</f>
        <v>Virginia2010</v>
      </c>
      <c r="G1993" s="27" t="str">
        <f>Data!A1993&amp;Data!C1993</f>
        <v>Southeast2010</v>
      </c>
    </row>
    <row r="1994" spans="6:7" x14ac:dyDescent="0.2">
      <c r="F1994" s="27" t="str">
        <f>Data!B1994&amp;Data!C1994</f>
        <v>West Virginia2010</v>
      </c>
      <c r="G1994" s="27" t="str">
        <f>Data!A1994&amp;Data!C1994</f>
        <v>Southeast2010</v>
      </c>
    </row>
    <row r="1995" spans="6:7" x14ac:dyDescent="0.2">
      <c r="F1995" s="27" t="str">
        <f>Data!B1995&amp;Data!C1995</f>
        <v>Alaska2010</v>
      </c>
      <c r="G1995" s="27" t="str">
        <f>Data!A1995&amp;Data!C1995</f>
        <v>West2010</v>
      </c>
    </row>
    <row r="1996" spans="6:7" x14ac:dyDescent="0.2">
      <c r="F1996" s="27" t="str">
        <f>Data!B1996&amp;Data!C1996</f>
        <v>Arizona2010</v>
      </c>
      <c r="G1996" s="27" t="str">
        <f>Data!A1996&amp;Data!C1996</f>
        <v>West2010</v>
      </c>
    </row>
    <row r="1997" spans="6:7" x14ac:dyDescent="0.2">
      <c r="F1997" s="27" t="str">
        <f>Data!B1997&amp;Data!C1997</f>
        <v>California2010</v>
      </c>
      <c r="G1997" s="27" t="str">
        <f>Data!A1997&amp;Data!C1997</f>
        <v>West2010</v>
      </c>
    </row>
    <row r="1998" spans="6:7" x14ac:dyDescent="0.2">
      <c r="F1998" s="27" t="str">
        <f>Data!B1998&amp;Data!C1998</f>
        <v>Colorado2010</v>
      </c>
      <c r="G1998" s="27" t="str">
        <f>Data!A1998&amp;Data!C1998</f>
        <v>West2010</v>
      </c>
    </row>
    <row r="1999" spans="6:7" x14ac:dyDescent="0.2">
      <c r="F1999" s="27" t="str">
        <f>Data!B1999&amp;Data!C1999</f>
        <v>Idaho2010</v>
      </c>
      <c r="G1999" s="27" t="str">
        <f>Data!A1999&amp;Data!C1999</f>
        <v>West2010</v>
      </c>
    </row>
    <row r="2000" spans="6:7" x14ac:dyDescent="0.2">
      <c r="F2000" s="27" t="str">
        <f>Data!B2000&amp;Data!C2000</f>
        <v>Montana2010</v>
      </c>
      <c r="G2000" s="27" t="str">
        <f>Data!A2000&amp;Data!C2000</f>
        <v>West2010</v>
      </c>
    </row>
    <row r="2001" spans="6:7" x14ac:dyDescent="0.2">
      <c r="F2001" s="27" t="str">
        <f>Data!B2001&amp;Data!C2001</f>
        <v>Nevada2010</v>
      </c>
      <c r="G2001" s="27" t="str">
        <f>Data!A2001&amp;Data!C2001</f>
        <v>West2010</v>
      </c>
    </row>
    <row r="2002" spans="6:7" x14ac:dyDescent="0.2">
      <c r="F2002" s="27" t="str">
        <f>Data!B2002&amp;Data!C2002</f>
        <v>New Mexico2010</v>
      </c>
      <c r="G2002" s="27" t="str">
        <f>Data!A2002&amp;Data!C2002</f>
        <v>West2010</v>
      </c>
    </row>
    <row r="2003" spans="6:7" x14ac:dyDescent="0.2">
      <c r="F2003" s="27" t="str">
        <f>Data!B2003&amp;Data!C2003</f>
        <v>Oregon2010</v>
      </c>
      <c r="G2003" s="27" t="str">
        <f>Data!A2003&amp;Data!C2003</f>
        <v>West2010</v>
      </c>
    </row>
    <row r="2004" spans="6:7" x14ac:dyDescent="0.2">
      <c r="F2004" s="27" t="str">
        <f>Data!B2004&amp;Data!C2004</f>
        <v>Texas2010</v>
      </c>
      <c r="G2004" s="27" t="str">
        <f>Data!A2004&amp;Data!C2004</f>
        <v>West2010</v>
      </c>
    </row>
    <row r="2005" spans="6:7" x14ac:dyDescent="0.2">
      <c r="F2005" s="27" t="str">
        <f>Data!B2005&amp;Data!C2005</f>
        <v>Utah2010</v>
      </c>
      <c r="G2005" s="27" t="str">
        <f>Data!A2005&amp;Data!C2005</f>
        <v>West2010</v>
      </c>
    </row>
    <row r="2006" spans="6:7" x14ac:dyDescent="0.2">
      <c r="F2006" s="27" t="str">
        <f>Data!B2006&amp;Data!C2006</f>
        <v>Washington2010</v>
      </c>
      <c r="G2006" s="27" t="str">
        <f>Data!A2006&amp;Data!C2006</f>
        <v>West2010</v>
      </c>
    </row>
    <row r="2007" spans="6:7" x14ac:dyDescent="0.2">
      <c r="F2007" s="27" t="str">
        <f>Data!B2007&amp;Data!C2007</f>
        <v>Wyoming2010</v>
      </c>
      <c r="G2007" s="27" t="str">
        <f>Data!A2007&amp;Data!C2007</f>
        <v>West2010</v>
      </c>
    </row>
    <row r="2008" spans="6:7" x14ac:dyDescent="0.2">
      <c r="F2008" s="27" t="str">
        <f>Data!B2008&amp;Data!C2008</f>
        <v>Ilinois2011</v>
      </c>
      <c r="G2008" s="27" t="str">
        <f>Data!A2008&amp;Data!C2008</f>
        <v>Midwest2011</v>
      </c>
    </row>
    <row r="2009" spans="6:7" x14ac:dyDescent="0.2">
      <c r="F2009" s="27" t="str">
        <f>Data!B2009&amp;Data!C2009</f>
        <v>Indiana2011</v>
      </c>
      <c r="G2009" s="27" t="str">
        <f>Data!A2009&amp;Data!C2009</f>
        <v>Midwest2011</v>
      </c>
    </row>
    <row r="2010" spans="6:7" x14ac:dyDescent="0.2">
      <c r="F2010" s="27" t="str">
        <f>Data!B2010&amp;Data!C2010</f>
        <v>Iowa2011</v>
      </c>
      <c r="G2010" s="27" t="str">
        <f>Data!A2010&amp;Data!C2010</f>
        <v>Midwest2011</v>
      </c>
    </row>
    <row r="2011" spans="6:7" x14ac:dyDescent="0.2">
      <c r="F2011" s="27" t="str">
        <f>Data!B2011&amp;Data!C2011</f>
        <v>Kansas2011</v>
      </c>
      <c r="G2011" s="27" t="str">
        <f>Data!A2011&amp;Data!C2011</f>
        <v>Midwest2011</v>
      </c>
    </row>
    <row r="2012" spans="6:7" x14ac:dyDescent="0.2">
      <c r="F2012" s="27" t="str">
        <f>Data!B2012&amp;Data!C2012</f>
        <v>Michigan2011</v>
      </c>
      <c r="G2012" s="27" t="str">
        <f>Data!A2012&amp;Data!C2012</f>
        <v>Midwest2011</v>
      </c>
    </row>
    <row r="2013" spans="6:7" x14ac:dyDescent="0.2">
      <c r="F2013" s="27" t="str">
        <f>Data!B2013&amp;Data!C2013</f>
        <v>Minnesota2011</v>
      </c>
      <c r="G2013" s="27" t="str">
        <f>Data!A2013&amp;Data!C2013</f>
        <v>Midwest2011</v>
      </c>
    </row>
    <row r="2014" spans="6:7" x14ac:dyDescent="0.2">
      <c r="F2014" s="27" t="str">
        <f>Data!B2014&amp;Data!C2014</f>
        <v>Missouri2011</v>
      </c>
      <c r="G2014" s="27" t="str">
        <f>Data!A2014&amp;Data!C2014</f>
        <v>Midwest2011</v>
      </c>
    </row>
    <row r="2015" spans="6:7" x14ac:dyDescent="0.2">
      <c r="F2015" s="27" t="str">
        <f>Data!B2015&amp;Data!C2015</f>
        <v>Nebraska2011</v>
      </c>
      <c r="G2015" s="27" t="str">
        <f>Data!A2015&amp;Data!C2015</f>
        <v>Midwest2011</v>
      </c>
    </row>
    <row r="2016" spans="6:7" x14ac:dyDescent="0.2">
      <c r="F2016" s="27" t="str">
        <f>Data!B2016&amp;Data!C2016</f>
        <v>North Dakota2011</v>
      </c>
      <c r="G2016" s="27" t="str">
        <f>Data!A2016&amp;Data!C2016</f>
        <v>Midwest2011</v>
      </c>
    </row>
    <row r="2017" spans="6:7" x14ac:dyDescent="0.2">
      <c r="F2017" s="27" t="str">
        <f>Data!B2017&amp;Data!C2017</f>
        <v>Ohio2011</v>
      </c>
      <c r="G2017" s="27" t="str">
        <f>Data!A2017&amp;Data!C2017</f>
        <v>Midwest2011</v>
      </c>
    </row>
    <row r="2018" spans="6:7" x14ac:dyDescent="0.2">
      <c r="F2018" s="27" t="str">
        <f>Data!B2018&amp;Data!C2018</f>
        <v>Oklahoma2011</v>
      </c>
      <c r="G2018" s="27" t="str">
        <f>Data!A2018&amp;Data!C2018</f>
        <v>Midwest2011</v>
      </c>
    </row>
    <row r="2019" spans="6:7" x14ac:dyDescent="0.2">
      <c r="F2019" s="27" t="str">
        <f>Data!B2019&amp;Data!C2019</f>
        <v>South Dakota2011</v>
      </c>
      <c r="G2019" s="27" t="str">
        <f>Data!A2019&amp;Data!C2019</f>
        <v>Midwest2011</v>
      </c>
    </row>
    <row r="2020" spans="6:7" x14ac:dyDescent="0.2">
      <c r="F2020" s="27" t="str">
        <f>Data!B2020&amp;Data!C2020</f>
        <v>Wisconsin2011</v>
      </c>
      <c r="G2020" s="27" t="str">
        <f>Data!A2020&amp;Data!C2020</f>
        <v>Midwest2011</v>
      </c>
    </row>
    <row r="2021" spans="6:7" x14ac:dyDescent="0.2">
      <c r="F2021" s="27" t="str">
        <f>Data!B2021&amp;Data!C2021</f>
        <v>Connecticut2011</v>
      </c>
      <c r="G2021" s="27" t="str">
        <f>Data!A2021&amp;Data!C2021</f>
        <v>Northeast2011</v>
      </c>
    </row>
    <row r="2022" spans="6:7" x14ac:dyDescent="0.2">
      <c r="F2022" s="27" t="str">
        <f>Data!B2022&amp;Data!C2022</f>
        <v>Delaware2011</v>
      </c>
      <c r="G2022" s="27" t="str">
        <f>Data!A2022&amp;Data!C2022</f>
        <v>Northeast2011</v>
      </c>
    </row>
    <row r="2023" spans="6:7" x14ac:dyDescent="0.2">
      <c r="F2023" s="27" t="str">
        <f>Data!B2023&amp;Data!C2023</f>
        <v>Maine2011</v>
      </c>
      <c r="G2023" s="27" t="str">
        <f>Data!A2023&amp;Data!C2023</f>
        <v>Northeast2011</v>
      </c>
    </row>
    <row r="2024" spans="6:7" x14ac:dyDescent="0.2">
      <c r="F2024" s="27" t="str">
        <f>Data!B2024&amp;Data!C2024</f>
        <v>Maryland2011</v>
      </c>
      <c r="G2024" s="27" t="str">
        <f>Data!A2024&amp;Data!C2024</f>
        <v>Northeast2011</v>
      </c>
    </row>
    <row r="2025" spans="6:7" x14ac:dyDescent="0.2">
      <c r="F2025" s="27" t="str">
        <f>Data!B2025&amp;Data!C2025</f>
        <v>Massachusetts2011</v>
      </c>
      <c r="G2025" s="27" t="str">
        <f>Data!A2025&amp;Data!C2025</f>
        <v>Northeast2011</v>
      </c>
    </row>
    <row r="2026" spans="6:7" x14ac:dyDescent="0.2">
      <c r="F2026" s="27" t="str">
        <f>Data!B2026&amp;Data!C2026</f>
        <v>New Hampshire2011</v>
      </c>
      <c r="G2026" s="27" t="str">
        <f>Data!A2026&amp;Data!C2026</f>
        <v>Northeast2011</v>
      </c>
    </row>
    <row r="2027" spans="6:7" x14ac:dyDescent="0.2">
      <c r="F2027" s="27" t="str">
        <f>Data!B2027&amp;Data!C2027</f>
        <v>New Jersey2011</v>
      </c>
      <c r="G2027" s="27" t="str">
        <f>Data!A2027&amp;Data!C2027</f>
        <v>Northeast2011</v>
      </c>
    </row>
    <row r="2028" spans="6:7" x14ac:dyDescent="0.2">
      <c r="F2028" s="27" t="str">
        <f>Data!B2028&amp;Data!C2028</f>
        <v>New York2011</v>
      </c>
      <c r="G2028" s="27" t="str">
        <f>Data!A2028&amp;Data!C2028</f>
        <v>Northeast2011</v>
      </c>
    </row>
    <row r="2029" spans="6:7" x14ac:dyDescent="0.2">
      <c r="F2029" s="27" t="str">
        <f>Data!B2029&amp;Data!C2029</f>
        <v>Pennsylvania2011</v>
      </c>
      <c r="G2029" s="27" t="str">
        <f>Data!A2029&amp;Data!C2029</f>
        <v>Northeast2011</v>
      </c>
    </row>
    <row r="2030" spans="6:7" x14ac:dyDescent="0.2">
      <c r="F2030" s="27" t="str">
        <f>Data!B2030&amp;Data!C2030</f>
        <v>Rhode Island2011</v>
      </c>
      <c r="G2030" s="27" t="str">
        <f>Data!A2030&amp;Data!C2030</f>
        <v>Northeast2011</v>
      </c>
    </row>
    <row r="2031" spans="6:7" x14ac:dyDescent="0.2">
      <c r="F2031" s="27" t="str">
        <f>Data!B2031&amp;Data!C2031</f>
        <v>Vermont2011</v>
      </c>
      <c r="G2031" s="27" t="str">
        <f>Data!A2031&amp;Data!C2031</f>
        <v>Northeast2011</v>
      </c>
    </row>
    <row r="2032" spans="6:7" x14ac:dyDescent="0.2">
      <c r="F2032" s="27" t="str">
        <f>Data!B2032&amp;Data!C2032</f>
        <v>Alabama2011</v>
      </c>
      <c r="G2032" s="27" t="str">
        <f>Data!A2032&amp;Data!C2032</f>
        <v>Southeast2011</v>
      </c>
    </row>
    <row r="2033" spans="6:7" x14ac:dyDescent="0.2">
      <c r="F2033" s="27" t="str">
        <f>Data!B2033&amp;Data!C2033</f>
        <v>Arkansas2011</v>
      </c>
      <c r="G2033" s="27" t="str">
        <f>Data!A2033&amp;Data!C2033</f>
        <v>Southeast2011</v>
      </c>
    </row>
    <row r="2034" spans="6:7" x14ac:dyDescent="0.2">
      <c r="F2034" s="27" t="str">
        <f>Data!B2034&amp;Data!C2034</f>
        <v>Florida2011</v>
      </c>
      <c r="G2034" s="27" t="str">
        <f>Data!A2034&amp;Data!C2034</f>
        <v>Southeast2011</v>
      </c>
    </row>
    <row r="2035" spans="6:7" x14ac:dyDescent="0.2">
      <c r="F2035" s="27" t="str">
        <f>Data!B2035&amp;Data!C2035</f>
        <v>Georgia2011</v>
      </c>
      <c r="G2035" s="27" t="str">
        <f>Data!A2035&amp;Data!C2035</f>
        <v>Southeast2011</v>
      </c>
    </row>
    <row r="2036" spans="6:7" x14ac:dyDescent="0.2">
      <c r="F2036" s="27" t="str">
        <f>Data!B2036&amp;Data!C2036</f>
        <v>Kentucky2011</v>
      </c>
      <c r="G2036" s="27" t="str">
        <f>Data!A2036&amp;Data!C2036</f>
        <v>Southeast2011</v>
      </c>
    </row>
    <row r="2037" spans="6:7" x14ac:dyDescent="0.2">
      <c r="F2037" s="27" t="str">
        <f>Data!B2037&amp;Data!C2037</f>
        <v>Louisiana2011</v>
      </c>
      <c r="G2037" s="27" t="str">
        <f>Data!A2037&amp;Data!C2037</f>
        <v>Southeast2011</v>
      </c>
    </row>
    <row r="2038" spans="6:7" x14ac:dyDescent="0.2">
      <c r="F2038" s="27" t="str">
        <f>Data!B2038&amp;Data!C2038</f>
        <v>Mississippi2011</v>
      </c>
      <c r="G2038" s="27" t="str">
        <f>Data!A2038&amp;Data!C2038</f>
        <v>Southeast2011</v>
      </c>
    </row>
    <row r="2039" spans="6:7" x14ac:dyDescent="0.2">
      <c r="F2039" s="27" t="str">
        <f>Data!B2039&amp;Data!C2039</f>
        <v>North Carolina2011</v>
      </c>
      <c r="G2039" s="27" t="str">
        <f>Data!A2039&amp;Data!C2039</f>
        <v>Southeast2011</v>
      </c>
    </row>
    <row r="2040" spans="6:7" x14ac:dyDescent="0.2">
      <c r="F2040" s="27" t="str">
        <f>Data!B2040&amp;Data!C2040</f>
        <v>South Carolina2011</v>
      </c>
      <c r="G2040" s="27" t="str">
        <f>Data!A2040&amp;Data!C2040</f>
        <v>Southeast2011</v>
      </c>
    </row>
    <row r="2041" spans="6:7" x14ac:dyDescent="0.2">
      <c r="F2041" s="27" t="str">
        <f>Data!B2041&amp;Data!C2041</f>
        <v>Tennessee2011</v>
      </c>
      <c r="G2041" s="27" t="str">
        <f>Data!A2041&amp;Data!C2041</f>
        <v>Southeast2011</v>
      </c>
    </row>
    <row r="2042" spans="6:7" x14ac:dyDescent="0.2">
      <c r="F2042" s="27" t="str">
        <f>Data!B2042&amp;Data!C2042</f>
        <v>Virginia2011</v>
      </c>
      <c r="G2042" s="27" t="str">
        <f>Data!A2042&amp;Data!C2042</f>
        <v>Southeast2011</v>
      </c>
    </row>
    <row r="2043" spans="6:7" x14ac:dyDescent="0.2">
      <c r="F2043" s="27" t="str">
        <f>Data!B2043&amp;Data!C2043</f>
        <v>West Virginia2011</v>
      </c>
      <c r="G2043" s="27" t="str">
        <f>Data!A2043&amp;Data!C2043</f>
        <v>Southeast2011</v>
      </c>
    </row>
    <row r="2044" spans="6:7" x14ac:dyDescent="0.2">
      <c r="F2044" s="27" t="str">
        <f>Data!B2044&amp;Data!C2044</f>
        <v>Alaska2011</v>
      </c>
      <c r="G2044" s="27" t="str">
        <f>Data!A2044&amp;Data!C2044</f>
        <v>West2011</v>
      </c>
    </row>
    <row r="2045" spans="6:7" x14ac:dyDescent="0.2">
      <c r="F2045" s="27" t="str">
        <f>Data!B2045&amp;Data!C2045</f>
        <v>Arizona2011</v>
      </c>
      <c r="G2045" s="27" t="str">
        <f>Data!A2045&amp;Data!C2045</f>
        <v>West2011</v>
      </c>
    </row>
    <row r="2046" spans="6:7" x14ac:dyDescent="0.2">
      <c r="F2046" s="27" t="str">
        <f>Data!B2046&amp;Data!C2046</f>
        <v>California2011</v>
      </c>
      <c r="G2046" s="27" t="str">
        <f>Data!A2046&amp;Data!C2046</f>
        <v>West2011</v>
      </c>
    </row>
    <row r="2047" spans="6:7" x14ac:dyDescent="0.2">
      <c r="F2047" s="27" t="str">
        <f>Data!B2047&amp;Data!C2047</f>
        <v>Colorado2011</v>
      </c>
      <c r="G2047" s="27" t="str">
        <f>Data!A2047&amp;Data!C2047</f>
        <v>West2011</v>
      </c>
    </row>
    <row r="2048" spans="6:7" x14ac:dyDescent="0.2">
      <c r="F2048" s="27" t="str">
        <f>Data!B2048&amp;Data!C2048</f>
        <v>Idaho2011</v>
      </c>
      <c r="G2048" s="27" t="str">
        <f>Data!A2048&amp;Data!C2048</f>
        <v>West2011</v>
      </c>
    </row>
    <row r="2049" spans="6:7" x14ac:dyDescent="0.2">
      <c r="F2049" s="27" t="str">
        <f>Data!B2049&amp;Data!C2049</f>
        <v>Montana2011</v>
      </c>
      <c r="G2049" s="27" t="str">
        <f>Data!A2049&amp;Data!C2049</f>
        <v>West2011</v>
      </c>
    </row>
    <row r="2050" spans="6:7" x14ac:dyDescent="0.2">
      <c r="F2050" s="27" t="str">
        <f>Data!B2050&amp;Data!C2050</f>
        <v>Nevada2011</v>
      </c>
      <c r="G2050" s="27" t="str">
        <f>Data!A2050&amp;Data!C2050</f>
        <v>West2011</v>
      </c>
    </row>
    <row r="2051" spans="6:7" x14ac:dyDescent="0.2">
      <c r="F2051" s="27" t="str">
        <f>Data!B2051&amp;Data!C2051</f>
        <v>New Mexico2011</v>
      </c>
      <c r="G2051" s="27" t="str">
        <f>Data!A2051&amp;Data!C2051</f>
        <v>West2011</v>
      </c>
    </row>
    <row r="2052" spans="6:7" x14ac:dyDescent="0.2">
      <c r="F2052" s="27" t="str">
        <f>Data!B2052&amp;Data!C2052</f>
        <v>Oregon2011</v>
      </c>
      <c r="G2052" s="27" t="str">
        <f>Data!A2052&amp;Data!C2052</f>
        <v>West2011</v>
      </c>
    </row>
    <row r="2053" spans="6:7" x14ac:dyDescent="0.2">
      <c r="F2053" s="27" t="str">
        <f>Data!B2053&amp;Data!C2053</f>
        <v>Texas2011</v>
      </c>
      <c r="G2053" s="27" t="str">
        <f>Data!A2053&amp;Data!C2053</f>
        <v>West2011</v>
      </c>
    </row>
    <row r="2054" spans="6:7" x14ac:dyDescent="0.2">
      <c r="F2054" s="27" t="str">
        <f>Data!B2054&amp;Data!C2054</f>
        <v>Utah2011</v>
      </c>
      <c r="G2054" s="27" t="str">
        <f>Data!A2054&amp;Data!C2054</f>
        <v>West2011</v>
      </c>
    </row>
    <row r="2055" spans="6:7" x14ac:dyDescent="0.2">
      <c r="F2055" s="27" t="str">
        <f>Data!B2055&amp;Data!C2055</f>
        <v>Washington2011</v>
      </c>
      <c r="G2055" s="27" t="str">
        <f>Data!A2055&amp;Data!C2055</f>
        <v>West2011</v>
      </c>
    </row>
    <row r="2056" spans="6:7" x14ac:dyDescent="0.2">
      <c r="F2056" s="27" t="str">
        <f>Data!B2056&amp;Data!C2056</f>
        <v>Wyoming2011</v>
      </c>
      <c r="G2056" s="27" t="str">
        <f>Data!A2056&amp;Data!C2056</f>
        <v>West2011</v>
      </c>
    </row>
    <row r="2057" spans="6:7" x14ac:dyDescent="0.2">
      <c r="F2057" s="27" t="e">
        <f>Data!#REF!&amp;Data!C2057</f>
        <v>#REF!</v>
      </c>
      <c r="G2057" s="27" t="str">
        <f>Data!B2057&amp;Data!C2057</f>
        <v>Ilinois2012</v>
      </c>
    </row>
    <row r="2058" spans="6:7" x14ac:dyDescent="0.2">
      <c r="F2058" s="27" t="str">
        <f>Data!B2058&amp;Data!C2058</f>
        <v>Indiana2012</v>
      </c>
      <c r="G2058" s="27" t="str">
        <f>Data!A2058&amp;Data!C2058</f>
        <v>Midwest2012</v>
      </c>
    </row>
    <row r="2059" spans="6:7" x14ac:dyDescent="0.2">
      <c r="F2059" s="27" t="str">
        <f>Data!B2059&amp;Data!C2059</f>
        <v>Iowa2012</v>
      </c>
      <c r="G2059" s="27" t="str">
        <f>Data!A2059&amp;Data!C2059</f>
        <v>Midwest2012</v>
      </c>
    </row>
    <row r="2060" spans="6:7" x14ac:dyDescent="0.2">
      <c r="F2060" s="27" t="str">
        <f>Data!B2060&amp;Data!C2060</f>
        <v>Kansas2012</v>
      </c>
      <c r="G2060" s="27" t="str">
        <f>Data!A2060&amp;Data!C2060</f>
        <v>Midwest2012</v>
      </c>
    </row>
    <row r="2061" spans="6:7" x14ac:dyDescent="0.2">
      <c r="F2061" s="27" t="str">
        <f>Data!B2061&amp;Data!C2061</f>
        <v>Michigan2012</v>
      </c>
      <c r="G2061" s="27" t="str">
        <f>Data!A2061&amp;Data!C2061</f>
        <v>Midwest2012</v>
      </c>
    </row>
    <row r="2062" spans="6:7" x14ac:dyDescent="0.2">
      <c r="F2062" s="27" t="str">
        <f>Data!B2062&amp;Data!C2062</f>
        <v>Minnesota2012</v>
      </c>
      <c r="G2062" s="27" t="str">
        <f>Data!A2062&amp;Data!C2062</f>
        <v>Midwest2012</v>
      </c>
    </row>
    <row r="2063" spans="6:7" x14ac:dyDescent="0.2">
      <c r="F2063" s="27" t="str">
        <f>Data!B2063&amp;Data!C2063</f>
        <v>Missouri2012</v>
      </c>
      <c r="G2063" s="27" t="str">
        <f>Data!A2063&amp;Data!C2063</f>
        <v>Midwest2012</v>
      </c>
    </row>
    <row r="2064" spans="6:7" x14ac:dyDescent="0.2">
      <c r="F2064" s="27" t="str">
        <f>Data!B2064&amp;Data!C2064</f>
        <v>Nebraska2012</v>
      </c>
      <c r="G2064" s="27" t="str">
        <f>Data!A2064&amp;Data!C2064</f>
        <v>Midwest2012</v>
      </c>
    </row>
    <row r="2065" spans="6:7" x14ac:dyDescent="0.2">
      <c r="F2065" s="27" t="str">
        <f>Data!B2065&amp;Data!C2065</f>
        <v>North Dakota2012</v>
      </c>
      <c r="G2065" s="27" t="str">
        <f>Data!A2065&amp;Data!C2065</f>
        <v>Midwest2012</v>
      </c>
    </row>
    <row r="2066" spans="6:7" x14ac:dyDescent="0.2">
      <c r="F2066" s="27" t="str">
        <f>Data!B2066&amp;Data!C2066</f>
        <v>Ohio2012</v>
      </c>
      <c r="G2066" s="27" t="str">
        <f>Data!A2066&amp;Data!C2066</f>
        <v>Midwest2012</v>
      </c>
    </row>
    <row r="2067" spans="6:7" x14ac:dyDescent="0.2">
      <c r="F2067" s="27" t="str">
        <f>Data!B2067&amp;Data!C2067</f>
        <v>Oklahoma2012</v>
      </c>
      <c r="G2067" s="27" t="str">
        <f>Data!A2067&amp;Data!C2067</f>
        <v>Midwest2012</v>
      </c>
    </row>
    <row r="2068" spans="6:7" x14ac:dyDescent="0.2">
      <c r="F2068" s="27" t="str">
        <f>Data!B2068&amp;Data!C2068</f>
        <v>South Dakota2012</v>
      </c>
      <c r="G2068" s="27" t="str">
        <f>Data!A2068&amp;Data!C2068</f>
        <v>Midwest2012</v>
      </c>
    </row>
    <row r="2069" spans="6:7" x14ac:dyDescent="0.2">
      <c r="F2069" s="27" t="str">
        <f>Data!B2069&amp;Data!C2069</f>
        <v>Wisconsin2012</v>
      </c>
      <c r="G2069" s="27" t="str">
        <f>Data!A2069&amp;Data!C2069</f>
        <v>Midwest2012</v>
      </c>
    </row>
    <row r="2070" spans="6:7" x14ac:dyDescent="0.2">
      <c r="F2070" s="27" t="str">
        <f>Data!B2070&amp;Data!C2070</f>
        <v>Connecticut2012</v>
      </c>
      <c r="G2070" s="27" t="str">
        <f>Data!A2070&amp;Data!C2070</f>
        <v>Northeast2012</v>
      </c>
    </row>
    <row r="2071" spans="6:7" x14ac:dyDescent="0.2">
      <c r="F2071" s="27" t="str">
        <f>Data!B2071&amp;Data!C2071</f>
        <v>Delaware2012</v>
      </c>
      <c r="G2071" s="27" t="str">
        <f>Data!A2071&amp;Data!C2071</f>
        <v>Northeast2012</v>
      </c>
    </row>
    <row r="2072" spans="6:7" x14ac:dyDescent="0.2">
      <c r="F2072" s="27" t="str">
        <f>Data!B2072&amp;Data!C2072</f>
        <v>Maine2012</v>
      </c>
      <c r="G2072" s="27" t="str">
        <f>Data!A2072&amp;Data!C2072</f>
        <v>Northeast2012</v>
      </c>
    </row>
    <row r="2073" spans="6:7" x14ac:dyDescent="0.2">
      <c r="F2073" s="27" t="str">
        <f>Data!B2073&amp;Data!C2073</f>
        <v>Maryland2012</v>
      </c>
      <c r="G2073" s="27" t="str">
        <f>Data!A2073&amp;Data!C2073</f>
        <v>Northeast2012</v>
      </c>
    </row>
    <row r="2074" spans="6:7" x14ac:dyDescent="0.2">
      <c r="F2074" s="27" t="str">
        <f>Data!B2074&amp;Data!C2074</f>
        <v>Massachusetts2012</v>
      </c>
      <c r="G2074" s="27" t="str">
        <f>Data!A2074&amp;Data!C2074</f>
        <v>Northeast2012</v>
      </c>
    </row>
    <row r="2075" spans="6:7" x14ac:dyDescent="0.2">
      <c r="F2075" s="27" t="str">
        <f>Data!B2075&amp;Data!C2075</f>
        <v>New Hampshire2012</v>
      </c>
      <c r="G2075" s="27" t="str">
        <f>Data!A2075&amp;Data!C2075</f>
        <v>Northeast2012</v>
      </c>
    </row>
    <row r="2076" spans="6:7" x14ac:dyDescent="0.2">
      <c r="F2076" s="27" t="str">
        <f>Data!B2076&amp;Data!C2076</f>
        <v>New Jersey2012</v>
      </c>
      <c r="G2076" s="27" t="str">
        <f>Data!A2076&amp;Data!C2076</f>
        <v>Northeast2012</v>
      </c>
    </row>
    <row r="2077" spans="6:7" x14ac:dyDescent="0.2">
      <c r="F2077" s="27" t="str">
        <f>Data!B2077&amp;Data!C2077</f>
        <v>New York2012</v>
      </c>
      <c r="G2077" s="27" t="str">
        <f>Data!A2077&amp;Data!C2077</f>
        <v>Northeast2012</v>
      </c>
    </row>
    <row r="2078" spans="6:7" x14ac:dyDescent="0.2">
      <c r="F2078" s="27" t="str">
        <f>Data!B2078&amp;Data!C2078</f>
        <v>Pennsylvania2012</v>
      </c>
      <c r="G2078" s="27" t="str">
        <f>Data!A2078&amp;Data!C2078</f>
        <v>Northeast2012</v>
      </c>
    </row>
    <row r="2079" spans="6:7" x14ac:dyDescent="0.2">
      <c r="F2079" s="27" t="str">
        <f>Data!B2079&amp;Data!C2079</f>
        <v>Rhode Island2012</v>
      </c>
      <c r="G2079" s="27" t="str">
        <f>Data!A2079&amp;Data!C2079</f>
        <v>Northeast2012</v>
      </c>
    </row>
    <row r="2080" spans="6:7" x14ac:dyDescent="0.2">
      <c r="F2080" s="27" t="str">
        <f>Data!B2080&amp;Data!C2080</f>
        <v>Vermont2012</v>
      </c>
      <c r="G2080" s="27" t="str">
        <f>Data!A2080&amp;Data!C2080</f>
        <v>Northeast2012</v>
      </c>
    </row>
    <row r="2081" spans="6:7" x14ac:dyDescent="0.2">
      <c r="F2081" s="27" t="str">
        <f>Data!B2081&amp;Data!C2081</f>
        <v>Alabama2012</v>
      </c>
      <c r="G2081" s="27" t="str">
        <f>Data!A2081&amp;Data!C2081</f>
        <v>Southeast2012</v>
      </c>
    </row>
    <row r="2082" spans="6:7" x14ac:dyDescent="0.2">
      <c r="F2082" s="27" t="str">
        <f>Data!B2082&amp;Data!C2082</f>
        <v>Arkansas2012</v>
      </c>
      <c r="G2082" s="27" t="str">
        <f>Data!A2082&amp;Data!C2082</f>
        <v>Southeast2012</v>
      </c>
    </row>
    <row r="2083" spans="6:7" x14ac:dyDescent="0.2">
      <c r="F2083" s="27" t="str">
        <f>Data!B2083&amp;Data!C2083</f>
        <v>Florida2012</v>
      </c>
      <c r="G2083" s="27" t="str">
        <f>Data!A2083&amp;Data!C2083</f>
        <v>Southeast2012</v>
      </c>
    </row>
    <row r="2084" spans="6:7" x14ac:dyDescent="0.2">
      <c r="F2084" s="27" t="str">
        <f>Data!B2084&amp;Data!C2084</f>
        <v>Georgia2012</v>
      </c>
      <c r="G2084" s="27" t="str">
        <f>Data!A2084&amp;Data!C2084</f>
        <v>Southeast2012</v>
      </c>
    </row>
    <row r="2085" spans="6:7" x14ac:dyDescent="0.2">
      <c r="F2085" s="27" t="str">
        <f>Data!B2085&amp;Data!C2085</f>
        <v>Kentucky2012</v>
      </c>
      <c r="G2085" s="27" t="str">
        <f>Data!A2085&amp;Data!C2085</f>
        <v>Southeast2012</v>
      </c>
    </row>
    <row r="2086" spans="6:7" x14ac:dyDescent="0.2">
      <c r="F2086" s="27" t="str">
        <f>Data!B2086&amp;Data!C2086</f>
        <v>Louisiana2012</v>
      </c>
      <c r="G2086" s="27" t="str">
        <f>Data!A2086&amp;Data!C2086</f>
        <v>Southeast2012</v>
      </c>
    </row>
    <row r="2087" spans="6:7" x14ac:dyDescent="0.2">
      <c r="F2087" s="27" t="str">
        <f>Data!B2087&amp;Data!C2087</f>
        <v>Mississippi2012</v>
      </c>
      <c r="G2087" s="27" t="str">
        <f>Data!A2087&amp;Data!C2087</f>
        <v>Southeast2012</v>
      </c>
    </row>
    <row r="2088" spans="6:7" x14ac:dyDescent="0.2">
      <c r="F2088" s="27" t="str">
        <f>Data!B2088&amp;Data!C2088</f>
        <v>North Carolina2012</v>
      </c>
      <c r="G2088" s="27" t="str">
        <f>Data!A2088&amp;Data!C2088</f>
        <v>Southeast2012</v>
      </c>
    </row>
    <row r="2089" spans="6:7" x14ac:dyDescent="0.2">
      <c r="F2089" s="27" t="str">
        <f>Data!B2089&amp;Data!C2089</f>
        <v>South Carolina2012</v>
      </c>
      <c r="G2089" s="27" t="str">
        <f>Data!A2089&amp;Data!C2089</f>
        <v>Southeast2012</v>
      </c>
    </row>
    <row r="2090" spans="6:7" x14ac:dyDescent="0.2">
      <c r="F2090" s="27" t="str">
        <f>Data!B2090&amp;Data!C2090</f>
        <v>Tennessee2012</v>
      </c>
      <c r="G2090" s="27" t="str">
        <f>Data!A2090&amp;Data!C2090</f>
        <v>Southeast2012</v>
      </c>
    </row>
    <row r="2091" spans="6:7" x14ac:dyDescent="0.2">
      <c r="F2091" s="27" t="str">
        <f>Data!B2091&amp;Data!C2091</f>
        <v>Virginia2012</v>
      </c>
      <c r="G2091" s="27" t="str">
        <f>Data!A2091&amp;Data!C2091</f>
        <v>Southeast2012</v>
      </c>
    </row>
    <row r="2092" spans="6:7" x14ac:dyDescent="0.2">
      <c r="F2092" s="27" t="str">
        <f>Data!B2092&amp;Data!C2092</f>
        <v>West Virginia2012</v>
      </c>
      <c r="G2092" s="27" t="str">
        <f>Data!A2092&amp;Data!C2092</f>
        <v>Southeast2012</v>
      </c>
    </row>
    <row r="2093" spans="6:7" x14ac:dyDescent="0.2">
      <c r="F2093" s="27" t="str">
        <f>Data!B2093&amp;Data!C2093</f>
        <v>Alaska2012</v>
      </c>
      <c r="G2093" s="27" t="str">
        <f>Data!A2093&amp;Data!C2093</f>
        <v>West2012</v>
      </c>
    </row>
    <row r="2094" spans="6:7" x14ac:dyDescent="0.2">
      <c r="F2094" s="27" t="str">
        <f>Data!B2094&amp;Data!C2094</f>
        <v>Arizona2012</v>
      </c>
      <c r="G2094" s="27" t="str">
        <f>Data!A2094&amp;Data!C2094</f>
        <v>West2012</v>
      </c>
    </row>
    <row r="2095" spans="6:7" x14ac:dyDescent="0.2">
      <c r="F2095" s="27" t="str">
        <f>Data!B2095&amp;Data!C2095</f>
        <v>California2012</v>
      </c>
      <c r="G2095" s="27" t="str">
        <f>Data!A2095&amp;Data!C2095</f>
        <v>West2012</v>
      </c>
    </row>
    <row r="2096" spans="6:7" x14ac:dyDescent="0.2">
      <c r="F2096" s="27" t="str">
        <f>Data!B2096&amp;Data!C2096</f>
        <v>Colorado2012</v>
      </c>
      <c r="G2096" s="27" t="str">
        <f>Data!A2096&amp;Data!C2096</f>
        <v>West2012</v>
      </c>
    </row>
    <row r="2097" spans="6:7" x14ac:dyDescent="0.2">
      <c r="F2097" s="27" t="str">
        <f>Data!B2097&amp;Data!C2097</f>
        <v>Idaho2012</v>
      </c>
      <c r="G2097" s="27" t="str">
        <f>Data!A2097&amp;Data!C2097</f>
        <v>West2012</v>
      </c>
    </row>
    <row r="2098" spans="6:7" x14ac:dyDescent="0.2">
      <c r="F2098" s="27" t="str">
        <f>Data!B2098&amp;Data!C2098</f>
        <v>Montana2012</v>
      </c>
      <c r="G2098" s="27" t="str">
        <f>Data!A2098&amp;Data!C2098</f>
        <v>West2012</v>
      </c>
    </row>
    <row r="2099" spans="6:7" x14ac:dyDescent="0.2">
      <c r="F2099" s="27" t="str">
        <f>Data!B2099&amp;Data!C2099</f>
        <v>Nevada2012</v>
      </c>
      <c r="G2099" s="27" t="str">
        <f>Data!A2099&amp;Data!C2099</f>
        <v>West2012</v>
      </c>
    </row>
    <row r="2100" spans="6:7" x14ac:dyDescent="0.2">
      <c r="F2100" s="27" t="str">
        <f>Data!B2100&amp;Data!C2100</f>
        <v>New Mexico2012</v>
      </c>
      <c r="G2100" s="27" t="str">
        <f>Data!A2100&amp;Data!C2100</f>
        <v>West2012</v>
      </c>
    </row>
    <row r="2101" spans="6:7" x14ac:dyDescent="0.2">
      <c r="F2101" s="27" t="str">
        <f>Data!B2101&amp;Data!C2101</f>
        <v>Oregon2012</v>
      </c>
      <c r="G2101" s="27" t="str">
        <f>Data!A2101&amp;Data!C2101</f>
        <v>West2012</v>
      </c>
    </row>
    <row r="2102" spans="6:7" x14ac:dyDescent="0.2">
      <c r="F2102" s="27" t="str">
        <f>Data!B2102&amp;Data!C2102</f>
        <v>Texas2012</v>
      </c>
      <c r="G2102" s="27" t="str">
        <f>Data!A2102&amp;Data!C2102</f>
        <v>West2012</v>
      </c>
    </row>
    <row r="2103" spans="6:7" x14ac:dyDescent="0.2">
      <c r="F2103" s="27" t="str">
        <f>Data!B2103&amp;Data!C2103</f>
        <v>Utah2012</v>
      </c>
      <c r="G2103" s="27" t="str">
        <f>Data!A2103&amp;Data!C2103</f>
        <v>West2012</v>
      </c>
    </row>
    <row r="2104" spans="6:7" x14ac:dyDescent="0.2">
      <c r="F2104" s="27" t="str">
        <f>Data!B2104&amp;Data!C2104</f>
        <v>Washington2012</v>
      </c>
      <c r="G2104" s="27" t="str">
        <f>Data!A2104&amp;Data!C2104</f>
        <v>West2012</v>
      </c>
    </row>
    <row r="2105" spans="6:7" x14ac:dyDescent="0.2">
      <c r="F2105" s="27" t="str">
        <f>Data!B2105&amp;Data!C2105</f>
        <v>Wyoming2012</v>
      </c>
      <c r="G2105" s="27" t="str">
        <f>Data!A2105&amp;Data!C2105</f>
        <v>West2012</v>
      </c>
    </row>
    <row r="2106" spans="6:7" x14ac:dyDescent="0.2">
      <c r="F2106" s="27" t="str">
        <f>Data!B2106&amp;Data!C2106</f>
        <v>Ilinois2013</v>
      </c>
      <c r="G2106" s="27" t="str">
        <f>Data!A2106&amp;Data!C2106</f>
        <v>Midwest2013</v>
      </c>
    </row>
    <row r="2107" spans="6:7" x14ac:dyDescent="0.2">
      <c r="F2107" s="27" t="str">
        <f>Data!B2107&amp;Data!C2107</f>
        <v>Indiana2013</v>
      </c>
      <c r="G2107" s="27" t="str">
        <f>Data!A2107&amp;Data!C2107</f>
        <v>Midwest2013</v>
      </c>
    </row>
    <row r="2108" spans="6:7" x14ac:dyDescent="0.2">
      <c r="F2108" s="27" t="str">
        <f>Data!B2108&amp;Data!C2108</f>
        <v>Iowa2013</v>
      </c>
      <c r="G2108" s="27" t="str">
        <f>Data!A2108&amp;Data!C2108</f>
        <v>Midwest2013</v>
      </c>
    </row>
    <row r="2109" spans="6:7" x14ac:dyDescent="0.2">
      <c r="F2109" s="27" t="str">
        <f>Data!B2109&amp;Data!C2109</f>
        <v>Kansas2013</v>
      </c>
      <c r="G2109" s="27" t="str">
        <f>Data!A2109&amp;Data!C2109</f>
        <v>Midwest2013</v>
      </c>
    </row>
    <row r="2110" spans="6:7" x14ac:dyDescent="0.2">
      <c r="F2110" s="27" t="str">
        <f>Data!B2110&amp;Data!C2110</f>
        <v>Michigan2013</v>
      </c>
      <c r="G2110" s="27" t="str">
        <f>Data!A2110&amp;Data!C2110</f>
        <v>Midwest2013</v>
      </c>
    </row>
    <row r="2111" spans="6:7" x14ac:dyDescent="0.2">
      <c r="F2111" s="27" t="str">
        <f>Data!B2111&amp;Data!C2111</f>
        <v>Minnesota2013</v>
      </c>
      <c r="G2111" s="27" t="str">
        <f>Data!A2111&amp;Data!C2111</f>
        <v>Midwest2013</v>
      </c>
    </row>
    <row r="2112" spans="6:7" x14ac:dyDescent="0.2">
      <c r="F2112" s="27" t="str">
        <f>Data!B2112&amp;Data!C2112</f>
        <v>Missouri2013</v>
      </c>
      <c r="G2112" s="27" t="str">
        <f>Data!A2112&amp;Data!C2112</f>
        <v>Midwest2013</v>
      </c>
    </row>
    <row r="2113" spans="6:7" x14ac:dyDescent="0.2">
      <c r="F2113" s="27" t="str">
        <f>Data!B2113&amp;Data!C2113</f>
        <v>Nebraska2013</v>
      </c>
      <c r="G2113" s="27" t="str">
        <f>Data!A2113&amp;Data!C2113</f>
        <v>Midwest2013</v>
      </c>
    </row>
    <row r="2114" spans="6:7" x14ac:dyDescent="0.2">
      <c r="F2114" s="27" t="str">
        <f>Data!B2114&amp;Data!C2114</f>
        <v>North Dakota2013</v>
      </c>
      <c r="G2114" s="27" t="str">
        <f>Data!A2114&amp;Data!C2114</f>
        <v>Midwest2013</v>
      </c>
    </row>
    <row r="2115" spans="6:7" x14ac:dyDescent="0.2">
      <c r="F2115" s="27" t="str">
        <f>Data!B2115&amp;Data!C2115</f>
        <v>Ohio2013</v>
      </c>
      <c r="G2115" s="27" t="str">
        <f>Data!A2115&amp;Data!C2115</f>
        <v>Midwest2013</v>
      </c>
    </row>
    <row r="2116" spans="6:7" x14ac:dyDescent="0.2">
      <c r="F2116" s="27" t="str">
        <f>Data!B2116&amp;Data!C2116</f>
        <v>Oklahoma2013</v>
      </c>
      <c r="G2116" s="27" t="str">
        <f>Data!A2116&amp;Data!C2116</f>
        <v>Midwest2013</v>
      </c>
    </row>
    <row r="2117" spans="6:7" x14ac:dyDescent="0.2">
      <c r="F2117" s="27" t="str">
        <f>Data!B2117&amp;Data!C2117</f>
        <v>South Dakota2013</v>
      </c>
      <c r="G2117" s="27" t="str">
        <f>Data!A2117&amp;Data!C2117</f>
        <v>Midwest2013</v>
      </c>
    </row>
    <row r="2118" spans="6:7" x14ac:dyDescent="0.2">
      <c r="F2118" s="27" t="str">
        <f>Data!B2118&amp;Data!C2118</f>
        <v>Wisconsin2013</v>
      </c>
      <c r="G2118" s="27" t="str">
        <f>Data!A2118&amp;Data!C2118</f>
        <v>Midwest2013</v>
      </c>
    </row>
    <row r="2119" spans="6:7" x14ac:dyDescent="0.2">
      <c r="F2119" s="27" t="str">
        <f>Data!B2119&amp;Data!C2119</f>
        <v>Connecticut2013</v>
      </c>
      <c r="G2119" s="27" t="str">
        <f>Data!A2119&amp;Data!C2119</f>
        <v>Northeast2013</v>
      </c>
    </row>
    <row r="2120" spans="6:7" x14ac:dyDescent="0.2">
      <c r="F2120" s="27" t="str">
        <f>Data!B2120&amp;Data!C2120</f>
        <v>Delaware2013</v>
      </c>
      <c r="G2120" s="27" t="str">
        <f>Data!A2120&amp;Data!C2120</f>
        <v>Northeast2013</v>
      </c>
    </row>
    <row r="2121" spans="6:7" x14ac:dyDescent="0.2">
      <c r="F2121" s="27" t="str">
        <f>Data!B2121&amp;Data!C2121</f>
        <v>Maine2013</v>
      </c>
      <c r="G2121" s="27" t="str">
        <f>Data!A2121&amp;Data!C2121</f>
        <v>Northeast2013</v>
      </c>
    </row>
    <row r="2122" spans="6:7" x14ac:dyDescent="0.2">
      <c r="F2122" s="27" t="str">
        <f>Data!B2122&amp;Data!C2122</f>
        <v>Maryland2013</v>
      </c>
      <c r="G2122" s="27" t="str">
        <f>Data!A2122&amp;Data!C2122</f>
        <v>Northeast2013</v>
      </c>
    </row>
    <row r="2123" spans="6:7" x14ac:dyDescent="0.2">
      <c r="F2123" s="27" t="str">
        <f>Data!B2123&amp;Data!C2123</f>
        <v>Massachusetts2013</v>
      </c>
      <c r="G2123" s="27" t="str">
        <f>Data!A2123&amp;Data!C2123</f>
        <v>Northeast2013</v>
      </c>
    </row>
    <row r="2124" spans="6:7" x14ac:dyDescent="0.2">
      <c r="F2124" s="27" t="str">
        <f>Data!B2124&amp;Data!C2124</f>
        <v>New Hampshire2013</v>
      </c>
      <c r="G2124" s="27" t="str">
        <f>Data!A2124&amp;Data!C2124</f>
        <v>Northeast2013</v>
      </c>
    </row>
    <row r="2125" spans="6:7" x14ac:dyDescent="0.2">
      <c r="F2125" s="27" t="str">
        <f>Data!B2125&amp;Data!C2125</f>
        <v>New Jersey2013</v>
      </c>
      <c r="G2125" s="27" t="str">
        <f>Data!A2125&amp;Data!C2125</f>
        <v>Northeast2013</v>
      </c>
    </row>
    <row r="2126" spans="6:7" x14ac:dyDescent="0.2">
      <c r="F2126" s="27" t="str">
        <f>Data!B2126&amp;Data!C2126</f>
        <v>New York2013</v>
      </c>
      <c r="G2126" s="27" t="str">
        <f>Data!A2126&amp;Data!C2126</f>
        <v>Northeast2013</v>
      </c>
    </row>
    <row r="2127" spans="6:7" x14ac:dyDescent="0.2">
      <c r="F2127" s="27" t="str">
        <f>Data!B2127&amp;Data!C2127</f>
        <v>Pennsylvania2013</v>
      </c>
      <c r="G2127" s="27" t="str">
        <f>Data!A2127&amp;Data!C2127</f>
        <v>Northeast2013</v>
      </c>
    </row>
    <row r="2128" spans="6:7" x14ac:dyDescent="0.2">
      <c r="F2128" s="27" t="str">
        <f>Data!B2128&amp;Data!C2128</f>
        <v>Rhode Island2013</v>
      </c>
      <c r="G2128" s="27" t="str">
        <f>Data!A2128&amp;Data!C2128</f>
        <v>Northeast2013</v>
      </c>
    </row>
    <row r="2129" spans="6:7" x14ac:dyDescent="0.2">
      <c r="F2129" s="27" t="str">
        <f>Data!B2129&amp;Data!C2129</f>
        <v>Vermont2013</v>
      </c>
      <c r="G2129" s="27" t="str">
        <f>Data!A2129&amp;Data!C2129</f>
        <v>Northeast2013</v>
      </c>
    </row>
    <row r="2130" spans="6:7" x14ac:dyDescent="0.2">
      <c r="F2130" s="27" t="str">
        <f>Data!B2130&amp;Data!C2130</f>
        <v>Alabama2013</v>
      </c>
      <c r="G2130" s="27" t="str">
        <f>Data!A2130&amp;Data!C2130</f>
        <v>Southeast2013</v>
      </c>
    </row>
    <row r="2131" spans="6:7" x14ac:dyDescent="0.2">
      <c r="F2131" s="27" t="str">
        <f>Data!B2131&amp;Data!C2131</f>
        <v>Arkansas2013</v>
      </c>
      <c r="G2131" s="27" t="str">
        <f>Data!A2131&amp;Data!C2131</f>
        <v>Southeast2013</v>
      </c>
    </row>
    <row r="2132" spans="6:7" x14ac:dyDescent="0.2">
      <c r="F2132" s="27" t="str">
        <f>Data!B2132&amp;Data!C2132</f>
        <v>Florida2013</v>
      </c>
      <c r="G2132" s="27" t="str">
        <f>Data!A2132&amp;Data!C2132</f>
        <v>Southeast2013</v>
      </c>
    </row>
    <row r="2133" spans="6:7" x14ac:dyDescent="0.2">
      <c r="F2133" s="27" t="str">
        <f>Data!B2133&amp;Data!C2133</f>
        <v>Georgia2013</v>
      </c>
      <c r="G2133" s="27" t="str">
        <f>Data!A2133&amp;Data!C2133</f>
        <v>Southeast2013</v>
      </c>
    </row>
    <row r="2134" spans="6:7" x14ac:dyDescent="0.2">
      <c r="F2134" s="27" t="str">
        <f>Data!B2134&amp;Data!C2134</f>
        <v>Kentucky2013</v>
      </c>
      <c r="G2134" s="27" t="str">
        <f>Data!A2134&amp;Data!C2134</f>
        <v>Southeast2013</v>
      </c>
    </row>
    <row r="2135" spans="6:7" x14ac:dyDescent="0.2">
      <c r="F2135" s="27" t="str">
        <f>Data!B2135&amp;Data!C2135</f>
        <v>Louisiana2013</v>
      </c>
      <c r="G2135" s="27" t="str">
        <f>Data!A2135&amp;Data!C2135</f>
        <v>Southeast2013</v>
      </c>
    </row>
    <row r="2136" spans="6:7" x14ac:dyDescent="0.2">
      <c r="F2136" s="27" t="str">
        <f>Data!B2136&amp;Data!C2136</f>
        <v>Mississippi2013</v>
      </c>
      <c r="G2136" s="27" t="str">
        <f>Data!A2136&amp;Data!C2136</f>
        <v>Southeast2013</v>
      </c>
    </row>
    <row r="2137" spans="6:7" x14ac:dyDescent="0.2">
      <c r="F2137" s="27" t="str">
        <f>Data!B2137&amp;Data!C2137</f>
        <v>North Carolina2013</v>
      </c>
      <c r="G2137" s="27" t="str">
        <f>Data!A2137&amp;Data!C2137</f>
        <v>Southeast2013</v>
      </c>
    </row>
    <row r="2138" spans="6:7" x14ac:dyDescent="0.2">
      <c r="F2138" s="27" t="str">
        <f>Data!B2138&amp;Data!C2138</f>
        <v>South Carolina2013</v>
      </c>
      <c r="G2138" s="27" t="str">
        <f>Data!A2138&amp;Data!C2138</f>
        <v>Southeast2013</v>
      </c>
    </row>
    <row r="2139" spans="6:7" x14ac:dyDescent="0.2">
      <c r="F2139" s="27" t="str">
        <f>Data!B2139&amp;Data!C2139</f>
        <v>Tennessee2013</v>
      </c>
      <c r="G2139" s="27" t="str">
        <f>Data!A2139&amp;Data!C2139</f>
        <v>Southeast2013</v>
      </c>
    </row>
    <row r="2140" spans="6:7" x14ac:dyDescent="0.2">
      <c r="F2140" s="27" t="str">
        <f>Data!B2140&amp;Data!C2140</f>
        <v>Virginia2013</v>
      </c>
      <c r="G2140" s="27" t="str">
        <f>Data!A2140&amp;Data!C2140</f>
        <v>Southeast2013</v>
      </c>
    </row>
    <row r="2141" spans="6:7" x14ac:dyDescent="0.2">
      <c r="F2141" s="27" t="str">
        <f>Data!B2141&amp;Data!C2141</f>
        <v>West Virginia2013</v>
      </c>
      <c r="G2141" s="27" t="str">
        <f>Data!A2141&amp;Data!C2141</f>
        <v>Southeast2013</v>
      </c>
    </row>
    <row r="2142" spans="6:7" x14ac:dyDescent="0.2">
      <c r="F2142" s="27" t="str">
        <f>Data!B2142&amp;Data!C2142</f>
        <v>Alaska2013</v>
      </c>
      <c r="G2142" s="27" t="str">
        <f>Data!A2142&amp;Data!C2142</f>
        <v>West2013</v>
      </c>
    </row>
    <row r="2143" spans="6:7" x14ac:dyDescent="0.2">
      <c r="F2143" s="27" t="str">
        <f>Data!B2143&amp;Data!C2143</f>
        <v>Arizona2013</v>
      </c>
      <c r="G2143" s="27" t="str">
        <f>Data!A2143&amp;Data!C2143</f>
        <v>West2013</v>
      </c>
    </row>
    <row r="2144" spans="6:7" x14ac:dyDescent="0.2">
      <c r="F2144" s="27" t="str">
        <f>Data!B2144&amp;Data!C2144</f>
        <v>California2013</v>
      </c>
      <c r="G2144" s="27" t="str">
        <f>Data!A2144&amp;Data!C2144</f>
        <v>West2013</v>
      </c>
    </row>
    <row r="2145" spans="6:7" x14ac:dyDescent="0.2">
      <c r="F2145" s="27" t="str">
        <f>Data!B2145&amp;Data!C2145</f>
        <v>Colorado2013</v>
      </c>
      <c r="G2145" s="27" t="str">
        <f>Data!A2145&amp;Data!C2145</f>
        <v>West2013</v>
      </c>
    </row>
    <row r="2146" spans="6:7" x14ac:dyDescent="0.2">
      <c r="F2146" s="27" t="str">
        <f>Data!B2146&amp;Data!C2146</f>
        <v>Idaho2013</v>
      </c>
      <c r="G2146" s="27" t="str">
        <f>Data!A2146&amp;Data!C2146</f>
        <v>West2013</v>
      </c>
    </row>
    <row r="2147" spans="6:7" x14ac:dyDescent="0.2">
      <c r="F2147" s="27" t="str">
        <f>Data!B2147&amp;Data!C2147</f>
        <v>Montana2013</v>
      </c>
      <c r="G2147" s="27" t="str">
        <f>Data!A2147&amp;Data!C2147</f>
        <v>West2013</v>
      </c>
    </row>
    <row r="2148" spans="6:7" x14ac:dyDescent="0.2">
      <c r="F2148" s="27" t="str">
        <f>Data!B2148&amp;Data!C2148</f>
        <v>Nevada2013</v>
      </c>
      <c r="G2148" s="27" t="str">
        <f>Data!A2148&amp;Data!C2148</f>
        <v>West2013</v>
      </c>
    </row>
    <row r="2149" spans="6:7" x14ac:dyDescent="0.2">
      <c r="F2149" s="27" t="str">
        <f>Data!B2149&amp;Data!C2149</f>
        <v>New Mexico2013</v>
      </c>
      <c r="G2149" s="27" t="str">
        <f>Data!A2149&amp;Data!C2149</f>
        <v>West2013</v>
      </c>
    </row>
    <row r="2150" spans="6:7" x14ac:dyDescent="0.2">
      <c r="F2150" s="27" t="str">
        <f>Data!B2150&amp;Data!C2150</f>
        <v>Oregon2013</v>
      </c>
      <c r="G2150" s="27" t="str">
        <f>Data!A2150&amp;Data!C2150</f>
        <v>West2013</v>
      </c>
    </row>
    <row r="2151" spans="6:7" x14ac:dyDescent="0.2">
      <c r="F2151" s="27" t="str">
        <f>Data!B2151&amp;Data!C2151</f>
        <v>Texas2013</v>
      </c>
      <c r="G2151" s="27" t="str">
        <f>Data!A2151&amp;Data!C2151</f>
        <v>West2013</v>
      </c>
    </row>
    <row r="2152" spans="6:7" x14ac:dyDescent="0.2">
      <c r="F2152" s="27" t="str">
        <f>Data!B2152&amp;Data!C2152</f>
        <v>Utah2013</v>
      </c>
      <c r="G2152" s="27" t="str">
        <f>Data!A2152&amp;Data!C2152</f>
        <v>West2013</v>
      </c>
    </row>
    <row r="2153" spans="6:7" x14ac:dyDescent="0.2">
      <c r="F2153" s="27" t="str">
        <f>Data!B2153&amp;Data!C2153</f>
        <v>Washington2013</v>
      </c>
      <c r="G2153" s="27" t="str">
        <f>Data!A2153&amp;Data!C2153</f>
        <v>West2013</v>
      </c>
    </row>
    <row r="2154" spans="6:7" x14ac:dyDescent="0.2">
      <c r="F2154" s="27" t="str">
        <f>Data!B2154&amp;Data!C2154</f>
        <v>Wyoming2013</v>
      </c>
      <c r="G2154" s="27" t="str">
        <f>Data!A2154&amp;Data!C2154</f>
        <v>West2013</v>
      </c>
    </row>
    <row r="2155" spans="6:7" x14ac:dyDescent="0.2">
      <c r="F2155" s="27" t="str">
        <f>Data!B2155&amp;Data!C2155</f>
        <v>Ilinois2014</v>
      </c>
      <c r="G2155" s="27" t="str">
        <f>Data!A2155&amp;Data!C2155</f>
        <v>Midwest2014</v>
      </c>
    </row>
    <row r="2156" spans="6:7" x14ac:dyDescent="0.2">
      <c r="F2156" s="27" t="str">
        <f>Data!B2156&amp;Data!C2156</f>
        <v>Indiana2014</v>
      </c>
      <c r="G2156" s="27" t="str">
        <f>Data!A2156&amp;Data!C2156</f>
        <v>Midwest2014</v>
      </c>
    </row>
    <row r="2157" spans="6:7" x14ac:dyDescent="0.2">
      <c r="F2157" s="27" t="str">
        <f>Data!B2157&amp;Data!C2157</f>
        <v>Iowa2014</v>
      </c>
      <c r="G2157" s="27" t="str">
        <f>Data!A2157&amp;Data!C2157</f>
        <v>Midwest2014</v>
      </c>
    </row>
    <row r="2158" spans="6:7" x14ac:dyDescent="0.2">
      <c r="F2158" s="27" t="str">
        <f>Data!B2158&amp;Data!C2158</f>
        <v>Kansas2014</v>
      </c>
      <c r="G2158" s="27" t="str">
        <f>Data!A2158&amp;Data!C2158</f>
        <v>Midwest2014</v>
      </c>
    </row>
    <row r="2159" spans="6:7" x14ac:dyDescent="0.2">
      <c r="F2159" s="27" t="str">
        <f>Data!B2159&amp;Data!C2159</f>
        <v>Michigan2014</v>
      </c>
      <c r="G2159" s="27" t="str">
        <f>Data!A2159&amp;Data!C2159</f>
        <v>Midwest2014</v>
      </c>
    </row>
    <row r="2160" spans="6:7" x14ac:dyDescent="0.2">
      <c r="F2160" s="27" t="str">
        <f>Data!B2160&amp;Data!C2160</f>
        <v>Minnesota2014</v>
      </c>
      <c r="G2160" s="27" t="str">
        <f>Data!A2160&amp;Data!C2160</f>
        <v>Midwest2014</v>
      </c>
    </row>
    <row r="2161" spans="6:7" x14ac:dyDescent="0.2">
      <c r="F2161" s="27" t="str">
        <f>Data!B2161&amp;Data!C2161</f>
        <v>Missouri2014</v>
      </c>
      <c r="G2161" s="27" t="str">
        <f>Data!A2161&amp;Data!C2161</f>
        <v>Midwest2014</v>
      </c>
    </row>
    <row r="2162" spans="6:7" x14ac:dyDescent="0.2">
      <c r="F2162" s="27" t="str">
        <f>Data!B2162&amp;Data!C2162</f>
        <v>Nebraska2014</v>
      </c>
      <c r="G2162" s="27" t="str">
        <f>Data!A2162&amp;Data!C2162</f>
        <v>Midwest2014</v>
      </c>
    </row>
    <row r="2163" spans="6:7" x14ac:dyDescent="0.2">
      <c r="F2163" s="27" t="str">
        <f>Data!B2163&amp;Data!C2163</f>
        <v>North Dakota2014</v>
      </c>
      <c r="G2163" s="27" t="str">
        <f>Data!A2163&amp;Data!C2163</f>
        <v>Midwest2014</v>
      </c>
    </row>
    <row r="2164" spans="6:7" x14ac:dyDescent="0.2">
      <c r="F2164" s="27" t="str">
        <f>Data!B2164&amp;Data!C2164</f>
        <v>Ohio2014</v>
      </c>
      <c r="G2164" s="27" t="str">
        <f>Data!A2164&amp;Data!C2164</f>
        <v>Midwest2014</v>
      </c>
    </row>
    <row r="2165" spans="6:7" x14ac:dyDescent="0.2">
      <c r="F2165" s="27" t="str">
        <f>Data!B2165&amp;Data!C2165</f>
        <v>Oklahoma2014</v>
      </c>
      <c r="G2165" s="27" t="str">
        <f>Data!A2165&amp;Data!C2165</f>
        <v>Midwest2014</v>
      </c>
    </row>
    <row r="2166" spans="6:7" x14ac:dyDescent="0.2">
      <c r="F2166" s="27" t="str">
        <f>Data!B2166&amp;Data!C2166</f>
        <v>South Dakota2014</v>
      </c>
      <c r="G2166" s="27" t="str">
        <f>Data!A2166&amp;Data!C2166</f>
        <v>Midwest2014</v>
      </c>
    </row>
    <row r="2167" spans="6:7" x14ac:dyDescent="0.2">
      <c r="F2167" s="27" t="str">
        <f>Data!B2167&amp;Data!C2167</f>
        <v>Wisconsin2014</v>
      </c>
      <c r="G2167" s="27" t="str">
        <f>Data!A2167&amp;Data!C2167</f>
        <v>Midwest2014</v>
      </c>
    </row>
    <row r="2168" spans="6:7" x14ac:dyDescent="0.2">
      <c r="F2168" s="27" t="str">
        <f>Data!B2168&amp;Data!C2168</f>
        <v>Connecticut2014</v>
      </c>
      <c r="G2168" s="27" t="str">
        <f>Data!A2168&amp;Data!C2168</f>
        <v>Northeast2014</v>
      </c>
    </row>
    <row r="2169" spans="6:7" x14ac:dyDescent="0.2">
      <c r="F2169" s="27" t="str">
        <f>Data!B2169&amp;Data!C2169</f>
        <v>Delaware2014</v>
      </c>
      <c r="G2169" s="27" t="str">
        <f>Data!A2169&amp;Data!C2169</f>
        <v>Northeast2014</v>
      </c>
    </row>
    <row r="2170" spans="6:7" x14ac:dyDescent="0.2">
      <c r="F2170" s="27" t="str">
        <f>Data!B2170&amp;Data!C2170</f>
        <v>Maine2014</v>
      </c>
      <c r="G2170" s="27" t="str">
        <f>Data!A2170&amp;Data!C2170</f>
        <v>Northeast2014</v>
      </c>
    </row>
    <row r="2171" spans="6:7" x14ac:dyDescent="0.2">
      <c r="F2171" s="27" t="str">
        <f>Data!B2171&amp;Data!C2171</f>
        <v>Maryland2014</v>
      </c>
      <c r="G2171" s="27" t="str">
        <f>Data!A2171&amp;Data!C2171</f>
        <v>Northeast2014</v>
      </c>
    </row>
    <row r="2172" spans="6:7" x14ac:dyDescent="0.2">
      <c r="F2172" s="27" t="str">
        <f>Data!B2172&amp;Data!C2172</f>
        <v>Massachusetts2014</v>
      </c>
      <c r="G2172" s="27" t="str">
        <f>Data!A2172&amp;Data!C2172</f>
        <v>Northeast2014</v>
      </c>
    </row>
    <row r="2173" spans="6:7" x14ac:dyDescent="0.2">
      <c r="F2173" s="27" t="str">
        <f>Data!B2173&amp;Data!C2173</f>
        <v>New Hampshire2014</v>
      </c>
      <c r="G2173" s="27" t="str">
        <f>Data!A2173&amp;Data!C2173</f>
        <v>Northeast2014</v>
      </c>
    </row>
    <row r="2174" spans="6:7" x14ac:dyDescent="0.2">
      <c r="F2174" s="27" t="str">
        <f>Data!B2174&amp;Data!C2174</f>
        <v>New Jersey2014</v>
      </c>
      <c r="G2174" s="27" t="str">
        <f>Data!A2174&amp;Data!C2174</f>
        <v>Northeast2014</v>
      </c>
    </row>
    <row r="2175" spans="6:7" x14ac:dyDescent="0.2">
      <c r="F2175" s="27" t="str">
        <f>Data!B2175&amp;Data!C2175</f>
        <v>New York2014</v>
      </c>
      <c r="G2175" s="27" t="str">
        <f>Data!A2175&amp;Data!C2175</f>
        <v>Northeast2014</v>
      </c>
    </row>
    <row r="2176" spans="6:7" x14ac:dyDescent="0.2">
      <c r="F2176" s="27" t="str">
        <f>Data!B2176&amp;Data!C2176</f>
        <v>Pennsylvania2014</v>
      </c>
      <c r="G2176" s="27" t="str">
        <f>Data!A2176&amp;Data!C2176</f>
        <v>Northeast2014</v>
      </c>
    </row>
    <row r="2177" spans="6:7" x14ac:dyDescent="0.2">
      <c r="F2177" s="27" t="str">
        <f>Data!B2177&amp;Data!C2177</f>
        <v>Rhode Island2014</v>
      </c>
      <c r="G2177" s="27" t="str">
        <f>Data!A2177&amp;Data!C2177</f>
        <v>Northeast2014</v>
      </c>
    </row>
    <row r="2178" spans="6:7" x14ac:dyDescent="0.2">
      <c r="F2178" s="27" t="str">
        <f>Data!B2178&amp;Data!C2178</f>
        <v>Vermont2014</v>
      </c>
      <c r="G2178" s="27" t="str">
        <f>Data!A2178&amp;Data!C2178</f>
        <v>Northeast2014</v>
      </c>
    </row>
    <row r="2179" spans="6:7" x14ac:dyDescent="0.2">
      <c r="F2179" s="27" t="str">
        <f>Data!B2179&amp;Data!C2179</f>
        <v>Alabama2014</v>
      </c>
      <c r="G2179" s="27" t="str">
        <f>Data!A2179&amp;Data!C2179</f>
        <v>Southeast2014</v>
      </c>
    </row>
    <row r="2180" spans="6:7" x14ac:dyDescent="0.2">
      <c r="F2180" s="27" t="str">
        <f>Data!B2180&amp;Data!C2180</f>
        <v>Arkansas2014</v>
      </c>
      <c r="G2180" s="27" t="str">
        <f>Data!A2180&amp;Data!C2180</f>
        <v>Southeast2014</v>
      </c>
    </row>
    <row r="2181" spans="6:7" x14ac:dyDescent="0.2">
      <c r="F2181" s="27" t="str">
        <f>Data!B2181&amp;Data!C2181</f>
        <v>Florida2014</v>
      </c>
      <c r="G2181" s="27" t="str">
        <f>Data!A2181&amp;Data!C2181</f>
        <v>Southeast2014</v>
      </c>
    </row>
    <row r="2182" spans="6:7" x14ac:dyDescent="0.2">
      <c r="F2182" s="27" t="str">
        <f>Data!B2182&amp;Data!C2182</f>
        <v>Georgia2014</v>
      </c>
      <c r="G2182" s="27" t="str">
        <f>Data!A2182&amp;Data!C2182</f>
        <v>Southeast2014</v>
      </c>
    </row>
    <row r="2183" spans="6:7" x14ac:dyDescent="0.2">
      <c r="F2183" s="27" t="str">
        <f>Data!B2183&amp;Data!C2183</f>
        <v>Kentucky2014</v>
      </c>
      <c r="G2183" s="27" t="str">
        <f>Data!A2183&amp;Data!C2183</f>
        <v>Southeast2014</v>
      </c>
    </row>
    <row r="2184" spans="6:7" x14ac:dyDescent="0.2">
      <c r="F2184" s="27" t="str">
        <f>Data!B2184&amp;Data!C2184</f>
        <v>Louisiana2014</v>
      </c>
      <c r="G2184" s="27" t="str">
        <f>Data!A2184&amp;Data!C2184</f>
        <v>Southeast2014</v>
      </c>
    </row>
    <row r="2185" spans="6:7" x14ac:dyDescent="0.2">
      <c r="F2185" s="27" t="str">
        <f>Data!B2185&amp;Data!C2185</f>
        <v>Mississippi2014</v>
      </c>
      <c r="G2185" s="27" t="str">
        <f>Data!A2185&amp;Data!C2185</f>
        <v>Southeast2014</v>
      </c>
    </row>
    <row r="2186" spans="6:7" x14ac:dyDescent="0.2">
      <c r="F2186" s="27" t="str">
        <f>Data!B2186&amp;Data!C2186</f>
        <v>North Carolina2014</v>
      </c>
      <c r="G2186" s="27" t="str">
        <f>Data!A2186&amp;Data!C2186</f>
        <v>Southeast2014</v>
      </c>
    </row>
    <row r="2187" spans="6:7" x14ac:dyDescent="0.2">
      <c r="F2187" s="27" t="str">
        <f>Data!B2187&amp;Data!C2187</f>
        <v>South Carolina2014</v>
      </c>
      <c r="G2187" s="27" t="str">
        <f>Data!A2187&amp;Data!C2187</f>
        <v>Southeast2014</v>
      </c>
    </row>
    <row r="2188" spans="6:7" x14ac:dyDescent="0.2">
      <c r="F2188" s="27" t="str">
        <f>Data!B2188&amp;Data!C2188</f>
        <v>Tennessee2014</v>
      </c>
      <c r="G2188" s="27" t="str">
        <f>Data!A2188&amp;Data!C2188</f>
        <v>Southeast2014</v>
      </c>
    </row>
    <row r="2189" spans="6:7" x14ac:dyDescent="0.2">
      <c r="F2189" s="27" t="str">
        <f>Data!B2189&amp;Data!C2189</f>
        <v>Virginia2014</v>
      </c>
      <c r="G2189" s="27" t="str">
        <f>Data!A2189&amp;Data!C2189</f>
        <v>Southeast2014</v>
      </c>
    </row>
    <row r="2190" spans="6:7" x14ac:dyDescent="0.2">
      <c r="F2190" s="27" t="str">
        <f>Data!B2190&amp;Data!C2190</f>
        <v>West Virginia2014</v>
      </c>
      <c r="G2190" s="27" t="str">
        <f>Data!A2190&amp;Data!C2190</f>
        <v>Southeast2014</v>
      </c>
    </row>
    <row r="2191" spans="6:7" x14ac:dyDescent="0.2">
      <c r="F2191" s="27" t="str">
        <f>Data!B2191&amp;Data!C2191</f>
        <v>Alaska2014</v>
      </c>
      <c r="G2191" s="27" t="str">
        <f>Data!A2191&amp;Data!C2191</f>
        <v>West2014</v>
      </c>
    </row>
    <row r="2192" spans="6:7" x14ac:dyDescent="0.2">
      <c r="F2192" s="27" t="str">
        <f>Data!B2192&amp;Data!C2192</f>
        <v>Arizona2014</v>
      </c>
      <c r="G2192" s="27" t="str">
        <f>Data!A2192&amp;Data!C2192</f>
        <v>West2014</v>
      </c>
    </row>
    <row r="2193" spans="6:7" x14ac:dyDescent="0.2">
      <c r="F2193" s="27" t="str">
        <f>Data!B2193&amp;Data!C2193</f>
        <v>California2014</v>
      </c>
      <c r="G2193" s="27" t="str">
        <f>Data!A2193&amp;Data!C2193</f>
        <v>West2014</v>
      </c>
    </row>
    <row r="2194" spans="6:7" x14ac:dyDescent="0.2">
      <c r="F2194" s="27" t="str">
        <f>Data!B2194&amp;Data!C2194</f>
        <v>Colorado2014</v>
      </c>
      <c r="G2194" s="27" t="str">
        <f>Data!A2194&amp;Data!C2194</f>
        <v>West2014</v>
      </c>
    </row>
    <row r="2195" spans="6:7" x14ac:dyDescent="0.2">
      <c r="F2195" s="27" t="str">
        <f>Data!B2195&amp;Data!C2195</f>
        <v>Idaho2014</v>
      </c>
      <c r="G2195" s="27" t="str">
        <f>Data!A2195&amp;Data!C2195</f>
        <v>West2014</v>
      </c>
    </row>
    <row r="2196" spans="6:7" x14ac:dyDescent="0.2">
      <c r="F2196" s="27" t="str">
        <f>Data!B2196&amp;Data!C2196</f>
        <v>Montana2014</v>
      </c>
      <c r="G2196" s="27" t="str">
        <f>Data!A2196&amp;Data!C2196</f>
        <v>West2014</v>
      </c>
    </row>
    <row r="2197" spans="6:7" x14ac:dyDescent="0.2">
      <c r="F2197" s="27" t="str">
        <f>Data!B2197&amp;Data!C2197</f>
        <v>Nevada2014</v>
      </c>
      <c r="G2197" s="27" t="str">
        <f>Data!A2197&amp;Data!C2197</f>
        <v>West2014</v>
      </c>
    </row>
    <row r="2198" spans="6:7" x14ac:dyDescent="0.2">
      <c r="F2198" s="27" t="str">
        <f>Data!B2198&amp;Data!C2198</f>
        <v>New Mexico2014</v>
      </c>
      <c r="G2198" s="27" t="str">
        <f>Data!A2198&amp;Data!C2198</f>
        <v>West2014</v>
      </c>
    </row>
    <row r="2199" spans="6:7" x14ac:dyDescent="0.2">
      <c r="F2199" s="27" t="str">
        <f>Data!B2199&amp;Data!C2199</f>
        <v>Oregon2014</v>
      </c>
      <c r="G2199" s="27" t="str">
        <f>Data!A2199&amp;Data!C2199</f>
        <v>West2014</v>
      </c>
    </row>
    <row r="2200" spans="6:7" x14ac:dyDescent="0.2">
      <c r="F2200" s="27" t="str">
        <f>Data!B2200&amp;Data!C2200</f>
        <v>Texas2014</v>
      </c>
      <c r="G2200" s="27" t="str">
        <f>Data!A2200&amp;Data!C2200</f>
        <v>West2014</v>
      </c>
    </row>
    <row r="2201" spans="6:7" x14ac:dyDescent="0.2">
      <c r="F2201" s="27" t="str">
        <f>Data!B2201&amp;Data!C2201</f>
        <v>Utah2014</v>
      </c>
      <c r="G2201" s="27" t="str">
        <f>Data!A2201&amp;Data!C2201</f>
        <v>West2014</v>
      </c>
    </row>
    <row r="2202" spans="6:7" x14ac:dyDescent="0.2">
      <c r="F2202" s="27" t="str">
        <f>Data!B2202&amp;Data!C2202</f>
        <v>Washington2014</v>
      </c>
      <c r="G2202" s="27" t="str">
        <f>Data!A2202&amp;Data!C2202</f>
        <v>West2014</v>
      </c>
    </row>
    <row r="2203" spans="6:7" x14ac:dyDescent="0.2">
      <c r="F2203" s="27" t="str">
        <f>Data!B2203&amp;Data!C2203</f>
        <v>Wyoming2014</v>
      </c>
      <c r="G2203" s="27" t="str">
        <f>Data!A2203&amp;Data!C2203</f>
        <v>West2014</v>
      </c>
    </row>
    <row r="2204" spans="6:7" x14ac:dyDescent="0.2">
      <c r="F2204" s="27" t="str">
        <f>Data!B2204&amp;Data!C2204</f>
        <v>Ilinois2015</v>
      </c>
      <c r="G2204" s="27" t="str">
        <f>Data!A2204&amp;Data!C2204</f>
        <v>Midwest2015</v>
      </c>
    </row>
    <row r="2205" spans="6:7" x14ac:dyDescent="0.2">
      <c r="F2205" s="27" t="str">
        <f>Data!B2205&amp;Data!C2205</f>
        <v>Indiana2015</v>
      </c>
      <c r="G2205" s="27" t="str">
        <f>Data!A2205&amp;Data!C2205</f>
        <v>Midwest2015</v>
      </c>
    </row>
    <row r="2206" spans="6:7" x14ac:dyDescent="0.2">
      <c r="F2206" s="27" t="str">
        <f>Data!B2206&amp;Data!C2206</f>
        <v>Iowa2015</v>
      </c>
      <c r="G2206" s="27" t="str">
        <f>Data!A2206&amp;Data!C2206</f>
        <v>Midwest2015</v>
      </c>
    </row>
    <row r="2207" spans="6:7" x14ac:dyDescent="0.2">
      <c r="F2207" s="27" t="str">
        <f>Data!B2207&amp;Data!C2207</f>
        <v>Kansas2015</v>
      </c>
      <c r="G2207" s="27" t="str">
        <f>Data!A2207&amp;Data!C2207</f>
        <v>Midwest2015</v>
      </c>
    </row>
    <row r="2208" spans="6:7" x14ac:dyDescent="0.2">
      <c r="F2208" s="27" t="str">
        <f>Data!B2208&amp;Data!C2208</f>
        <v>Michigan2015</v>
      </c>
      <c r="G2208" s="27" t="str">
        <f>Data!A2208&amp;Data!C2208</f>
        <v>Midwest2015</v>
      </c>
    </row>
    <row r="2209" spans="6:7" x14ac:dyDescent="0.2">
      <c r="F2209" s="27" t="str">
        <f>Data!B2209&amp;Data!C2209</f>
        <v>Minnesota2015</v>
      </c>
      <c r="G2209" s="27" t="str">
        <f>Data!A2209&amp;Data!C2209</f>
        <v>Midwest2015</v>
      </c>
    </row>
    <row r="2210" spans="6:7" x14ac:dyDescent="0.2">
      <c r="F2210" s="27" t="str">
        <f>Data!B2210&amp;Data!C2210</f>
        <v>Missouri2015</v>
      </c>
      <c r="G2210" s="27" t="str">
        <f>Data!A2210&amp;Data!C2210</f>
        <v>Midwest2015</v>
      </c>
    </row>
    <row r="2211" spans="6:7" x14ac:dyDescent="0.2">
      <c r="F2211" s="27" t="str">
        <f>Data!B2211&amp;Data!C2211</f>
        <v>Nebraska2015</v>
      </c>
      <c r="G2211" s="27" t="str">
        <f>Data!A2211&amp;Data!C2211</f>
        <v>Midwest2015</v>
      </c>
    </row>
    <row r="2212" spans="6:7" x14ac:dyDescent="0.2">
      <c r="F2212" s="27" t="str">
        <f>Data!B2212&amp;Data!C2212</f>
        <v>North Dakota2015</v>
      </c>
      <c r="G2212" s="27" t="str">
        <f>Data!A2212&amp;Data!C2212</f>
        <v>Midwest2015</v>
      </c>
    </row>
    <row r="2213" spans="6:7" x14ac:dyDescent="0.2">
      <c r="F2213" s="27" t="str">
        <f>Data!B2213&amp;Data!C2213</f>
        <v>Ohio2015</v>
      </c>
      <c r="G2213" s="27" t="str">
        <f>Data!A2213&amp;Data!C2213</f>
        <v>Midwest2015</v>
      </c>
    </row>
    <row r="2214" spans="6:7" x14ac:dyDescent="0.2">
      <c r="F2214" s="27" t="str">
        <f>Data!B2214&amp;Data!C2214</f>
        <v>Oklahoma2015</v>
      </c>
      <c r="G2214" s="27" t="str">
        <f>Data!A2214&amp;Data!C2214</f>
        <v>Midwest2015</v>
      </c>
    </row>
    <row r="2215" spans="6:7" x14ac:dyDescent="0.2">
      <c r="F2215" s="27" t="str">
        <f>Data!B2215&amp;Data!C2215</f>
        <v>South Dakota2015</v>
      </c>
      <c r="G2215" s="27" t="str">
        <f>Data!A2215&amp;Data!C2215</f>
        <v>Midwest2015</v>
      </c>
    </row>
    <row r="2216" spans="6:7" x14ac:dyDescent="0.2">
      <c r="F2216" s="27" t="str">
        <f>Data!B2216&amp;Data!C2216</f>
        <v>Wisconsin2015</v>
      </c>
      <c r="G2216" s="27" t="str">
        <f>Data!A2216&amp;Data!C2216</f>
        <v>Midwest2015</v>
      </c>
    </row>
    <row r="2217" spans="6:7" x14ac:dyDescent="0.2">
      <c r="F2217" s="27" t="str">
        <f>Data!B2217&amp;Data!C2217</f>
        <v>Connecticut2015</v>
      </c>
      <c r="G2217" s="27" t="str">
        <f>Data!A2217&amp;Data!C2217</f>
        <v>Northeast2015</v>
      </c>
    </row>
    <row r="2218" spans="6:7" x14ac:dyDescent="0.2">
      <c r="F2218" s="27" t="str">
        <f>Data!B2218&amp;Data!C2218</f>
        <v>Delaware2015</v>
      </c>
      <c r="G2218" s="27" t="str">
        <f>Data!A2218&amp;Data!C2218</f>
        <v>Northeast2015</v>
      </c>
    </row>
    <row r="2219" spans="6:7" x14ac:dyDescent="0.2">
      <c r="F2219" s="27" t="str">
        <f>Data!B2219&amp;Data!C2219</f>
        <v>Maine2015</v>
      </c>
      <c r="G2219" s="27" t="str">
        <f>Data!A2219&amp;Data!C2219</f>
        <v>Northeast2015</v>
      </c>
    </row>
    <row r="2220" spans="6:7" x14ac:dyDescent="0.2">
      <c r="F2220" s="27" t="str">
        <f>Data!B2220&amp;Data!C2220</f>
        <v>Maryland2015</v>
      </c>
      <c r="G2220" s="27" t="str">
        <f>Data!A2220&amp;Data!C2220</f>
        <v>Northeast2015</v>
      </c>
    </row>
    <row r="2221" spans="6:7" x14ac:dyDescent="0.2">
      <c r="F2221" s="27" t="str">
        <f>Data!B2221&amp;Data!C2221</f>
        <v>Massachusetts2015</v>
      </c>
      <c r="G2221" s="27" t="str">
        <f>Data!A2221&amp;Data!C2221</f>
        <v>Northeast2015</v>
      </c>
    </row>
    <row r="2222" spans="6:7" x14ac:dyDescent="0.2">
      <c r="F2222" s="27" t="str">
        <f>Data!B2222&amp;Data!C2222</f>
        <v>New Hampshire2015</v>
      </c>
      <c r="G2222" s="27" t="str">
        <f>Data!A2222&amp;Data!C2222</f>
        <v>Northeast2015</v>
      </c>
    </row>
    <row r="2223" spans="6:7" x14ac:dyDescent="0.2">
      <c r="F2223" s="27" t="str">
        <f>Data!B2223&amp;Data!C2223</f>
        <v>New Jersey2015</v>
      </c>
      <c r="G2223" s="27" t="str">
        <f>Data!A2223&amp;Data!C2223</f>
        <v>Northeast2015</v>
      </c>
    </row>
    <row r="2224" spans="6:7" x14ac:dyDescent="0.2">
      <c r="F2224" s="27" t="str">
        <f>Data!B2224&amp;Data!C2224</f>
        <v>New York2015</v>
      </c>
      <c r="G2224" s="27" t="str">
        <f>Data!A2224&amp;Data!C2224</f>
        <v>Northeast2015</v>
      </c>
    </row>
    <row r="2225" spans="6:7" x14ac:dyDescent="0.2">
      <c r="F2225" s="27" t="str">
        <f>Data!B2225&amp;Data!C2225</f>
        <v>Pennsylvania2015</v>
      </c>
      <c r="G2225" s="27" t="str">
        <f>Data!A2225&amp;Data!C2225</f>
        <v>Northeast2015</v>
      </c>
    </row>
    <row r="2226" spans="6:7" x14ac:dyDescent="0.2">
      <c r="F2226" s="27" t="str">
        <f>Data!B2226&amp;Data!C2226</f>
        <v>Rhode Island2015</v>
      </c>
      <c r="G2226" s="27" t="str">
        <f>Data!A2226&amp;Data!C2226</f>
        <v>Northeast2015</v>
      </c>
    </row>
    <row r="2227" spans="6:7" x14ac:dyDescent="0.2">
      <c r="F2227" s="27" t="str">
        <f>Data!B2227&amp;Data!C2227</f>
        <v>Vermont2015</v>
      </c>
      <c r="G2227" s="27" t="str">
        <f>Data!A2227&amp;Data!C2227</f>
        <v>Northeast2015</v>
      </c>
    </row>
    <row r="2228" spans="6:7" x14ac:dyDescent="0.2">
      <c r="F2228" s="27" t="str">
        <f>Data!B2228&amp;Data!C2228</f>
        <v>Alabama2015</v>
      </c>
      <c r="G2228" s="27" t="str">
        <f>Data!A2228&amp;Data!C2228</f>
        <v>Southeast2015</v>
      </c>
    </row>
    <row r="2229" spans="6:7" x14ac:dyDescent="0.2">
      <c r="F2229" s="27" t="str">
        <f>Data!B2229&amp;Data!C2229</f>
        <v>Arkansas2015</v>
      </c>
      <c r="G2229" s="27" t="str">
        <f>Data!A2229&amp;Data!C2229</f>
        <v>Southeast2015</v>
      </c>
    </row>
    <row r="2230" spans="6:7" x14ac:dyDescent="0.2">
      <c r="F2230" s="27" t="str">
        <f>Data!B2230&amp;Data!C2230</f>
        <v>Florida2015</v>
      </c>
      <c r="G2230" s="27" t="str">
        <f>Data!A2230&amp;Data!C2230</f>
        <v>Southeast2015</v>
      </c>
    </row>
    <row r="2231" spans="6:7" x14ac:dyDescent="0.2">
      <c r="F2231" s="27" t="str">
        <f>Data!B2231&amp;Data!C2231</f>
        <v>Georgia2015</v>
      </c>
      <c r="G2231" s="27" t="str">
        <f>Data!A2231&amp;Data!C2231</f>
        <v>Southeast2015</v>
      </c>
    </row>
    <row r="2232" spans="6:7" x14ac:dyDescent="0.2">
      <c r="F2232" s="27" t="str">
        <f>Data!B2232&amp;Data!C2232</f>
        <v>Kentucky2015</v>
      </c>
      <c r="G2232" s="27" t="str">
        <f>Data!A2232&amp;Data!C2232</f>
        <v>Southeast2015</v>
      </c>
    </row>
    <row r="2233" spans="6:7" x14ac:dyDescent="0.2">
      <c r="F2233" s="27" t="str">
        <f>Data!B2233&amp;Data!C2233</f>
        <v>Louisiana2015</v>
      </c>
      <c r="G2233" s="27" t="str">
        <f>Data!A2233&amp;Data!C2233</f>
        <v>Southeast2015</v>
      </c>
    </row>
    <row r="2234" spans="6:7" x14ac:dyDescent="0.2">
      <c r="F2234" s="27" t="str">
        <f>Data!B2234&amp;Data!C2234</f>
        <v>Mississippi2015</v>
      </c>
      <c r="G2234" s="27" t="str">
        <f>Data!A2234&amp;Data!C2234</f>
        <v>Southeast2015</v>
      </c>
    </row>
    <row r="2235" spans="6:7" x14ac:dyDescent="0.2">
      <c r="F2235" s="27" t="str">
        <f>Data!B2235&amp;Data!C2235</f>
        <v>North Carolina2015</v>
      </c>
      <c r="G2235" s="27" t="str">
        <f>Data!A2235&amp;Data!C2235</f>
        <v>Southeast2015</v>
      </c>
    </row>
    <row r="2236" spans="6:7" x14ac:dyDescent="0.2">
      <c r="F2236" s="27" t="str">
        <f>Data!B2236&amp;Data!C2236</f>
        <v>South Carolina2015</v>
      </c>
      <c r="G2236" s="27" t="str">
        <f>Data!A2236&amp;Data!C2236</f>
        <v>Southeast2015</v>
      </c>
    </row>
    <row r="2237" spans="6:7" x14ac:dyDescent="0.2">
      <c r="F2237" s="27" t="str">
        <f>Data!B2237&amp;Data!C2237</f>
        <v>Tennessee2015</v>
      </c>
      <c r="G2237" s="27" t="str">
        <f>Data!A2237&amp;Data!C2237</f>
        <v>Southeast2015</v>
      </c>
    </row>
    <row r="2238" spans="6:7" x14ac:dyDescent="0.2">
      <c r="F2238" s="27" t="str">
        <f>Data!B2238&amp;Data!C2238</f>
        <v>Virginia2015</v>
      </c>
      <c r="G2238" s="27" t="str">
        <f>Data!A2238&amp;Data!C2238</f>
        <v>Southeast2015</v>
      </c>
    </row>
    <row r="2239" spans="6:7" x14ac:dyDescent="0.2">
      <c r="F2239" s="27" t="str">
        <f>Data!B2239&amp;Data!C2239</f>
        <v>West Virginia2015</v>
      </c>
      <c r="G2239" s="27" t="str">
        <f>Data!A2239&amp;Data!C2239</f>
        <v>Southeast2015</v>
      </c>
    </row>
    <row r="2240" spans="6:7" x14ac:dyDescent="0.2">
      <c r="F2240" s="27" t="str">
        <f>Data!B2240&amp;Data!C2240</f>
        <v>Alaska2015</v>
      </c>
      <c r="G2240" s="27" t="str">
        <f>Data!A2240&amp;Data!C2240</f>
        <v>West2015</v>
      </c>
    </row>
    <row r="2241" spans="6:7" x14ac:dyDescent="0.2">
      <c r="F2241" s="27" t="str">
        <f>Data!B2241&amp;Data!C2241</f>
        <v>Arizona2015</v>
      </c>
      <c r="G2241" s="27" t="str">
        <f>Data!A2241&amp;Data!C2241</f>
        <v>West2015</v>
      </c>
    </row>
    <row r="2242" spans="6:7" x14ac:dyDescent="0.2">
      <c r="F2242" s="27" t="str">
        <f>Data!B2242&amp;Data!C2242</f>
        <v>California2015</v>
      </c>
      <c r="G2242" s="27" t="str">
        <f>Data!A2242&amp;Data!C2242</f>
        <v>West2015</v>
      </c>
    </row>
    <row r="2243" spans="6:7" x14ac:dyDescent="0.2">
      <c r="F2243" s="27" t="str">
        <f>Data!B2243&amp;Data!C2243</f>
        <v>Colorado2015</v>
      </c>
      <c r="G2243" s="27" t="str">
        <f>Data!A2243&amp;Data!C2243</f>
        <v>West2015</v>
      </c>
    </row>
    <row r="2244" spans="6:7" x14ac:dyDescent="0.2">
      <c r="F2244" s="27" t="str">
        <f>Data!B2244&amp;Data!C2244</f>
        <v>Idaho2015</v>
      </c>
      <c r="G2244" s="27" t="str">
        <f>Data!A2244&amp;Data!C2244</f>
        <v>West2015</v>
      </c>
    </row>
    <row r="2245" spans="6:7" x14ac:dyDescent="0.2">
      <c r="F2245" s="27" t="str">
        <f>Data!B2245&amp;Data!C2245</f>
        <v>Montana2015</v>
      </c>
      <c r="G2245" s="27" t="str">
        <f>Data!A2245&amp;Data!C2245</f>
        <v>West2015</v>
      </c>
    </row>
    <row r="2246" spans="6:7" x14ac:dyDescent="0.2">
      <c r="F2246" s="27" t="str">
        <f>Data!B2246&amp;Data!C2246</f>
        <v>Nevada2015</v>
      </c>
      <c r="G2246" s="27" t="str">
        <f>Data!A2246&amp;Data!C2246</f>
        <v>West2015</v>
      </c>
    </row>
    <row r="2247" spans="6:7" x14ac:dyDescent="0.2">
      <c r="F2247" s="27" t="str">
        <f>Data!B2247&amp;Data!C2247</f>
        <v>New Mexico2015</v>
      </c>
      <c r="G2247" s="27" t="str">
        <f>Data!A2247&amp;Data!C2247</f>
        <v>West2015</v>
      </c>
    </row>
    <row r="2248" spans="6:7" x14ac:dyDescent="0.2">
      <c r="F2248" s="27" t="str">
        <f>Data!B2248&amp;Data!C2248</f>
        <v>Oregon2015</v>
      </c>
      <c r="G2248" s="27" t="str">
        <f>Data!A2248&amp;Data!C2248</f>
        <v>West2015</v>
      </c>
    </row>
    <row r="2249" spans="6:7" x14ac:dyDescent="0.2">
      <c r="F2249" s="27" t="str">
        <f>Data!B2249&amp;Data!C2249</f>
        <v>Texas2015</v>
      </c>
      <c r="G2249" s="27" t="str">
        <f>Data!A2249&amp;Data!C2249</f>
        <v>West2015</v>
      </c>
    </row>
    <row r="2250" spans="6:7" x14ac:dyDescent="0.2">
      <c r="F2250" s="27" t="str">
        <f>Data!B2250&amp;Data!C2250</f>
        <v>Utah2015</v>
      </c>
      <c r="G2250" s="27" t="str">
        <f>Data!A2250&amp;Data!C2250</f>
        <v>West2015</v>
      </c>
    </row>
    <row r="2251" spans="6:7" x14ac:dyDescent="0.2">
      <c r="F2251" s="27" t="str">
        <f>Data!B2251&amp;Data!C2251</f>
        <v>Washington2015</v>
      </c>
      <c r="G2251" s="27" t="str">
        <f>Data!A2251&amp;Data!C2251</f>
        <v>West2015</v>
      </c>
    </row>
    <row r="2252" spans="6:7" x14ac:dyDescent="0.2">
      <c r="F2252" s="27" t="str">
        <f>Data!B2252&amp;Data!C2252</f>
        <v>Wyoming2015</v>
      </c>
      <c r="G2252" s="27" t="str">
        <f>Data!A2252&amp;Data!C2252</f>
        <v>West2015</v>
      </c>
    </row>
    <row r="2253" spans="6:7" x14ac:dyDescent="0.2">
      <c r="F2253" s="27" t="str">
        <f>Data!B2253&amp;Data!C2253</f>
        <v>Ilinois2016</v>
      </c>
      <c r="G2253" s="27" t="str">
        <f>Data!A2253&amp;Data!C2253</f>
        <v>Midwest2016</v>
      </c>
    </row>
    <row r="2254" spans="6:7" x14ac:dyDescent="0.2">
      <c r="F2254" s="27" t="str">
        <f>Data!B2254&amp;Data!C2254</f>
        <v>Indiana2016</v>
      </c>
      <c r="G2254" s="27" t="str">
        <f>Data!A2254&amp;Data!C2254</f>
        <v>Midwest2016</v>
      </c>
    </row>
    <row r="2255" spans="6:7" x14ac:dyDescent="0.2">
      <c r="F2255" s="27" t="str">
        <f>Data!B2255&amp;Data!C2255</f>
        <v>Iowa2016</v>
      </c>
      <c r="G2255" s="27" t="str">
        <f>Data!A2255&amp;Data!C2255</f>
        <v>Midwest2016</v>
      </c>
    </row>
    <row r="2256" spans="6:7" x14ac:dyDescent="0.2">
      <c r="F2256" s="27" t="str">
        <f>Data!B2256&amp;Data!C2256</f>
        <v>Kansas2016</v>
      </c>
      <c r="G2256" s="27" t="str">
        <f>Data!A2256&amp;Data!C2256</f>
        <v>Midwest2016</v>
      </c>
    </row>
    <row r="2257" spans="6:7" x14ac:dyDescent="0.2">
      <c r="F2257" s="27" t="str">
        <f>Data!B2257&amp;Data!C2257</f>
        <v>Michigan2016</v>
      </c>
      <c r="G2257" s="27" t="str">
        <f>Data!A2257&amp;Data!C2257</f>
        <v>Midwest2016</v>
      </c>
    </row>
    <row r="2258" spans="6:7" x14ac:dyDescent="0.2">
      <c r="F2258" s="27" t="str">
        <f>Data!B2258&amp;Data!C2258</f>
        <v>Minnesota2016</v>
      </c>
      <c r="G2258" s="27" t="str">
        <f>Data!A2258&amp;Data!C2258</f>
        <v>Midwest2016</v>
      </c>
    </row>
    <row r="2259" spans="6:7" x14ac:dyDescent="0.2">
      <c r="F2259" s="27" t="str">
        <f>Data!B2259&amp;Data!C2259</f>
        <v>Missouri2016</v>
      </c>
      <c r="G2259" s="27" t="str">
        <f>Data!A2259&amp;Data!C2259</f>
        <v>Midwest2016</v>
      </c>
    </row>
    <row r="2260" spans="6:7" x14ac:dyDescent="0.2">
      <c r="F2260" s="27" t="str">
        <f>Data!B2260&amp;Data!C2260</f>
        <v>Nebraska2016</v>
      </c>
      <c r="G2260" s="27" t="str">
        <f>Data!A2260&amp;Data!C2260</f>
        <v>Midwest2016</v>
      </c>
    </row>
    <row r="2261" spans="6:7" x14ac:dyDescent="0.2">
      <c r="F2261" s="27" t="str">
        <f>Data!B2261&amp;Data!C2261</f>
        <v>North Dakota2016</v>
      </c>
      <c r="G2261" s="27" t="str">
        <f>Data!A2261&amp;Data!C2261</f>
        <v>Midwest2016</v>
      </c>
    </row>
    <row r="2262" spans="6:7" x14ac:dyDescent="0.2">
      <c r="F2262" s="27" t="str">
        <f>Data!B2262&amp;Data!C2262</f>
        <v>Ohio2016</v>
      </c>
      <c r="G2262" s="27" t="str">
        <f>Data!A2262&amp;Data!C2262</f>
        <v>Midwest2016</v>
      </c>
    </row>
    <row r="2263" spans="6:7" x14ac:dyDescent="0.2">
      <c r="F2263" s="27" t="str">
        <f>Data!B2263&amp;Data!C2263</f>
        <v>Oklahoma2016</v>
      </c>
      <c r="G2263" s="27" t="str">
        <f>Data!A2263&amp;Data!C2263</f>
        <v>Midwest2016</v>
      </c>
    </row>
    <row r="2264" spans="6:7" x14ac:dyDescent="0.2">
      <c r="F2264" s="27" t="str">
        <f>Data!B2264&amp;Data!C2264</f>
        <v>South Dakota2016</v>
      </c>
      <c r="G2264" s="27" t="str">
        <f>Data!A2264&amp;Data!C2264</f>
        <v>Midwest2016</v>
      </c>
    </row>
    <row r="2265" spans="6:7" x14ac:dyDescent="0.2">
      <c r="F2265" s="27" t="str">
        <f>Data!B2265&amp;Data!C2265</f>
        <v>Wisconsin2016</v>
      </c>
      <c r="G2265" s="27" t="str">
        <f>Data!A2265&amp;Data!C2265</f>
        <v>Midwest2016</v>
      </c>
    </row>
    <row r="2266" spans="6:7" x14ac:dyDescent="0.2">
      <c r="F2266" s="27" t="str">
        <f>Data!B2266&amp;Data!C2266</f>
        <v>Connecticut2016</v>
      </c>
      <c r="G2266" s="27" t="str">
        <f>Data!A2266&amp;Data!C2266</f>
        <v>Northeast2016</v>
      </c>
    </row>
    <row r="2267" spans="6:7" x14ac:dyDescent="0.2">
      <c r="F2267" s="27" t="str">
        <f>Data!B2267&amp;Data!C2267</f>
        <v>Delaware2016</v>
      </c>
      <c r="G2267" s="27" t="str">
        <f>Data!A2267&amp;Data!C2267</f>
        <v>Northeast2016</v>
      </c>
    </row>
    <row r="2268" spans="6:7" x14ac:dyDescent="0.2">
      <c r="F2268" s="27" t="str">
        <f>Data!B2268&amp;Data!C2268</f>
        <v>Maine2016</v>
      </c>
      <c r="G2268" s="27" t="str">
        <f>Data!A2268&amp;Data!C2268</f>
        <v>Northeast2016</v>
      </c>
    </row>
    <row r="2269" spans="6:7" x14ac:dyDescent="0.2">
      <c r="F2269" s="27" t="str">
        <f>Data!B2269&amp;Data!C2269</f>
        <v>Maryland2016</v>
      </c>
      <c r="G2269" s="27" t="str">
        <f>Data!A2269&amp;Data!C2269</f>
        <v>Northeast2016</v>
      </c>
    </row>
    <row r="2270" spans="6:7" x14ac:dyDescent="0.2">
      <c r="F2270" s="27" t="str">
        <f>Data!B2270&amp;Data!C2270</f>
        <v>Massachusetts2016</v>
      </c>
      <c r="G2270" s="27" t="str">
        <f>Data!A2270&amp;Data!C2270</f>
        <v>Northeast2016</v>
      </c>
    </row>
    <row r="2271" spans="6:7" x14ac:dyDescent="0.2">
      <c r="F2271" s="27" t="str">
        <f>Data!B2271&amp;Data!C2271</f>
        <v>New Hampshire2016</v>
      </c>
      <c r="G2271" s="27" t="str">
        <f>Data!A2271&amp;Data!C2271</f>
        <v>Northeast2016</v>
      </c>
    </row>
    <row r="2272" spans="6:7" x14ac:dyDescent="0.2">
      <c r="F2272" s="27" t="str">
        <f>Data!B2272&amp;Data!C2272</f>
        <v>New Jersey2016</v>
      </c>
      <c r="G2272" s="27" t="str">
        <f>Data!A2272&amp;Data!C2272</f>
        <v>Northeast2016</v>
      </c>
    </row>
    <row r="2273" spans="6:7" x14ac:dyDescent="0.2">
      <c r="F2273" s="27" t="str">
        <f>Data!B2273&amp;Data!C2273</f>
        <v>New York2016</v>
      </c>
      <c r="G2273" s="27" t="str">
        <f>Data!A2273&amp;Data!C2273</f>
        <v>Northeast2016</v>
      </c>
    </row>
    <row r="2274" spans="6:7" x14ac:dyDescent="0.2">
      <c r="F2274" s="27" t="str">
        <f>Data!B2274&amp;Data!C2274</f>
        <v>Pennsylvania2016</v>
      </c>
      <c r="G2274" s="27" t="str">
        <f>Data!A2274&amp;Data!C2274</f>
        <v>Northeast2016</v>
      </c>
    </row>
    <row r="2275" spans="6:7" x14ac:dyDescent="0.2">
      <c r="F2275" s="27" t="str">
        <f>Data!B2275&amp;Data!C2275</f>
        <v>Rhode Island2016</v>
      </c>
      <c r="G2275" s="27" t="str">
        <f>Data!A2275&amp;Data!C2275</f>
        <v>Northeast2016</v>
      </c>
    </row>
    <row r="2276" spans="6:7" x14ac:dyDescent="0.2">
      <c r="F2276" s="27" t="str">
        <f>Data!B2276&amp;Data!C2276</f>
        <v>Vermont2016</v>
      </c>
      <c r="G2276" s="27" t="str">
        <f>Data!A2276&amp;Data!C2276</f>
        <v>Northeast2016</v>
      </c>
    </row>
    <row r="2277" spans="6:7" x14ac:dyDescent="0.2">
      <c r="F2277" s="27" t="str">
        <f>Data!B2277&amp;Data!C2277</f>
        <v>Alabama2016</v>
      </c>
      <c r="G2277" s="27" t="str">
        <f>Data!A2277&amp;Data!C2277</f>
        <v>Southeast2016</v>
      </c>
    </row>
    <row r="2278" spans="6:7" x14ac:dyDescent="0.2">
      <c r="F2278" s="27" t="str">
        <f>Data!B2278&amp;Data!C2278</f>
        <v>Arkansas2016</v>
      </c>
      <c r="G2278" s="27" t="str">
        <f>Data!A2278&amp;Data!C2278</f>
        <v>Southeast2016</v>
      </c>
    </row>
    <row r="2279" spans="6:7" x14ac:dyDescent="0.2">
      <c r="F2279" s="27" t="str">
        <f>Data!B2279&amp;Data!C2279</f>
        <v>Florida2016</v>
      </c>
      <c r="G2279" s="27" t="str">
        <f>Data!A2279&amp;Data!C2279</f>
        <v>Southeast2016</v>
      </c>
    </row>
    <row r="2280" spans="6:7" x14ac:dyDescent="0.2">
      <c r="F2280" s="27" t="str">
        <f>Data!B2280&amp;Data!C2280</f>
        <v>Georgia2016</v>
      </c>
      <c r="G2280" s="27" t="str">
        <f>Data!A2280&amp;Data!C2280</f>
        <v>Southeast2016</v>
      </c>
    </row>
    <row r="2281" spans="6:7" x14ac:dyDescent="0.2">
      <c r="F2281" s="27" t="str">
        <f>Data!B2281&amp;Data!C2281</f>
        <v>Kentucky2016</v>
      </c>
      <c r="G2281" s="27" t="str">
        <f>Data!A2281&amp;Data!C2281</f>
        <v>Southeast2016</v>
      </c>
    </row>
    <row r="2282" spans="6:7" x14ac:dyDescent="0.2">
      <c r="F2282" s="27" t="str">
        <f>Data!B2282&amp;Data!C2282</f>
        <v>Louisiana2016</v>
      </c>
      <c r="G2282" s="27" t="str">
        <f>Data!A2282&amp;Data!C2282</f>
        <v>Southeast2016</v>
      </c>
    </row>
    <row r="2283" spans="6:7" x14ac:dyDescent="0.2">
      <c r="F2283" s="27" t="str">
        <f>Data!B2283&amp;Data!C2283</f>
        <v>Mississippi2016</v>
      </c>
      <c r="G2283" s="27" t="str">
        <f>Data!A2283&amp;Data!C2283</f>
        <v>Southeast2016</v>
      </c>
    </row>
    <row r="2284" spans="6:7" x14ac:dyDescent="0.2">
      <c r="F2284" s="27" t="str">
        <f>Data!B2284&amp;Data!C2284</f>
        <v>North Carolina2016</v>
      </c>
      <c r="G2284" s="27" t="str">
        <f>Data!A2284&amp;Data!C2284</f>
        <v>Southeast2016</v>
      </c>
    </row>
    <row r="2285" spans="6:7" x14ac:dyDescent="0.2">
      <c r="F2285" s="27" t="str">
        <f>Data!B2285&amp;Data!C2285</f>
        <v>South Carolina2016</v>
      </c>
      <c r="G2285" s="27" t="str">
        <f>Data!A2285&amp;Data!C2285</f>
        <v>Southeast2016</v>
      </c>
    </row>
    <row r="2286" spans="6:7" x14ac:dyDescent="0.2">
      <c r="F2286" s="27" t="str">
        <f>Data!B2286&amp;Data!C2286</f>
        <v>Tennessee2016</v>
      </c>
      <c r="G2286" s="27" t="str">
        <f>Data!A2286&amp;Data!C2286</f>
        <v>Southeast2016</v>
      </c>
    </row>
    <row r="2287" spans="6:7" x14ac:dyDescent="0.2">
      <c r="F2287" s="27" t="str">
        <f>Data!B2287&amp;Data!C2287</f>
        <v>Virginia2016</v>
      </c>
      <c r="G2287" s="27" t="str">
        <f>Data!A2287&amp;Data!C2287</f>
        <v>Southeast2016</v>
      </c>
    </row>
    <row r="2288" spans="6:7" x14ac:dyDescent="0.2">
      <c r="F2288" s="27" t="str">
        <f>Data!B2288&amp;Data!C2288</f>
        <v>West Virginia2016</v>
      </c>
      <c r="G2288" s="27" t="str">
        <f>Data!A2288&amp;Data!C2288</f>
        <v>Southeast2016</v>
      </c>
    </row>
    <row r="2289" spans="6:7" x14ac:dyDescent="0.2">
      <c r="F2289" s="27" t="str">
        <f>Data!B2289&amp;Data!C2289</f>
        <v>Alaska2016</v>
      </c>
      <c r="G2289" s="27" t="str">
        <f>Data!A2289&amp;Data!C2289</f>
        <v>West2016</v>
      </c>
    </row>
    <row r="2290" spans="6:7" x14ac:dyDescent="0.2">
      <c r="F2290" s="27" t="str">
        <f>Data!B2290&amp;Data!C2290</f>
        <v>Arizona2016</v>
      </c>
      <c r="G2290" s="27" t="str">
        <f>Data!A2290&amp;Data!C2290</f>
        <v>West2016</v>
      </c>
    </row>
    <row r="2291" spans="6:7" x14ac:dyDescent="0.2">
      <c r="F2291" s="27" t="str">
        <f>Data!B2291&amp;Data!C2291</f>
        <v>California2016</v>
      </c>
      <c r="G2291" s="27" t="str">
        <f>Data!A2291&amp;Data!C2291</f>
        <v>West2016</v>
      </c>
    </row>
    <row r="2292" spans="6:7" x14ac:dyDescent="0.2">
      <c r="F2292" s="27" t="str">
        <f>Data!B2292&amp;Data!C2292</f>
        <v>Colorado2016</v>
      </c>
      <c r="G2292" s="27" t="str">
        <f>Data!A2292&amp;Data!C2292</f>
        <v>West2016</v>
      </c>
    </row>
    <row r="2293" spans="6:7" x14ac:dyDescent="0.2">
      <c r="F2293" s="27" t="str">
        <f>Data!B2293&amp;Data!C2293</f>
        <v>Idaho2016</v>
      </c>
      <c r="G2293" s="27" t="str">
        <f>Data!A2293&amp;Data!C2293</f>
        <v>West2016</v>
      </c>
    </row>
    <row r="2294" spans="6:7" x14ac:dyDescent="0.2">
      <c r="F2294" s="27" t="str">
        <f>Data!B2294&amp;Data!C2294</f>
        <v>Montana2016</v>
      </c>
      <c r="G2294" s="27" t="str">
        <f>Data!A2294&amp;Data!C2294</f>
        <v>West2016</v>
      </c>
    </row>
    <row r="2295" spans="6:7" x14ac:dyDescent="0.2">
      <c r="F2295" s="27" t="str">
        <f>Data!B2295&amp;Data!C2295</f>
        <v>Nevada2016</v>
      </c>
      <c r="G2295" s="27" t="str">
        <f>Data!A2295&amp;Data!C2295</f>
        <v>West2016</v>
      </c>
    </row>
    <row r="2296" spans="6:7" x14ac:dyDescent="0.2">
      <c r="F2296" s="27" t="str">
        <f>Data!B2296&amp;Data!C2296</f>
        <v>New Mexico2016</v>
      </c>
      <c r="G2296" s="27" t="str">
        <f>Data!A2296&amp;Data!C2296</f>
        <v>West2016</v>
      </c>
    </row>
    <row r="2297" spans="6:7" x14ac:dyDescent="0.2">
      <c r="F2297" s="27" t="str">
        <f>Data!B2297&amp;Data!C2297</f>
        <v>Oregon2016</v>
      </c>
      <c r="G2297" s="27" t="str">
        <f>Data!A2297&amp;Data!C2297</f>
        <v>West2016</v>
      </c>
    </row>
    <row r="2298" spans="6:7" x14ac:dyDescent="0.2">
      <c r="F2298" s="27" t="str">
        <f>Data!B2298&amp;Data!C2298</f>
        <v>Texas2016</v>
      </c>
      <c r="G2298" s="27" t="str">
        <f>Data!A2298&amp;Data!C2298</f>
        <v>West2016</v>
      </c>
    </row>
    <row r="2299" spans="6:7" x14ac:dyDescent="0.2">
      <c r="F2299" s="27" t="str">
        <f>Data!B2299&amp;Data!C2299</f>
        <v>Utah2016</v>
      </c>
      <c r="G2299" s="27" t="str">
        <f>Data!A2299&amp;Data!C2299</f>
        <v>West2016</v>
      </c>
    </row>
    <row r="2300" spans="6:7" x14ac:dyDescent="0.2">
      <c r="F2300" s="27" t="str">
        <f>Data!B2300&amp;Data!C2300</f>
        <v>Washington2016</v>
      </c>
      <c r="G2300" s="27" t="str">
        <f>Data!A2300&amp;Data!C2300</f>
        <v>West2016</v>
      </c>
    </row>
    <row r="2301" spans="6:7" x14ac:dyDescent="0.2">
      <c r="F2301" s="27" t="str">
        <f>Data!B2301&amp;Data!C2301</f>
        <v>Wyoming2016</v>
      </c>
      <c r="G2301" s="27" t="str">
        <f>Data!A2301&amp;Data!C2301</f>
        <v>West2016</v>
      </c>
    </row>
    <row r="2302" spans="6:7" x14ac:dyDescent="0.2">
      <c r="F2302" s="27" t="str">
        <f>Data!B2302&amp;Data!C2302</f>
        <v>Ilinois2017</v>
      </c>
      <c r="G2302" s="27" t="str">
        <f>Data!A2302&amp;Data!C2302</f>
        <v>Midwest2017</v>
      </c>
    </row>
    <row r="2303" spans="6:7" x14ac:dyDescent="0.2">
      <c r="F2303" s="27" t="str">
        <f>Data!B2303&amp;Data!C2303</f>
        <v>Indiana2017</v>
      </c>
      <c r="G2303" s="27" t="str">
        <f>Data!A2303&amp;Data!C2303</f>
        <v>Midwest2017</v>
      </c>
    </row>
    <row r="2304" spans="6:7" x14ac:dyDescent="0.2">
      <c r="F2304" s="27" t="str">
        <f>Data!B2304&amp;Data!C2304</f>
        <v>Iowa2017</v>
      </c>
      <c r="G2304" s="27" t="str">
        <f>Data!A2304&amp;Data!C2304</f>
        <v>Midwest2017</v>
      </c>
    </row>
    <row r="2305" spans="6:7" x14ac:dyDescent="0.2">
      <c r="F2305" s="27" t="str">
        <f>Data!B2305&amp;Data!C2305</f>
        <v>Kansas2017</v>
      </c>
      <c r="G2305" s="27" t="str">
        <f>Data!A2305&amp;Data!C2305</f>
        <v>Midwest2017</v>
      </c>
    </row>
    <row r="2306" spans="6:7" x14ac:dyDescent="0.2">
      <c r="F2306" s="27" t="str">
        <f>Data!B2306&amp;Data!C2306</f>
        <v>Michigan2017</v>
      </c>
      <c r="G2306" s="27" t="str">
        <f>Data!A2306&amp;Data!C2306</f>
        <v>Midwest2017</v>
      </c>
    </row>
    <row r="2307" spans="6:7" x14ac:dyDescent="0.2">
      <c r="F2307" s="27" t="str">
        <f>Data!B2307&amp;Data!C2307</f>
        <v>Minnesota2017</v>
      </c>
      <c r="G2307" s="27" t="str">
        <f>Data!A2307&amp;Data!C2307</f>
        <v>Midwest2017</v>
      </c>
    </row>
    <row r="2308" spans="6:7" x14ac:dyDescent="0.2">
      <c r="F2308" s="27" t="str">
        <f>Data!B2308&amp;Data!C2308</f>
        <v>Missouri2017</v>
      </c>
      <c r="G2308" s="27" t="str">
        <f>Data!A2308&amp;Data!C2308</f>
        <v>Midwest2017</v>
      </c>
    </row>
    <row r="2309" spans="6:7" x14ac:dyDescent="0.2">
      <c r="F2309" s="27" t="str">
        <f>Data!B2309&amp;Data!C2309</f>
        <v>Nebraska2017</v>
      </c>
      <c r="G2309" s="27" t="str">
        <f>Data!A2309&amp;Data!C2309</f>
        <v>Midwest2017</v>
      </c>
    </row>
    <row r="2310" spans="6:7" x14ac:dyDescent="0.2">
      <c r="F2310" s="27" t="str">
        <f>Data!B2310&amp;Data!C2310</f>
        <v>North Dakota2017</v>
      </c>
      <c r="G2310" s="27" t="str">
        <f>Data!A2310&amp;Data!C2310</f>
        <v>Midwest2017</v>
      </c>
    </row>
    <row r="2311" spans="6:7" x14ac:dyDescent="0.2">
      <c r="F2311" s="27" t="str">
        <f>Data!B2311&amp;Data!C2311</f>
        <v>Ohio2017</v>
      </c>
      <c r="G2311" s="27" t="str">
        <f>Data!A2311&amp;Data!C2311</f>
        <v>Midwest2017</v>
      </c>
    </row>
    <row r="2312" spans="6:7" x14ac:dyDescent="0.2">
      <c r="F2312" s="27" t="str">
        <f>Data!B2312&amp;Data!C2312</f>
        <v>Oklahoma2017</v>
      </c>
      <c r="G2312" s="27" t="str">
        <f>Data!A2312&amp;Data!C2312</f>
        <v>Midwest2017</v>
      </c>
    </row>
    <row r="2313" spans="6:7" x14ac:dyDescent="0.2">
      <c r="F2313" s="27" t="str">
        <f>Data!B2313&amp;Data!C2313</f>
        <v>South Dakota2017</v>
      </c>
      <c r="G2313" s="27" t="str">
        <f>Data!A2313&amp;Data!C2313</f>
        <v>Midwest2017</v>
      </c>
    </row>
    <row r="2314" spans="6:7" x14ac:dyDescent="0.2">
      <c r="F2314" s="27" t="str">
        <f>Data!B2314&amp;Data!C2314</f>
        <v>Wisconsin2017</v>
      </c>
      <c r="G2314" s="27" t="str">
        <f>Data!A2314&amp;Data!C2314</f>
        <v>Midwest2017</v>
      </c>
    </row>
    <row r="2315" spans="6:7" x14ac:dyDescent="0.2">
      <c r="F2315" s="27" t="str">
        <f>Data!B2315&amp;Data!C2315</f>
        <v>Connecticut2017</v>
      </c>
      <c r="G2315" s="27" t="str">
        <f>Data!A2315&amp;Data!C2315</f>
        <v>Northeast2017</v>
      </c>
    </row>
    <row r="2316" spans="6:7" x14ac:dyDescent="0.2">
      <c r="F2316" s="27" t="str">
        <f>Data!B2316&amp;Data!C2316</f>
        <v>Delaware2017</v>
      </c>
      <c r="G2316" s="27" t="str">
        <f>Data!A2316&amp;Data!C2316</f>
        <v>Northeast2017</v>
      </c>
    </row>
    <row r="2317" spans="6:7" x14ac:dyDescent="0.2">
      <c r="F2317" s="27" t="str">
        <f>Data!B2317&amp;Data!C2317</f>
        <v>Maine2017</v>
      </c>
      <c r="G2317" s="27" t="str">
        <f>Data!A2317&amp;Data!C2317</f>
        <v>Northeast2017</v>
      </c>
    </row>
    <row r="2318" spans="6:7" x14ac:dyDescent="0.2">
      <c r="F2318" s="27" t="str">
        <f>Data!B2318&amp;Data!C2318</f>
        <v>Maryland2017</v>
      </c>
      <c r="G2318" s="27" t="str">
        <f>Data!A2318&amp;Data!C2318</f>
        <v>Northeast2017</v>
      </c>
    </row>
    <row r="2319" spans="6:7" x14ac:dyDescent="0.2">
      <c r="F2319" s="27" t="str">
        <f>Data!B2319&amp;Data!C2319</f>
        <v>Massachusetts2017</v>
      </c>
      <c r="G2319" s="27" t="str">
        <f>Data!A2319&amp;Data!C2319</f>
        <v>Northeast2017</v>
      </c>
    </row>
    <row r="2320" spans="6:7" x14ac:dyDescent="0.2">
      <c r="F2320" s="27" t="str">
        <f>Data!B2320&amp;Data!C2320</f>
        <v>New Hampshire2017</v>
      </c>
      <c r="G2320" s="27" t="str">
        <f>Data!A2320&amp;Data!C2320</f>
        <v>Northeast2017</v>
      </c>
    </row>
    <row r="2321" spans="6:7" x14ac:dyDescent="0.2">
      <c r="F2321" s="27" t="str">
        <f>Data!B2321&amp;Data!C2321</f>
        <v>New Jersey2017</v>
      </c>
      <c r="G2321" s="27" t="str">
        <f>Data!A2321&amp;Data!C2321</f>
        <v>Northeast2017</v>
      </c>
    </row>
    <row r="2322" spans="6:7" x14ac:dyDescent="0.2">
      <c r="F2322" s="27" t="str">
        <f>Data!B2322&amp;Data!C2322</f>
        <v>New York2017</v>
      </c>
      <c r="G2322" s="27" t="str">
        <f>Data!A2322&amp;Data!C2322</f>
        <v>Northeast2017</v>
      </c>
    </row>
    <row r="2323" spans="6:7" x14ac:dyDescent="0.2">
      <c r="F2323" s="27" t="str">
        <f>Data!B2323&amp;Data!C2323</f>
        <v>Pennsylvania2017</v>
      </c>
      <c r="G2323" s="27" t="str">
        <f>Data!A2323&amp;Data!C2323</f>
        <v>Northeast2017</v>
      </c>
    </row>
    <row r="2324" spans="6:7" x14ac:dyDescent="0.2">
      <c r="F2324" s="27" t="str">
        <f>Data!B2324&amp;Data!C2324</f>
        <v>Rhode Island2017</v>
      </c>
      <c r="G2324" s="27" t="str">
        <f>Data!A2324&amp;Data!C2324</f>
        <v>Northeast2017</v>
      </c>
    </row>
    <row r="2325" spans="6:7" x14ac:dyDescent="0.2">
      <c r="F2325" s="27" t="str">
        <f>Data!B2325&amp;Data!C2325</f>
        <v>Vermont2017</v>
      </c>
      <c r="G2325" s="27" t="str">
        <f>Data!A2325&amp;Data!C2325</f>
        <v>Northeast2017</v>
      </c>
    </row>
    <row r="2326" spans="6:7" x14ac:dyDescent="0.2">
      <c r="F2326" s="27" t="str">
        <f>Data!B2326&amp;Data!C2326</f>
        <v>Alabama2017</v>
      </c>
      <c r="G2326" s="27" t="str">
        <f>Data!A2326&amp;Data!C2326</f>
        <v>Southeast2017</v>
      </c>
    </row>
    <row r="2327" spans="6:7" x14ac:dyDescent="0.2">
      <c r="F2327" s="27" t="str">
        <f>Data!B2327&amp;Data!C2327</f>
        <v>Arkansas2017</v>
      </c>
      <c r="G2327" s="27" t="str">
        <f>Data!A2327&amp;Data!C2327</f>
        <v>Southeast2017</v>
      </c>
    </row>
    <row r="2328" spans="6:7" x14ac:dyDescent="0.2">
      <c r="F2328" s="27" t="str">
        <f>Data!B2328&amp;Data!C2328</f>
        <v>Florida2017</v>
      </c>
      <c r="G2328" s="27" t="str">
        <f>Data!A2328&amp;Data!C2328</f>
        <v>Southeast2017</v>
      </c>
    </row>
    <row r="2329" spans="6:7" x14ac:dyDescent="0.2">
      <c r="F2329" s="27" t="str">
        <f>Data!B2329&amp;Data!C2329</f>
        <v>Georgia2017</v>
      </c>
      <c r="G2329" s="27" t="str">
        <f>Data!A2329&amp;Data!C2329</f>
        <v>Southeast2017</v>
      </c>
    </row>
    <row r="2330" spans="6:7" x14ac:dyDescent="0.2">
      <c r="F2330" s="27" t="str">
        <f>Data!B2330&amp;Data!C2330</f>
        <v>Kentucky2017</v>
      </c>
      <c r="G2330" s="27" t="str">
        <f>Data!A2330&amp;Data!C2330</f>
        <v>Southeast2017</v>
      </c>
    </row>
    <row r="2331" spans="6:7" x14ac:dyDescent="0.2">
      <c r="F2331" s="27" t="str">
        <f>Data!B2331&amp;Data!C2331</f>
        <v>Louisiana2017</v>
      </c>
      <c r="G2331" s="27" t="str">
        <f>Data!A2331&amp;Data!C2331</f>
        <v>Southeast2017</v>
      </c>
    </row>
    <row r="2332" spans="6:7" x14ac:dyDescent="0.2">
      <c r="F2332" s="27" t="str">
        <f>Data!B2332&amp;Data!C2332</f>
        <v>Mississippi2017</v>
      </c>
      <c r="G2332" s="27" t="str">
        <f>Data!A2332&amp;Data!C2332</f>
        <v>Southeast2017</v>
      </c>
    </row>
    <row r="2333" spans="6:7" x14ac:dyDescent="0.2">
      <c r="F2333" s="27" t="str">
        <f>Data!B2333&amp;Data!C2333</f>
        <v>North Carolina2017</v>
      </c>
      <c r="G2333" s="27" t="str">
        <f>Data!A2333&amp;Data!C2333</f>
        <v>Southeast2017</v>
      </c>
    </row>
    <row r="2334" spans="6:7" x14ac:dyDescent="0.2">
      <c r="F2334" s="27" t="str">
        <f>Data!B2334&amp;Data!C2334</f>
        <v>South Carolina2017</v>
      </c>
      <c r="G2334" s="27" t="str">
        <f>Data!A2334&amp;Data!C2334</f>
        <v>Southeast2017</v>
      </c>
    </row>
    <row r="2335" spans="6:7" x14ac:dyDescent="0.2">
      <c r="F2335" s="27" t="str">
        <f>Data!B2335&amp;Data!C2335</f>
        <v>Tennessee2017</v>
      </c>
      <c r="G2335" s="27" t="str">
        <f>Data!A2335&amp;Data!C2335</f>
        <v>Southeast2017</v>
      </c>
    </row>
    <row r="2336" spans="6:7" x14ac:dyDescent="0.2">
      <c r="F2336" s="27" t="str">
        <f>Data!B2336&amp;Data!C2336</f>
        <v>Virginia2017</v>
      </c>
      <c r="G2336" s="27" t="str">
        <f>Data!A2336&amp;Data!C2336</f>
        <v>Southeast2017</v>
      </c>
    </row>
    <row r="2337" spans="6:7" x14ac:dyDescent="0.2">
      <c r="F2337" s="27" t="str">
        <f>Data!B2337&amp;Data!C2337</f>
        <v>West Virginia2017</v>
      </c>
      <c r="G2337" s="27" t="str">
        <f>Data!A2337&amp;Data!C2337</f>
        <v>Southeast2017</v>
      </c>
    </row>
    <row r="2338" spans="6:7" x14ac:dyDescent="0.2">
      <c r="F2338" s="27" t="str">
        <f>Data!B2338&amp;Data!C2338</f>
        <v>Alaska2017</v>
      </c>
      <c r="G2338" s="27" t="str">
        <f>Data!A2338&amp;Data!C2338</f>
        <v>West2017</v>
      </c>
    </row>
    <row r="2339" spans="6:7" x14ac:dyDescent="0.2">
      <c r="F2339" s="27" t="str">
        <f>Data!B2339&amp;Data!C2339</f>
        <v>Arizona2017</v>
      </c>
      <c r="G2339" s="27" t="str">
        <f>Data!A2339&amp;Data!C2339</f>
        <v>West2017</v>
      </c>
    </row>
    <row r="2340" spans="6:7" x14ac:dyDescent="0.2">
      <c r="F2340" s="27" t="str">
        <f>Data!B2340&amp;Data!C2340</f>
        <v>California2017</v>
      </c>
      <c r="G2340" s="27" t="str">
        <f>Data!A2340&amp;Data!C2340</f>
        <v>West2017</v>
      </c>
    </row>
    <row r="2341" spans="6:7" x14ac:dyDescent="0.2">
      <c r="F2341" s="27" t="str">
        <f>Data!B2341&amp;Data!C2341</f>
        <v>Colorado2017</v>
      </c>
      <c r="G2341" s="27" t="str">
        <f>Data!A2341&amp;Data!C2341</f>
        <v>West2017</v>
      </c>
    </row>
    <row r="2342" spans="6:7" x14ac:dyDescent="0.2">
      <c r="F2342" s="27" t="str">
        <f>Data!B2342&amp;Data!C2342</f>
        <v>Idaho2017</v>
      </c>
      <c r="G2342" s="27" t="str">
        <f>Data!A2342&amp;Data!C2342</f>
        <v>West2017</v>
      </c>
    </row>
    <row r="2343" spans="6:7" x14ac:dyDescent="0.2">
      <c r="F2343" s="27" t="str">
        <f>Data!B2343&amp;Data!C2343</f>
        <v>Montana2017</v>
      </c>
      <c r="G2343" s="27" t="str">
        <f>Data!A2343&amp;Data!C2343</f>
        <v>West2017</v>
      </c>
    </row>
    <row r="2344" spans="6:7" x14ac:dyDescent="0.2">
      <c r="F2344" s="27" t="str">
        <f>Data!B2344&amp;Data!C2344</f>
        <v>Nevada2017</v>
      </c>
      <c r="G2344" s="27" t="str">
        <f>Data!A2344&amp;Data!C2344</f>
        <v>West2017</v>
      </c>
    </row>
    <row r="2345" spans="6:7" x14ac:dyDescent="0.2">
      <c r="F2345" s="27" t="str">
        <f>Data!B2345&amp;Data!C2345</f>
        <v>New Mexico2017</v>
      </c>
      <c r="G2345" s="27" t="str">
        <f>Data!A2345&amp;Data!C2345</f>
        <v>West2017</v>
      </c>
    </row>
    <row r="2346" spans="6:7" x14ac:dyDescent="0.2">
      <c r="F2346" s="27" t="str">
        <f>Data!B2346&amp;Data!C2346</f>
        <v>Oregon2017</v>
      </c>
      <c r="G2346" s="27" t="str">
        <f>Data!A2346&amp;Data!C2346</f>
        <v>West2017</v>
      </c>
    </row>
    <row r="2347" spans="6:7" x14ac:dyDescent="0.2">
      <c r="F2347" s="27" t="str">
        <f>Data!B2347&amp;Data!C2347</f>
        <v>Texas2017</v>
      </c>
      <c r="G2347" s="27" t="str">
        <f>Data!A2347&amp;Data!C2347</f>
        <v>West2017</v>
      </c>
    </row>
    <row r="2348" spans="6:7" x14ac:dyDescent="0.2">
      <c r="F2348" s="27" t="str">
        <f>Data!B2348&amp;Data!C2348</f>
        <v>Utah2017</v>
      </c>
      <c r="G2348" s="27" t="str">
        <f>Data!A2348&amp;Data!C2348</f>
        <v>West2017</v>
      </c>
    </row>
    <row r="2349" spans="6:7" x14ac:dyDescent="0.2">
      <c r="F2349" s="27" t="str">
        <f>Data!B2349&amp;Data!C2349</f>
        <v>Washington2017</v>
      </c>
      <c r="G2349" s="27" t="str">
        <f>Data!A2349&amp;Data!C2349</f>
        <v>West2017</v>
      </c>
    </row>
    <row r="2350" spans="6:7" x14ac:dyDescent="0.2">
      <c r="F2350" s="27" t="str">
        <f>Data!B2350&amp;Data!C2350</f>
        <v>Wyoming2017</v>
      </c>
      <c r="G2350" s="27" t="str">
        <f>Data!A2350&amp;Data!C2350</f>
        <v>West2017</v>
      </c>
    </row>
    <row r="2351" spans="6:7" x14ac:dyDescent="0.2">
      <c r="F2351" s="27" t="str">
        <f>Data!B2351&amp;Data!C2351</f>
        <v>Ilinois2018</v>
      </c>
      <c r="G2351" s="27" t="str">
        <f>Data!A2351&amp;Data!C2351</f>
        <v>Midwest2018</v>
      </c>
    </row>
    <row r="2352" spans="6:7" x14ac:dyDescent="0.2">
      <c r="F2352" s="27" t="str">
        <f>Data!B2352&amp;Data!C2352</f>
        <v>Indiana2018</v>
      </c>
      <c r="G2352" s="27" t="str">
        <f>Data!A2352&amp;Data!C2352</f>
        <v>Midwest2018</v>
      </c>
    </row>
    <row r="2353" spans="6:7" x14ac:dyDescent="0.2">
      <c r="F2353" s="27" t="str">
        <f>Data!B2353&amp;Data!C2353</f>
        <v>Iowa2018</v>
      </c>
      <c r="G2353" s="27" t="str">
        <f>Data!A2353&amp;Data!C2353</f>
        <v>Midwest2018</v>
      </c>
    </row>
    <row r="2354" spans="6:7" x14ac:dyDescent="0.2">
      <c r="F2354" s="27" t="str">
        <f>Data!B2354&amp;Data!C2354</f>
        <v>Kansas2018</v>
      </c>
      <c r="G2354" s="27" t="str">
        <f>Data!A2354&amp;Data!C2354</f>
        <v>Midwest2018</v>
      </c>
    </row>
    <row r="2355" spans="6:7" x14ac:dyDescent="0.2">
      <c r="F2355" s="27" t="str">
        <f>Data!B2355&amp;Data!C2355</f>
        <v>Michigan2018</v>
      </c>
      <c r="G2355" s="27" t="str">
        <f>Data!A2355&amp;Data!C2355</f>
        <v>Midwest2018</v>
      </c>
    </row>
    <row r="2356" spans="6:7" x14ac:dyDescent="0.2">
      <c r="F2356" s="27" t="str">
        <f>Data!B2356&amp;Data!C2356</f>
        <v>Minnesota2018</v>
      </c>
      <c r="G2356" s="27" t="str">
        <f>Data!A2356&amp;Data!C2356</f>
        <v>Midwest2018</v>
      </c>
    </row>
    <row r="2357" spans="6:7" x14ac:dyDescent="0.2">
      <c r="F2357" s="27" t="str">
        <f>Data!B2357&amp;Data!C2357</f>
        <v>Missouri2018</v>
      </c>
      <c r="G2357" s="27" t="str">
        <f>Data!A2357&amp;Data!C2357</f>
        <v>Midwest2018</v>
      </c>
    </row>
    <row r="2358" spans="6:7" x14ac:dyDescent="0.2">
      <c r="F2358" s="27" t="str">
        <f>Data!B2358&amp;Data!C2358</f>
        <v>Nebraska2018</v>
      </c>
      <c r="G2358" s="27" t="str">
        <f>Data!A2358&amp;Data!C2358</f>
        <v>Midwest2018</v>
      </c>
    </row>
    <row r="2359" spans="6:7" x14ac:dyDescent="0.2">
      <c r="F2359" s="27" t="str">
        <f>Data!B2359&amp;Data!C2359</f>
        <v>North Dakota2018</v>
      </c>
      <c r="G2359" s="27" t="str">
        <f>Data!A2359&amp;Data!C2359</f>
        <v>Midwest2018</v>
      </c>
    </row>
    <row r="2360" spans="6:7" x14ac:dyDescent="0.2">
      <c r="F2360" s="27" t="str">
        <f>Data!B2360&amp;Data!C2360</f>
        <v>Ohio2018</v>
      </c>
      <c r="G2360" s="27" t="str">
        <f>Data!A2360&amp;Data!C2360</f>
        <v>Midwest2018</v>
      </c>
    </row>
    <row r="2361" spans="6:7" x14ac:dyDescent="0.2">
      <c r="F2361" s="27" t="str">
        <f>Data!B2361&amp;Data!C2361</f>
        <v>Oklahoma2018</v>
      </c>
      <c r="G2361" s="27" t="str">
        <f>Data!A2361&amp;Data!C2361</f>
        <v>Midwest2018</v>
      </c>
    </row>
    <row r="2362" spans="6:7" x14ac:dyDescent="0.2">
      <c r="F2362" s="27" t="str">
        <f>Data!B2362&amp;Data!C2362</f>
        <v>South Dakota2018</v>
      </c>
      <c r="G2362" s="27" t="str">
        <f>Data!A2362&amp;Data!C2362</f>
        <v>Midwest2018</v>
      </c>
    </row>
    <row r="2363" spans="6:7" x14ac:dyDescent="0.2">
      <c r="F2363" s="27" t="str">
        <f>Data!B2363&amp;Data!C2363</f>
        <v>Wisconsin2018</v>
      </c>
      <c r="G2363" s="27" t="str">
        <f>Data!A2363&amp;Data!C2363</f>
        <v>Midwest2018</v>
      </c>
    </row>
    <row r="2364" spans="6:7" x14ac:dyDescent="0.2">
      <c r="F2364" s="27" t="str">
        <f>Data!B2364&amp;Data!C2364</f>
        <v>Connecticut2018</v>
      </c>
      <c r="G2364" s="27" t="str">
        <f>Data!A2364&amp;Data!C2364</f>
        <v>Northeast2018</v>
      </c>
    </row>
    <row r="2365" spans="6:7" x14ac:dyDescent="0.2">
      <c r="F2365" s="27" t="str">
        <f>Data!B2365&amp;Data!C2365</f>
        <v>Delaware2018</v>
      </c>
      <c r="G2365" s="27" t="str">
        <f>Data!A2365&amp;Data!C2365</f>
        <v>Northeast2018</v>
      </c>
    </row>
    <row r="2366" spans="6:7" x14ac:dyDescent="0.2">
      <c r="F2366" s="27" t="str">
        <f>Data!B2366&amp;Data!C2366</f>
        <v>Maine2018</v>
      </c>
      <c r="G2366" s="27" t="str">
        <f>Data!A2366&amp;Data!C2366</f>
        <v>Northeast2018</v>
      </c>
    </row>
    <row r="2367" spans="6:7" x14ac:dyDescent="0.2">
      <c r="F2367" s="27" t="str">
        <f>Data!B2367&amp;Data!C2367</f>
        <v>Maryland2018</v>
      </c>
      <c r="G2367" s="27" t="str">
        <f>Data!A2367&amp;Data!C2367</f>
        <v>Northeast2018</v>
      </c>
    </row>
    <row r="2368" spans="6:7" x14ac:dyDescent="0.2">
      <c r="F2368" s="27" t="str">
        <f>Data!B2368&amp;Data!C2368</f>
        <v>Massachusetts2018</v>
      </c>
      <c r="G2368" s="27" t="str">
        <f>Data!A2368&amp;Data!C2368</f>
        <v>Northeast2018</v>
      </c>
    </row>
    <row r="2369" spans="6:7" x14ac:dyDescent="0.2">
      <c r="F2369" s="27" t="str">
        <f>Data!B2369&amp;Data!C2369</f>
        <v>New Hampshire2018</v>
      </c>
      <c r="G2369" s="27" t="str">
        <f>Data!A2369&amp;Data!C2369</f>
        <v>Northeast2018</v>
      </c>
    </row>
    <row r="2370" spans="6:7" x14ac:dyDescent="0.2">
      <c r="F2370" s="27" t="str">
        <f>Data!B2370&amp;Data!C2370</f>
        <v>New Jersey2018</v>
      </c>
      <c r="G2370" s="27" t="str">
        <f>Data!A2370&amp;Data!C2370</f>
        <v>Northeast2018</v>
      </c>
    </row>
    <row r="2371" spans="6:7" x14ac:dyDescent="0.2">
      <c r="F2371" s="27" t="str">
        <f>Data!B2371&amp;Data!C2371</f>
        <v>New York2018</v>
      </c>
      <c r="G2371" s="27" t="str">
        <f>Data!A2371&amp;Data!C2371</f>
        <v>Northeast2018</v>
      </c>
    </row>
    <row r="2372" spans="6:7" x14ac:dyDescent="0.2">
      <c r="F2372" s="27" t="str">
        <f>Data!B2372&amp;Data!C2372</f>
        <v>Pennsylvania2018</v>
      </c>
      <c r="G2372" s="27" t="str">
        <f>Data!A2372&amp;Data!C2372</f>
        <v>Northeast2018</v>
      </c>
    </row>
    <row r="2373" spans="6:7" x14ac:dyDescent="0.2">
      <c r="F2373" s="27" t="str">
        <f>Data!B2373&amp;Data!C2373</f>
        <v>Rhode Island2018</v>
      </c>
      <c r="G2373" s="27" t="str">
        <f>Data!A2373&amp;Data!C2373</f>
        <v>Northeast2018</v>
      </c>
    </row>
    <row r="2374" spans="6:7" x14ac:dyDescent="0.2">
      <c r="F2374" s="27" t="str">
        <f>Data!B2374&amp;Data!C2374</f>
        <v>Vermont2018</v>
      </c>
      <c r="G2374" s="27" t="str">
        <f>Data!A2374&amp;Data!C2374</f>
        <v>Northeast2018</v>
      </c>
    </row>
    <row r="2375" spans="6:7" x14ac:dyDescent="0.2">
      <c r="F2375" s="27" t="str">
        <f>Data!B2375&amp;Data!C2375</f>
        <v>Alabama2018</v>
      </c>
      <c r="G2375" s="27" t="str">
        <f>Data!A2375&amp;Data!C2375</f>
        <v>Southeast2018</v>
      </c>
    </row>
    <row r="2376" spans="6:7" x14ac:dyDescent="0.2">
      <c r="F2376" s="27" t="str">
        <f>Data!B2376&amp;Data!C2376</f>
        <v>Arkansas2018</v>
      </c>
      <c r="G2376" s="27" t="str">
        <f>Data!A2376&amp;Data!C2376</f>
        <v>Southeast2018</v>
      </c>
    </row>
    <row r="2377" spans="6:7" x14ac:dyDescent="0.2">
      <c r="F2377" s="27" t="str">
        <f>Data!B2377&amp;Data!C2377</f>
        <v>Florida2018</v>
      </c>
      <c r="G2377" s="27" t="str">
        <f>Data!A2377&amp;Data!C2377</f>
        <v>Southeast2018</v>
      </c>
    </row>
    <row r="2378" spans="6:7" x14ac:dyDescent="0.2">
      <c r="F2378" s="27" t="str">
        <f>Data!B2378&amp;Data!C2378</f>
        <v>Georgia2018</v>
      </c>
      <c r="G2378" s="27" t="str">
        <f>Data!A2378&amp;Data!C2378</f>
        <v>Southeast2018</v>
      </c>
    </row>
    <row r="2379" spans="6:7" x14ac:dyDescent="0.2">
      <c r="F2379" s="27" t="str">
        <f>Data!B2379&amp;Data!C2379</f>
        <v>Kentucky2018</v>
      </c>
      <c r="G2379" s="27" t="str">
        <f>Data!A2379&amp;Data!C2379</f>
        <v>Southeast2018</v>
      </c>
    </row>
    <row r="2380" spans="6:7" x14ac:dyDescent="0.2">
      <c r="F2380" s="27" t="str">
        <f>Data!B2380&amp;Data!C2380</f>
        <v>Louisiana2018</v>
      </c>
      <c r="G2380" s="27" t="str">
        <f>Data!A2380&amp;Data!C2380</f>
        <v>Southeast2018</v>
      </c>
    </row>
    <row r="2381" spans="6:7" x14ac:dyDescent="0.2">
      <c r="F2381" s="27" t="str">
        <f>Data!B2381&amp;Data!C2381</f>
        <v>Mississippi2018</v>
      </c>
      <c r="G2381" s="27" t="str">
        <f>Data!A2381&amp;Data!C2381</f>
        <v>Southeast2018</v>
      </c>
    </row>
    <row r="2382" spans="6:7" x14ac:dyDescent="0.2">
      <c r="F2382" s="27" t="str">
        <f>Data!B2382&amp;Data!C2382</f>
        <v>North Carolina2018</v>
      </c>
      <c r="G2382" s="27" t="str">
        <f>Data!A2382&amp;Data!C2382</f>
        <v>Southeast2018</v>
      </c>
    </row>
    <row r="2383" spans="6:7" x14ac:dyDescent="0.2">
      <c r="F2383" s="27" t="str">
        <f>Data!B2383&amp;Data!C2383</f>
        <v>South Carolina2018</v>
      </c>
      <c r="G2383" s="27" t="str">
        <f>Data!A2383&amp;Data!C2383</f>
        <v>Southeast2018</v>
      </c>
    </row>
    <row r="2384" spans="6:7" x14ac:dyDescent="0.2">
      <c r="F2384" s="27" t="str">
        <f>Data!B2384&amp;Data!C2384</f>
        <v>Tennessee2018</v>
      </c>
      <c r="G2384" s="27" t="str">
        <f>Data!A2384&amp;Data!C2384</f>
        <v>Southeast2018</v>
      </c>
    </row>
    <row r="2385" spans="6:7" x14ac:dyDescent="0.2">
      <c r="F2385" s="27" t="str">
        <f>Data!B2385&amp;Data!C2385</f>
        <v>Virginia2018</v>
      </c>
      <c r="G2385" s="27" t="str">
        <f>Data!A2385&amp;Data!C2385</f>
        <v>Southeast2018</v>
      </c>
    </row>
    <row r="2386" spans="6:7" x14ac:dyDescent="0.2">
      <c r="F2386" s="27" t="str">
        <f>Data!B2386&amp;Data!C2386</f>
        <v>West Virginia2018</v>
      </c>
      <c r="G2386" s="27" t="str">
        <f>Data!A2386&amp;Data!C2386</f>
        <v>Southeast2018</v>
      </c>
    </row>
    <row r="2387" spans="6:7" x14ac:dyDescent="0.2">
      <c r="F2387" s="27" t="str">
        <f>Data!B2387&amp;Data!C2387</f>
        <v>Alaska2018</v>
      </c>
      <c r="G2387" s="27" t="str">
        <f>Data!A2387&amp;Data!C2387</f>
        <v>West2018</v>
      </c>
    </row>
    <row r="2388" spans="6:7" x14ac:dyDescent="0.2">
      <c r="F2388" s="27" t="str">
        <f>Data!B2388&amp;Data!C2388</f>
        <v>Arizona2018</v>
      </c>
      <c r="G2388" s="27" t="str">
        <f>Data!A2388&amp;Data!C2388</f>
        <v>West2018</v>
      </c>
    </row>
    <row r="2389" spans="6:7" x14ac:dyDescent="0.2">
      <c r="F2389" s="27" t="str">
        <f>Data!B2389&amp;Data!C2389</f>
        <v>California2018</v>
      </c>
      <c r="G2389" s="27" t="str">
        <f>Data!A2389&amp;Data!C2389</f>
        <v>West2018</v>
      </c>
    </row>
    <row r="2390" spans="6:7" x14ac:dyDescent="0.2">
      <c r="F2390" s="27" t="str">
        <f>Data!B2390&amp;Data!C2390</f>
        <v>Colorado2018</v>
      </c>
      <c r="G2390" s="27" t="str">
        <f>Data!A2390&amp;Data!C2390</f>
        <v>West2018</v>
      </c>
    </row>
    <row r="2391" spans="6:7" x14ac:dyDescent="0.2">
      <c r="F2391" s="27" t="str">
        <f>Data!B2391&amp;Data!C2391</f>
        <v>Idaho2018</v>
      </c>
      <c r="G2391" s="27" t="str">
        <f>Data!A2391&amp;Data!C2391</f>
        <v>West2018</v>
      </c>
    </row>
    <row r="2392" spans="6:7" x14ac:dyDescent="0.2">
      <c r="F2392" s="27" t="str">
        <f>Data!B2392&amp;Data!C2392</f>
        <v>Montana2018</v>
      </c>
      <c r="G2392" s="27" t="str">
        <f>Data!A2392&amp;Data!C2392</f>
        <v>West2018</v>
      </c>
    </row>
    <row r="2393" spans="6:7" x14ac:dyDescent="0.2">
      <c r="F2393" s="27" t="str">
        <f>Data!B2393&amp;Data!C2393</f>
        <v>Nevada2018</v>
      </c>
      <c r="G2393" s="27" t="str">
        <f>Data!A2393&amp;Data!C2393</f>
        <v>West2018</v>
      </c>
    </row>
    <row r="2394" spans="6:7" x14ac:dyDescent="0.2">
      <c r="F2394" s="27" t="str">
        <f>Data!B2394&amp;Data!C2394</f>
        <v>New Mexico2018</v>
      </c>
      <c r="G2394" s="27" t="str">
        <f>Data!A2394&amp;Data!C2394</f>
        <v>West2018</v>
      </c>
    </row>
    <row r="2395" spans="6:7" x14ac:dyDescent="0.2">
      <c r="F2395" s="27" t="str">
        <f>Data!B2395&amp;Data!C2395</f>
        <v>Oregon2018</v>
      </c>
      <c r="G2395" s="27" t="str">
        <f>Data!A2395&amp;Data!C2395</f>
        <v>West2018</v>
      </c>
    </row>
    <row r="2396" spans="6:7" x14ac:dyDescent="0.2">
      <c r="F2396" s="27" t="str">
        <f>Data!B2396&amp;Data!C2396</f>
        <v>Texas2018</v>
      </c>
      <c r="G2396" s="27" t="str">
        <f>Data!A2396&amp;Data!C2396</f>
        <v>West2018</v>
      </c>
    </row>
    <row r="2397" spans="6:7" x14ac:dyDescent="0.2">
      <c r="F2397" s="27" t="str">
        <f>Data!B2397&amp;Data!C2397</f>
        <v>Utah2018</v>
      </c>
      <c r="G2397" s="27" t="str">
        <f>Data!A2397&amp;Data!C2397</f>
        <v>West2018</v>
      </c>
    </row>
    <row r="2398" spans="6:7" x14ac:dyDescent="0.2">
      <c r="F2398" s="27" t="str">
        <f>Data!B2398&amp;Data!C2398</f>
        <v>Washington2018</v>
      </c>
      <c r="G2398" s="27" t="str">
        <f>Data!A2398&amp;Data!C2398</f>
        <v>West2018</v>
      </c>
    </row>
    <row r="2399" spans="6:7" x14ac:dyDescent="0.2">
      <c r="F2399" s="27" t="str">
        <f>Data!B2399&amp;Data!C2399</f>
        <v>Wyoming2018</v>
      </c>
      <c r="G2399" s="27" t="str">
        <f>Data!A2399&amp;Data!C2399</f>
        <v>West2018</v>
      </c>
    </row>
    <row r="2400" spans="6:7" x14ac:dyDescent="0.2">
      <c r="F2400" s="27" t="str">
        <f>Data!B2400&amp;Data!C2400</f>
        <v/>
      </c>
      <c r="G2400" s="27" t="str">
        <f>Data!A2400&amp;Data!C2400</f>
        <v/>
      </c>
    </row>
    <row r="2401" spans="6:7" x14ac:dyDescent="0.2">
      <c r="F2401" s="27" t="str">
        <f>Data!B2401&amp;Data!C2401</f>
        <v/>
      </c>
      <c r="G2401" s="27" t="str">
        <f>Data!A2401&amp;Data!C2401</f>
        <v/>
      </c>
    </row>
    <row r="2402" spans="6:7" x14ac:dyDescent="0.2">
      <c r="F2402" s="27" t="str">
        <f>Data!B2402&amp;Data!C2402</f>
        <v/>
      </c>
      <c r="G2402" s="27" t="str">
        <f>Data!A2402&amp;Data!C2402</f>
        <v/>
      </c>
    </row>
    <row r="2403" spans="6:7" x14ac:dyDescent="0.2">
      <c r="F2403" s="27" t="str">
        <f>Data!B2403&amp;Data!C2403</f>
        <v/>
      </c>
      <c r="G2403" s="27" t="str">
        <f>Data!A2403&amp;Data!C2403</f>
        <v/>
      </c>
    </row>
    <row r="2404" spans="6:7" x14ac:dyDescent="0.2">
      <c r="F2404" s="27" t="str">
        <f>Data!B2404&amp;Data!C2404</f>
        <v/>
      </c>
      <c r="G2404" s="27" t="str">
        <f>Data!A2404&amp;Data!C2404</f>
        <v/>
      </c>
    </row>
    <row r="2405" spans="6:7" x14ac:dyDescent="0.2">
      <c r="F2405" s="27" t="str">
        <f>Data!B2405&amp;Data!C2405</f>
        <v/>
      </c>
      <c r="G2405" s="27" t="str">
        <f>Data!A2405&amp;Data!C2405</f>
        <v/>
      </c>
    </row>
    <row r="2406" spans="6:7" x14ac:dyDescent="0.2">
      <c r="F2406" s="27" t="str">
        <f>Data!B2406&amp;Data!C2406</f>
        <v/>
      </c>
      <c r="G2406" s="27" t="str">
        <f>Data!A2406&amp;Data!C2406</f>
        <v/>
      </c>
    </row>
    <row r="2407" spans="6:7" x14ac:dyDescent="0.2">
      <c r="F2407" s="27" t="str">
        <f>Data!B2407&amp;Data!C2407</f>
        <v/>
      </c>
      <c r="G2407" s="27" t="str">
        <f>Data!A2407&amp;Data!C2407</f>
        <v/>
      </c>
    </row>
    <row r="2408" spans="6:7" x14ac:dyDescent="0.2">
      <c r="F2408" s="27" t="str">
        <f>Data!B2408&amp;Data!C2408</f>
        <v/>
      </c>
      <c r="G2408" s="27" t="str">
        <f>Data!A2408&amp;Data!C2408</f>
        <v/>
      </c>
    </row>
    <row r="2409" spans="6:7" x14ac:dyDescent="0.2">
      <c r="F2409" s="27" t="str">
        <f>Data!B2409&amp;Data!C2409</f>
        <v/>
      </c>
      <c r="G2409" s="27" t="str">
        <f>Data!A2409&amp;Data!C2409</f>
        <v/>
      </c>
    </row>
    <row r="2410" spans="6:7" x14ac:dyDescent="0.2">
      <c r="F2410" s="27" t="str">
        <f>Data!B2410&amp;Data!C2410</f>
        <v/>
      </c>
      <c r="G2410" s="27" t="str">
        <f>Data!A2410&amp;Data!C2410</f>
        <v/>
      </c>
    </row>
    <row r="2411" spans="6:7" x14ac:dyDescent="0.2">
      <c r="F2411" s="27" t="str">
        <f>Data!B2411&amp;Data!C2411</f>
        <v/>
      </c>
      <c r="G2411" s="27" t="str">
        <f>Data!A2411&amp;Data!C2411</f>
        <v/>
      </c>
    </row>
    <row r="2412" spans="6:7" x14ac:dyDescent="0.2">
      <c r="F2412" s="27" t="str">
        <f>Data!B2412&amp;Data!C2412</f>
        <v/>
      </c>
      <c r="G2412" s="27" t="str">
        <f>Data!A2412&amp;Data!C2412</f>
        <v/>
      </c>
    </row>
    <row r="2413" spans="6:7" x14ac:dyDescent="0.2">
      <c r="F2413" s="27" t="str">
        <f>Data!B2413&amp;Data!C2413</f>
        <v/>
      </c>
      <c r="G2413" s="27" t="str">
        <f>Data!A2413&amp;Data!C2413</f>
        <v/>
      </c>
    </row>
    <row r="2414" spans="6:7" x14ac:dyDescent="0.2">
      <c r="F2414" s="27" t="str">
        <f>Data!B2414&amp;Data!C2414</f>
        <v/>
      </c>
      <c r="G2414" s="27" t="str">
        <f>Data!A2414&amp;Data!C2414</f>
        <v/>
      </c>
    </row>
    <row r="2415" spans="6:7" x14ac:dyDescent="0.2">
      <c r="F2415" s="27" t="str">
        <f>Data!B2415&amp;Data!C2415</f>
        <v/>
      </c>
      <c r="G2415" s="27" t="str">
        <f>Data!A2415&amp;Data!C2415</f>
        <v/>
      </c>
    </row>
    <row r="2416" spans="6:7" x14ac:dyDescent="0.2">
      <c r="F2416" s="27" t="str">
        <f>Data!B2416&amp;Data!C2416</f>
        <v/>
      </c>
      <c r="G2416" s="27" t="str">
        <f>Data!A2416&amp;Data!C2416</f>
        <v/>
      </c>
    </row>
    <row r="2417" spans="6:7" x14ac:dyDescent="0.2">
      <c r="F2417" s="27" t="str">
        <f>Data!B2417&amp;Data!C2417</f>
        <v/>
      </c>
      <c r="G2417" s="27" t="str">
        <f>Data!A2417&amp;Data!C2417</f>
        <v/>
      </c>
    </row>
    <row r="2418" spans="6:7" x14ac:dyDescent="0.2">
      <c r="F2418" s="27" t="str">
        <f>Data!B2418&amp;Data!C2418</f>
        <v/>
      </c>
      <c r="G2418" s="27" t="str">
        <f>Data!A2418&amp;Data!C2418</f>
        <v/>
      </c>
    </row>
    <row r="2419" spans="6:7" x14ac:dyDescent="0.2">
      <c r="F2419" s="27" t="str">
        <f>Data!B2419&amp;Data!C2419</f>
        <v/>
      </c>
      <c r="G2419" s="27" t="str">
        <f>Data!A2419&amp;Data!C2419</f>
        <v/>
      </c>
    </row>
    <row r="2420" spans="6:7" x14ac:dyDescent="0.2">
      <c r="F2420" s="27" t="str">
        <f>Data!B2420&amp;Data!C2420</f>
        <v/>
      </c>
      <c r="G2420" s="27" t="str">
        <f>Data!A2420&amp;Data!C2420</f>
        <v/>
      </c>
    </row>
    <row r="2421" spans="6:7" x14ac:dyDescent="0.2">
      <c r="F2421" s="27" t="str">
        <f>Data!B2421&amp;Data!C2421</f>
        <v/>
      </c>
      <c r="G2421" s="27" t="str">
        <f>Data!A2421&amp;Data!C2421</f>
        <v/>
      </c>
    </row>
    <row r="2422" spans="6:7" x14ac:dyDescent="0.2">
      <c r="F2422" s="27" t="str">
        <f>Data!B2422&amp;Data!C2422</f>
        <v/>
      </c>
      <c r="G2422" s="27" t="str">
        <f>Data!A2422&amp;Data!C2422</f>
        <v/>
      </c>
    </row>
    <row r="2423" spans="6:7" x14ac:dyDescent="0.2">
      <c r="F2423" s="27" t="str">
        <f>Data!B2423&amp;Data!C2423</f>
        <v/>
      </c>
      <c r="G2423" s="27" t="str">
        <f>Data!A2423&amp;Data!C2423</f>
        <v/>
      </c>
    </row>
    <row r="2424" spans="6:7" x14ac:dyDescent="0.2">
      <c r="F2424" s="27" t="str">
        <f>Data!B2424&amp;Data!C2424</f>
        <v/>
      </c>
      <c r="G2424" s="27" t="str">
        <f>Data!A2424&amp;Data!C2424</f>
        <v/>
      </c>
    </row>
    <row r="2425" spans="6:7" x14ac:dyDescent="0.2">
      <c r="F2425" s="27" t="str">
        <f>Data!B2425&amp;Data!C2425</f>
        <v/>
      </c>
      <c r="G2425" s="27" t="str">
        <f>Data!A2425&amp;Data!C2425</f>
        <v/>
      </c>
    </row>
    <row r="2426" spans="6:7" x14ac:dyDescent="0.2">
      <c r="F2426" s="27" t="str">
        <f>Data!B2426&amp;Data!C2426</f>
        <v/>
      </c>
      <c r="G2426" s="27" t="str">
        <f>Data!A2426&amp;Data!C2426</f>
        <v/>
      </c>
    </row>
    <row r="2427" spans="6:7" x14ac:dyDescent="0.2">
      <c r="F2427" s="27" t="str">
        <f>Data!B2427&amp;Data!C2427</f>
        <v/>
      </c>
      <c r="G2427" s="27" t="str">
        <f>Data!A2427&amp;Data!C2427</f>
        <v/>
      </c>
    </row>
    <row r="2428" spans="6:7" x14ac:dyDescent="0.2">
      <c r="F2428" s="27" t="str">
        <f>Data!B2428&amp;Data!C2428</f>
        <v/>
      </c>
      <c r="G2428" s="27" t="str">
        <f>Data!A2428&amp;Data!C2428</f>
        <v/>
      </c>
    </row>
    <row r="2429" spans="6:7" x14ac:dyDescent="0.2">
      <c r="F2429" s="27" t="str">
        <f>Data!B2429&amp;Data!C2429</f>
        <v/>
      </c>
      <c r="G2429" s="27" t="str">
        <f>Data!A2429&amp;Data!C2429</f>
        <v/>
      </c>
    </row>
    <row r="2430" spans="6:7" x14ac:dyDescent="0.2">
      <c r="F2430" s="27" t="str">
        <f>Data!B2430&amp;Data!C2430</f>
        <v/>
      </c>
      <c r="G2430" s="27" t="str">
        <f>Data!A2430&amp;Data!C2430</f>
        <v/>
      </c>
    </row>
    <row r="2431" spans="6:7" x14ac:dyDescent="0.2">
      <c r="F2431" s="27" t="str">
        <f>Data!B2431&amp;Data!C2431</f>
        <v/>
      </c>
      <c r="G2431" s="27" t="str">
        <f>Data!A2431&amp;Data!C2431</f>
        <v/>
      </c>
    </row>
    <row r="2432" spans="6:7" x14ac:dyDescent="0.2">
      <c r="F2432" s="27" t="str">
        <f>Data!B2432&amp;Data!C2432</f>
        <v/>
      </c>
      <c r="G2432" s="27" t="str">
        <f>Data!A2432&amp;Data!C2432</f>
        <v/>
      </c>
    </row>
    <row r="2433" spans="6:7" x14ac:dyDescent="0.2">
      <c r="F2433" s="27" t="str">
        <f>Data!B2433&amp;Data!C2433</f>
        <v/>
      </c>
      <c r="G2433" s="27" t="str">
        <f>Data!A2433&amp;Data!C2433</f>
        <v/>
      </c>
    </row>
    <row r="2434" spans="6:7" x14ac:dyDescent="0.2">
      <c r="F2434" s="27" t="str">
        <f>Data!B2434&amp;Data!C2434</f>
        <v/>
      </c>
      <c r="G2434" s="27" t="str">
        <f>Data!A2434&amp;Data!C2434</f>
        <v/>
      </c>
    </row>
    <row r="2435" spans="6:7" x14ac:dyDescent="0.2">
      <c r="F2435" s="27" t="str">
        <f>Data!B2435&amp;Data!C2435</f>
        <v/>
      </c>
      <c r="G2435" s="27" t="str">
        <f>Data!A2435&amp;Data!C2435</f>
        <v/>
      </c>
    </row>
    <row r="2436" spans="6:7" x14ac:dyDescent="0.2">
      <c r="F2436" s="27" t="str">
        <f>Data!B2436&amp;Data!C2436</f>
        <v/>
      </c>
      <c r="G2436" s="27" t="str">
        <f>Data!A2436&amp;Data!C2436</f>
        <v/>
      </c>
    </row>
    <row r="2437" spans="6:7" x14ac:dyDescent="0.2">
      <c r="F2437" s="27" t="str">
        <f>Data!B2437&amp;Data!C2437</f>
        <v/>
      </c>
      <c r="G2437" s="27" t="str">
        <f>Data!A2437&amp;Data!C2437</f>
        <v/>
      </c>
    </row>
    <row r="2438" spans="6:7" x14ac:dyDescent="0.2">
      <c r="F2438" s="27" t="str">
        <f>Data!B2438&amp;Data!C2438</f>
        <v/>
      </c>
      <c r="G2438" s="27" t="str">
        <f>Data!A2438&amp;Data!C2438</f>
        <v/>
      </c>
    </row>
    <row r="2439" spans="6:7" x14ac:dyDescent="0.2">
      <c r="F2439" s="27" t="str">
        <f>Data!B2439&amp;Data!C2439</f>
        <v/>
      </c>
      <c r="G2439" s="27" t="str">
        <f>Data!A2439&amp;Data!C2439</f>
        <v/>
      </c>
    </row>
    <row r="2440" spans="6:7" x14ac:dyDescent="0.2">
      <c r="F2440" s="27" t="str">
        <f>Data!B2440&amp;Data!C2440</f>
        <v/>
      </c>
      <c r="G2440" s="27" t="str">
        <f>Data!A2440&amp;Data!C2440</f>
        <v/>
      </c>
    </row>
    <row r="2441" spans="6:7" x14ac:dyDescent="0.2">
      <c r="F2441" s="27" t="str">
        <f>Data!B2441&amp;Data!C2441</f>
        <v/>
      </c>
      <c r="G2441" s="27" t="str">
        <f>Data!A2441&amp;Data!C2441</f>
        <v/>
      </c>
    </row>
    <row r="2442" spans="6:7" x14ac:dyDescent="0.2">
      <c r="F2442" s="27" t="str">
        <f>Data!B2442&amp;Data!C2442</f>
        <v/>
      </c>
      <c r="G2442" s="27" t="str">
        <f>Data!A2442&amp;Data!C2442</f>
        <v/>
      </c>
    </row>
    <row r="2443" spans="6:7" x14ac:dyDescent="0.2">
      <c r="F2443" s="27" t="str">
        <f>Data!B2443&amp;Data!C2443</f>
        <v/>
      </c>
      <c r="G2443" s="27" t="str">
        <f>Data!A2443&amp;Data!C2443</f>
        <v/>
      </c>
    </row>
    <row r="2444" spans="6:7" x14ac:dyDescent="0.2">
      <c r="F2444" s="27" t="str">
        <f>Data!B2444&amp;Data!C2444</f>
        <v/>
      </c>
      <c r="G2444" s="27" t="str">
        <f>Data!A2444&amp;Data!C2444</f>
        <v/>
      </c>
    </row>
    <row r="2445" spans="6:7" x14ac:dyDescent="0.2">
      <c r="F2445" s="27" t="str">
        <f>Data!B2445&amp;Data!C2445</f>
        <v/>
      </c>
      <c r="G2445" s="27" t="str">
        <f>Data!A2445&amp;Data!C2445</f>
        <v/>
      </c>
    </row>
    <row r="2446" spans="6:7" x14ac:dyDescent="0.2">
      <c r="F2446" s="27" t="str">
        <f>Data!B2446&amp;Data!C2446</f>
        <v/>
      </c>
      <c r="G2446" s="27" t="str">
        <f>Data!A2446&amp;Data!C2446</f>
        <v/>
      </c>
    </row>
    <row r="2447" spans="6:7" x14ac:dyDescent="0.2">
      <c r="F2447" s="27" t="str">
        <f>Data!B2447&amp;Data!C2447</f>
        <v/>
      </c>
      <c r="G2447" s="27" t="str">
        <f>Data!A2447&amp;Data!C2447</f>
        <v/>
      </c>
    </row>
    <row r="2448" spans="6:7" x14ac:dyDescent="0.2">
      <c r="F2448" s="27" t="str">
        <f>Data!B2448&amp;Data!C2448</f>
        <v/>
      </c>
      <c r="G2448" s="27" t="str">
        <f>Data!A2448&amp;Data!C2448</f>
        <v/>
      </c>
    </row>
    <row r="2449" spans="6:7" x14ac:dyDescent="0.2">
      <c r="F2449" s="27" t="str">
        <f>Data!B2449&amp;Data!C2449</f>
        <v/>
      </c>
      <c r="G2449" s="27" t="str">
        <f>Data!A2449&amp;Data!C2449</f>
        <v/>
      </c>
    </row>
    <row r="2450" spans="6:7" x14ac:dyDescent="0.2">
      <c r="F2450" s="27" t="str">
        <f>Data!B2450&amp;Data!C2450</f>
        <v/>
      </c>
      <c r="G2450" s="27" t="str">
        <f>Data!A2450&amp;Data!C2450</f>
        <v/>
      </c>
    </row>
    <row r="2451" spans="6:7" x14ac:dyDescent="0.2">
      <c r="F2451" s="27" t="str">
        <f>Data!B2451&amp;Data!C2451</f>
        <v/>
      </c>
      <c r="G2451" s="27" t="str">
        <f>Data!A2451&amp;Data!C2451</f>
        <v/>
      </c>
    </row>
    <row r="2452" spans="6:7" x14ac:dyDescent="0.2">
      <c r="F2452" s="27" t="str">
        <f>Data!B2452&amp;Data!C2452</f>
        <v/>
      </c>
      <c r="G2452" s="27" t="str">
        <f>Data!A2452&amp;Data!C2452</f>
        <v/>
      </c>
    </row>
    <row r="2453" spans="6:7" x14ac:dyDescent="0.2">
      <c r="F2453" s="27" t="str">
        <f>Data!B2453&amp;Data!C2453</f>
        <v/>
      </c>
      <c r="G2453" s="27" t="str">
        <f>Data!A2453&amp;Data!C2453</f>
        <v/>
      </c>
    </row>
    <row r="2454" spans="6:7" x14ac:dyDescent="0.2">
      <c r="F2454" s="27" t="str">
        <f>Data!B2454&amp;Data!C2454</f>
        <v/>
      </c>
      <c r="G2454" s="27" t="str">
        <f>Data!A2454&amp;Data!C2454</f>
        <v/>
      </c>
    </row>
    <row r="2455" spans="6:7" x14ac:dyDescent="0.2">
      <c r="F2455" s="27" t="str">
        <f>Data!B2455&amp;Data!C2455</f>
        <v/>
      </c>
      <c r="G2455" s="27" t="str">
        <f>Data!A2455&amp;Data!C2455</f>
        <v/>
      </c>
    </row>
    <row r="2456" spans="6:7" x14ac:dyDescent="0.2">
      <c r="F2456" s="27" t="str">
        <f>Data!B2456&amp;Data!C2456</f>
        <v/>
      </c>
      <c r="G2456" s="27" t="str">
        <f>Data!A2456&amp;Data!C2456</f>
        <v/>
      </c>
    </row>
    <row r="2457" spans="6:7" x14ac:dyDescent="0.2">
      <c r="F2457" s="27" t="str">
        <f>Data!B2457&amp;Data!C2457</f>
        <v/>
      </c>
      <c r="G2457" s="27" t="str">
        <f>Data!A2457&amp;Data!C2457</f>
        <v/>
      </c>
    </row>
    <row r="2458" spans="6:7" x14ac:dyDescent="0.2">
      <c r="F2458" s="27" t="str">
        <f>Data!B2458&amp;Data!C2458</f>
        <v/>
      </c>
      <c r="G2458" s="27" t="str">
        <f>Data!A2458&amp;Data!C2458</f>
        <v/>
      </c>
    </row>
    <row r="2459" spans="6:7" x14ac:dyDescent="0.2">
      <c r="F2459" s="27" t="str">
        <f>Data!B2459&amp;Data!C2459</f>
        <v/>
      </c>
      <c r="G2459" s="27" t="str">
        <f>Data!A2459&amp;Data!C2459</f>
        <v/>
      </c>
    </row>
    <row r="2460" spans="6:7" x14ac:dyDescent="0.2">
      <c r="F2460" s="27" t="str">
        <f>Data!B2460&amp;Data!C2460</f>
        <v/>
      </c>
      <c r="G2460" s="27" t="str">
        <f>Data!A2460&amp;Data!C2460</f>
        <v/>
      </c>
    </row>
    <row r="2461" spans="6:7" x14ac:dyDescent="0.2">
      <c r="F2461" s="27" t="str">
        <f>Data!B2461&amp;Data!C2461</f>
        <v/>
      </c>
      <c r="G2461" s="27" t="str">
        <f>Data!A2461&amp;Data!C2461</f>
        <v/>
      </c>
    </row>
    <row r="2462" spans="6:7" x14ac:dyDescent="0.2">
      <c r="F2462" s="27" t="str">
        <f>Data!B2462&amp;Data!C2462</f>
        <v/>
      </c>
      <c r="G2462" s="27" t="str">
        <f>Data!A2462&amp;Data!C2462</f>
        <v/>
      </c>
    </row>
    <row r="2463" spans="6:7" x14ac:dyDescent="0.2">
      <c r="F2463" s="27" t="str">
        <f>Data!B2463&amp;Data!C2463</f>
        <v/>
      </c>
      <c r="G2463" s="27" t="str">
        <f>Data!A2463&amp;Data!C2463</f>
        <v/>
      </c>
    </row>
    <row r="2464" spans="6:7" x14ac:dyDescent="0.2">
      <c r="F2464" s="27" t="str">
        <f>Data!B2464&amp;Data!C2464</f>
        <v/>
      </c>
      <c r="G2464" s="27" t="str">
        <f>Data!A2464&amp;Data!C2464</f>
        <v/>
      </c>
    </row>
    <row r="2465" spans="6:7" x14ac:dyDescent="0.2">
      <c r="F2465" s="27" t="str">
        <f>Data!B2465&amp;Data!C2465</f>
        <v/>
      </c>
      <c r="G2465" s="27" t="str">
        <f>Data!A2465&amp;Data!C2465</f>
        <v/>
      </c>
    </row>
    <row r="2466" spans="6:7" x14ac:dyDescent="0.2">
      <c r="F2466" s="27" t="str">
        <f>Data!B2466&amp;Data!C2466</f>
        <v/>
      </c>
      <c r="G2466" s="27" t="str">
        <f>Data!A2466&amp;Data!C2466</f>
        <v/>
      </c>
    </row>
    <row r="2467" spans="6:7" x14ac:dyDescent="0.2">
      <c r="F2467" s="27" t="str">
        <f>Data!B2467&amp;Data!C2467</f>
        <v/>
      </c>
      <c r="G2467" s="27" t="str">
        <f>Data!A2467&amp;Data!C2467</f>
        <v/>
      </c>
    </row>
    <row r="2468" spans="6:7" x14ac:dyDescent="0.2">
      <c r="F2468" s="27" t="str">
        <f>Data!B2468&amp;Data!C2468</f>
        <v/>
      </c>
      <c r="G2468" s="27" t="str">
        <f>Data!A2468&amp;Data!C2468</f>
        <v/>
      </c>
    </row>
    <row r="2469" spans="6:7" x14ac:dyDescent="0.2">
      <c r="F2469" s="27" t="str">
        <f>Data!B2469&amp;Data!C2469</f>
        <v/>
      </c>
      <c r="G2469" s="27" t="str">
        <f>Data!A2469&amp;Data!C2469</f>
        <v/>
      </c>
    </row>
    <row r="2470" spans="6:7" x14ac:dyDescent="0.2">
      <c r="F2470" s="27" t="str">
        <f>Data!B2470&amp;Data!C2470</f>
        <v/>
      </c>
      <c r="G2470" s="27" t="str">
        <f>Data!A2470&amp;Data!C2470</f>
        <v/>
      </c>
    </row>
    <row r="2471" spans="6:7" x14ac:dyDescent="0.2">
      <c r="F2471" s="27" t="str">
        <f>Data!B2471&amp;Data!C2471</f>
        <v/>
      </c>
      <c r="G2471" s="27" t="str">
        <f>Data!A2471&amp;Data!C2471</f>
        <v/>
      </c>
    </row>
    <row r="2472" spans="6:7" x14ac:dyDescent="0.2">
      <c r="F2472" s="27" t="str">
        <f>Data!B2472&amp;Data!C2472</f>
        <v/>
      </c>
      <c r="G2472" s="27" t="str">
        <f>Data!A2472&amp;Data!C2472</f>
        <v/>
      </c>
    </row>
    <row r="2473" spans="6:7" x14ac:dyDescent="0.2">
      <c r="F2473" s="27" t="str">
        <f>Data!B2473&amp;Data!C2473</f>
        <v/>
      </c>
      <c r="G2473" s="27" t="str">
        <f>Data!A2473&amp;Data!C2473</f>
        <v/>
      </c>
    </row>
    <row r="2474" spans="6:7" x14ac:dyDescent="0.2">
      <c r="F2474" s="27" t="str">
        <f>Data!B2474&amp;Data!C2474</f>
        <v/>
      </c>
      <c r="G2474" s="27" t="str">
        <f>Data!A2474&amp;Data!C2474</f>
        <v/>
      </c>
    </row>
    <row r="2475" spans="6:7" x14ac:dyDescent="0.2">
      <c r="F2475" s="27" t="str">
        <f>Data!B2475&amp;Data!C2475</f>
        <v/>
      </c>
      <c r="G2475" s="27" t="str">
        <f>Data!A2475&amp;Data!C2475</f>
        <v/>
      </c>
    </row>
    <row r="2476" spans="6:7" x14ac:dyDescent="0.2">
      <c r="F2476" s="27" t="str">
        <f>Data!B2476&amp;Data!C2476</f>
        <v/>
      </c>
      <c r="G2476" s="27" t="str">
        <f>Data!A2476&amp;Data!C2476</f>
        <v/>
      </c>
    </row>
    <row r="2477" spans="6:7" x14ac:dyDescent="0.2">
      <c r="F2477" s="27" t="str">
        <f>Data!B2477&amp;Data!C2477</f>
        <v/>
      </c>
      <c r="G2477" s="27" t="str">
        <f>Data!A2477&amp;Data!C2477</f>
        <v/>
      </c>
    </row>
    <row r="2478" spans="6:7" x14ac:dyDescent="0.2">
      <c r="F2478" s="27" t="str">
        <f>Data!B2478&amp;Data!C2478</f>
        <v/>
      </c>
      <c r="G2478" s="27" t="str">
        <f>Data!A2478&amp;Data!C2478</f>
        <v/>
      </c>
    </row>
    <row r="2479" spans="6:7" x14ac:dyDescent="0.2">
      <c r="F2479" s="27" t="str">
        <f>Data!B2479&amp;Data!C2479</f>
        <v/>
      </c>
      <c r="G2479" s="27" t="str">
        <f>Data!A2479&amp;Data!C2479</f>
        <v/>
      </c>
    </row>
    <row r="2480" spans="6:7" x14ac:dyDescent="0.2">
      <c r="F2480" s="27" t="str">
        <f>Data!B2480&amp;Data!C2480</f>
        <v/>
      </c>
      <c r="G2480" s="27" t="str">
        <f>Data!A2480&amp;Data!C2480</f>
        <v/>
      </c>
    </row>
    <row r="2481" spans="6:7" x14ac:dyDescent="0.2">
      <c r="F2481" s="27" t="str">
        <f>Data!B2481&amp;Data!C2481</f>
        <v/>
      </c>
      <c r="G2481" s="27" t="str">
        <f>Data!A2481&amp;Data!C2481</f>
        <v/>
      </c>
    </row>
    <row r="2482" spans="6:7" x14ac:dyDescent="0.2">
      <c r="F2482" s="27" t="str">
        <f>Data!B2482&amp;Data!C2482</f>
        <v/>
      </c>
      <c r="G2482" s="27" t="str">
        <f>Data!A2482&amp;Data!C2482</f>
        <v/>
      </c>
    </row>
    <row r="2483" spans="6:7" x14ac:dyDescent="0.2">
      <c r="F2483" s="27" t="str">
        <f>Data!B2483&amp;Data!C2483</f>
        <v/>
      </c>
      <c r="G2483" s="27" t="str">
        <f>Data!A2483&amp;Data!C2483</f>
        <v/>
      </c>
    </row>
    <row r="2484" spans="6:7" x14ac:dyDescent="0.2">
      <c r="F2484" s="27" t="str">
        <f>Data!B2484&amp;Data!C2484</f>
        <v/>
      </c>
      <c r="G2484" s="27" t="str">
        <f>Data!A2484&amp;Data!C2484</f>
        <v/>
      </c>
    </row>
    <row r="2485" spans="6:7" x14ac:dyDescent="0.2">
      <c r="F2485" s="27" t="str">
        <f>Data!B2485&amp;Data!C2485</f>
        <v/>
      </c>
      <c r="G2485" s="27" t="str">
        <f>Data!A2485&amp;Data!C2485</f>
        <v/>
      </c>
    </row>
    <row r="2486" spans="6:7" x14ac:dyDescent="0.2">
      <c r="F2486" s="27" t="str">
        <f>Data!B2486&amp;Data!C2486</f>
        <v/>
      </c>
      <c r="G2486" s="27" t="str">
        <f>Data!A2486&amp;Data!C2486</f>
        <v/>
      </c>
    </row>
    <row r="2487" spans="6:7" x14ac:dyDescent="0.2">
      <c r="F2487" s="27" t="str">
        <f>Data!B2487&amp;Data!C2487</f>
        <v/>
      </c>
      <c r="G2487" s="27" t="str">
        <f>Data!A2487&amp;Data!C2487</f>
        <v/>
      </c>
    </row>
    <row r="2488" spans="6:7" x14ac:dyDescent="0.2">
      <c r="F2488" s="27" t="str">
        <f>Data!B2488&amp;Data!C2488</f>
        <v/>
      </c>
      <c r="G2488" s="27" t="str">
        <f>Data!A2488&amp;Data!C2488</f>
        <v/>
      </c>
    </row>
    <row r="2489" spans="6:7" x14ac:dyDescent="0.2">
      <c r="F2489" s="27" t="str">
        <f>Data!B2489&amp;Data!C2489</f>
        <v/>
      </c>
      <c r="G2489" s="27" t="str">
        <f>Data!A2489&amp;Data!C2489</f>
        <v/>
      </c>
    </row>
    <row r="2490" spans="6:7" x14ac:dyDescent="0.2">
      <c r="F2490" s="27" t="str">
        <f>Data!B2490&amp;Data!C2490</f>
        <v/>
      </c>
      <c r="G2490" s="27" t="str">
        <f>Data!A2490&amp;Data!C2490</f>
        <v/>
      </c>
    </row>
    <row r="2491" spans="6:7" x14ac:dyDescent="0.2">
      <c r="F2491" s="27" t="str">
        <f>Data!B2491&amp;Data!C2491</f>
        <v/>
      </c>
      <c r="G2491" s="27" t="str">
        <f>Data!A2491&amp;Data!C2491</f>
        <v/>
      </c>
    </row>
    <row r="2492" spans="6:7" x14ac:dyDescent="0.2">
      <c r="F2492" s="27" t="str">
        <f>Data!B2492&amp;Data!C2492</f>
        <v/>
      </c>
      <c r="G2492" s="27" t="str">
        <f>Data!A2492&amp;Data!C2492</f>
        <v/>
      </c>
    </row>
    <row r="2493" spans="6:7" x14ac:dyDescent="0.2">
      <c r="F2493" s="27" t="str">
        <f>Data!B2493&amp;Data!C2493</f>
        <v/>
      </c>
      <c r="G2493" s="27" t="str">
        <f>Data!A2493&amp;Data!C2493</f>
        <v/>
      </c>
    </row>
    <row r="2494" spans="6:7" x14ac:dyDescent="0.2">
      <c r="F2494" s="27" t="str">
        <f>Data!B2494&amp;Data!C2494</f>
        <v/>
      </c>
      <c r="G2494" s="27" t="str">
        <f>Data!A2494&amp;Data!C2494</f>
        <v/>
      </c>
    </row>
    <row r="2495" spans="6:7" x14ac:dyDescent="0.2">
      <c r="F2495" s="27" t="str">
        <f>Data!B2495&amp;Data!C2495</f>
        <v/>
      </c>
      <c r="G2495" s="27" t="str">
        <f>Data!A2495&amp;Data!C2495</f>
        <v/>
      </c>
    </row>
    <row r="2496" spans="6:7" x14ac:dyDescent="0.2">
      <c r="F2496" s="27" t="str">
        <f>Data!B2496&amp;Data!C2496</f>
        <v/>
      </c>
      <c r="G2496" s="27" t="str">
        <f>Data!A2496&amp;Data!C2496</f>
        <v/>
      </c>
    </row>
    <row r="2497" spans="6:7" x14ac:dyDescent="0.2">
      <c r="F2497" s="27" t="str">
        <f>Data!B2497&amp;Data!C2497</f>
        <v/>
      </c>
      <c r="G2497" s="27" t="str">
        <f>Data!A2497&amp;Data!C2497</f>
        <v/>
      </c>
    </row>
    <row r="2498" spans="6:7" x14ac:dyDescent="0.2">
      <c r="F2498" s="27" t="str">
        <f>Data!B2498&amp;Data!C2498</f>
        <v/>
      </c>
      <c r="G2498" s="27" t="str">
        <f>Data!A2498&amp;Data!C2498</f>
        <v/>
      </c>
    </row>
    <row r="2499" spans="6:7" x14ac:dyDescent="0.2">
      <c r="F2499" s="27" t="str">
        <f>Data!B2499&amp;Data!C2499</f>
        <v/>
      </c>
      <c r="G2499" s="27" t="str">
        <f>Data!A2499&amp;Data!C2499</f>
        <v/>
      </c>
    </row>
    <row r="2500" spans="6:7" x14ac:dyDescent="0.2">
      <c r="F2500" s="27" t="str">
        <f>Data!B2500&amp;Data!C2500</f>
        <v/>
      </c>
      <c r="G2500" s="27" t="str">
        <f>Data!A2500&amp;Data!C2500</f>
        <v/>
      </c>
    </row>
    <row r="2501" spans="6:7" x14ac:dyDescent="0.2">
      <c r="F2501" s="27" t="str">
        <f>Data!B2501&amp;Data!C2501</f>
        <v/>
      </c>
      <c r="G2501" s="27" t="str">
        <f>Data!A2501&amp;Data!C2501</f>
        <v/>
      </c>
    </row>
    <row r="2502" spans="6:7" x14ac:dyDescent="0.2">
      <c r="F2502" s="27" t="str">
        <f>Data!B2502&amp;Data!C2502</f>
        <v/>
      </c>
      <c r="G2502" s="27" t="str">
        <f>Data!A2502&amp;Data!C2502</f>
        <v/>
      </c>
    </row>
    <row r="2503" spans="6:7" x14ac:dyDescent="0.2">
      <c r="F2503" s="27" t="str">
        <f>Data!B2503&amp;Data!C2503</f>
        <v/>
      </c>
      <c r="G2503" s="27" t="str">
        <f>Data!A2503&amp;Data!C2503</f>
        <v/>
      </c>
    </row>
    <row r="2504" spans="6:7" x14ac:dyDescent="0.2">
      <c r="F2504" s="27" t="str">
        <f>Data!B2504&amp;Data!C2504</f>
        <v/>
      </c>
      <c r="G2504" s="27" t="str">
        <f>Data!A2504&amp;Data!C2504</f>
        <v/>
      </c>
    </row>
    <row r="2505" spans="6:7" x14ac:dyDescent="0.2">
      <c r="F2505" s="27" t="str">
        <f>Data!B2505&amp;Data!C2505</f>
        <v/>
      </c>
      <c r="G2505" s="27" t="str">
        <f>Data!A2505&amp;Data!C2505</f>
        <v/>
      </c>
    </row>
    <row r="2506" spans="6:7" x14ac:dyDescent="0.2">
      <c r="F2506" s="27" t="str">
        <f>Data!B2506&amp;Data!C2506</f>
        <v/>
      </c>
      <c r="G2506" s="27" t="str">
        <f>Data!A2506&amp;Data!C2506</f>
        <v/>
      </c>
    </row>
    <row r="2507" spans="6:7" x14ac:dyDescent="0.2">
      <c r="F2507" s="27" t="str">
        <f>Data!B2507&amp;Data!C2507</f>
        <v/>
      </c>
      <c r="G2507" s="27" t="str">
        <f>Data!A2507&amp;Data!C2507</f>
        <v/>
      </c>
    </row>
    <row r="2508" spans="6:7" x14ac:dyDescent="0.2">
      <c r="F2508" s="27" t="str">
        <f>Data!B2508&amp;Data!C2508</f>
        <v/>
      </c>
      <c r="G2508" s="27" t="str">
        <f>Data!A2508&amp;Data!C2508</f>
        <v/>
      </c>
    </row>
    <row r="2509" spans="6:7" x14ac:dyDescent="0.2">
      <c r="F2509" s="27" t="str">
        <f>Data!B2509&amp;Data!C2509</f>
        <v/>
      </c>
      <c r="G2509" s="27" t="str">
        <f>Data!A2509&amp;Data!C2509</f>
        <v/>
      </c>
    </row>
    <row r="2510" spans="6:7" x14ac:dyDescent="0.2">
      <c r="F2510" s="27" t="str">
        <f>Data!B2510&amp;Data!C2510</f>
        <v/>
      </c>
      <c r="G2510" s="27" t="str">
        <f>Data!A2510&amp;Data!C2510</f>
        <v/>
      </c>
    </row>
    <row r="2511" spans="6:7" x14ac:dyDescent="0.2">
      <c r="F2511" s="27" t="str">
        <f>Data!B2511&amp;Data!C2511</f>
        <v/>
      </c>
      <c r="G2511" s="27" t="str">
        <f>Data!A2511&amp;Data!C2511</f>
        <v/>
      </c>
    </row>
    <row r="2512" spans="6:7" x14ac:dyDescent="0.2">
      <c r="F2512" s="27" t="str">
        <f>Data!B2512&amp;Data!C2512</f>
        <v/>
      </c>
      <c r="G2512" s="27" t="str">
        <f>Data!A2512&amp;Data!C2512</f>
        <v/>
      </c>
    </row>
    <row r="2513" spans="6:7" x14ac:dyDescent="0.2">
      <c r="F2513" s="27" t="str">
        <f>Data!B2513&amp;Data!C2513</f>
        <v/>
      </c>
      <c r="G2513" s="27" t="str">
        <f>Data!A2513&amp;Data!C2513</f>
        <v/>
      </c>
    </row>
    <row r="2514" spans="6:7" x14ac:dyDescent="0.2">
      <c r="F2514" s="27" t="str">
        <f>Data!B2514&amp;Data!C2514</f>
        <v/>
      </c>
      <c r="G2514" s="27" t="str">
        <f>Data!A2514&amp;Data!C2514</f>
        <v/>
      </c>
    </row>
    <row r="2515" spans="6:7" x14ac:dyDescent="0.2">
      <c r="F2515" s="27" t="str">
        <f>Data!B2515&amp;Data!C2515</f>
        <v/>
      </c>
      <c r="G2515" s="27" t="str">
        <f>Data!A2515&amp;Data!C2515</f>
        <v/>
      </c>
    </row>
    <row r="2516" spans="6:7" x14ac:dyDescent="0.2">
      <c r="F2516" s="27" t="str">
        <f>Data!B2516&amp;Data!C2516</f>
        <v/>
      </c>
      <c r="G2516" s="27" t="str">
        <f>Data!A2516&amp;Data!C2516</f>
        <v/>
      </c>
    </row>
    <row r="2517" spans="6:7" x14ac:dyDescent="0.2">
      <c r="F2517" s="27" t="str">
        <f>Data!B2517&amp;Data!C2517</f>
        <v/>
      </c>
      <c r="G2517" s="27" t="str">
        <f>Data!A2517&amp;Data!C2517</f>
        <v/>
      </c>
    </row>
    <row r="2518" spans="6:7" x14ac:dyDescent="0.2">
      <c r="F2518" s="27" t="str">
        <f>Data!B2518&amp;Data!C2518</f>
        <v/>
      </c>
      <c r="G2518" s="27" t="str">
        <f>Data!A2518&amp;Data!C2518</f>
        <v/>
      </c>
    </row>
    <row r="2519" spans="6:7" x14ac:dyDescent="0.2">
      <c r="F2519" s="27" t="str">
        <f>Data!B2519&amp;Data!C2519</f>
        <v/>
      </c>
      <c r="G2519" s="27" t="str">
        <f>Data!A2519&amp;Data!C2519</f>
        <v/>
      </c>
    </row>
    <row r="2520" spans="6:7" x14ac:dyDescent="0.2">
      <c r="F2520" s="27" t="str">
        <f>Data!B2520&amp;Data!C2520</f>
        <v/>
      </c>
      <c r="G2520" s="27" t="str">
        <f>Data!A2520&amp;Data!C2520</f>
        <v/>
      </c>
    </row>
    <row r="2521" spans="6:7" x14ac:dyDescent="0.2">
      <c r="F2521" s="27" t="str">
        <f>Data!B2521&amp;Data!C2521</f>
        <v/>
      </c>
      <c r="G2521" s="27" t="str">
        <f>Data!A2521&amp;Data!C2521</f>
        <v/>
      </c>
    </row>
    <row r="2522" spans="6:7" x14ac:dyDescent="0.2">
      <c r="F2522" s="27" t="str">
        <f>Data!B2522&amp;Data!C2522</f>
        <v/>
      </c>
      <c r="G2522" s="27" t="str">
        <f>Data!A2522&amp;Data!C2522</f>
        <v/>
      </c>
    </row>
    <row r="2523" spans="6:7" x14ac:dyDescent="0.2">
      <c r="F2523" s="27" t="str">
        <f>Data!B2523&amp;Data!C2523</f>
        <v/>
      </c>
      <c r="G2523" s="27" t="str">
        <f>Data!A2523&amp;Data!C2523</f>
        <v/>
      </c>
    </row>
    <row r="2524" spans="6:7" x14ac:dyDescent="0.2">
      <c r="F2524" s="27" t="str">
        <f>Data!B2524&amp;Data!C2524</f>
        <v/>
      </c>
      <c r="G2524" s="27" t="str">
        <f>Data!A2524&amp;Data!C2524</f>
        <v/>
      </c>
    </row>
    <row r="2525" spans="6:7" x14ac:dyDescent="0.2">
      <c r="F2525" s="27" t="str">
        <f>Data!B2525&amp;Data!C2525</f>
        <v/>
      </c>
      <c r="G2525" s="27" t="str">
        <f>Data!A2525&amp;Data!C2525</f>
        <v/>
      </c>
    </row>
    <row r="2526" spans="6:7" x14ac:dyDescent="0.2">
      <c r="F2526" s="27" t="str">
        <f>Data!B2526&amp;Data!C2526</f>
        <v/>
      </c>
      <c r="G2526" s="27" t="str">
        <f>Data!A2526&amp;Data!C2526</f>
        <v/>
      </c>
    </row>
    <row r="2527" spans="6:7" x14ac:dyDescent="0.2">
      <c r="F2527" s="27" t="str">
        <f>Data!B2527&amp;Data!C2527</f>
        <v/>
      </c>
      <c r="G2527" s="27" t="str">
        <f>Data!A2527&amp;Data!C2527</f>
        <v/>
      </c>
    </row>
    <row r="2528" spans="6:7" x14ac:dyDescent="0.2">
      <c r="F2528" s="27" t="str">
        <f>Data!B2528&amp;Data!C2528</f>
        <v/>
      </c>
      <c r="G2528" s="27" t="str">
        <f>Data!A2528&amp;Data!C2528</f>
        <v/>
      </c>
    </row>
    <row r="2529" spans="6:7" x14ac:dyDescent="0.2">
      <c r="F2529" s="27" t="str">
        <f>Data!B2529&amp;Data!C2529</f>
        <v/>
      </c>
      <c r="G2529" s="27" t="str">
        <f>Data!A2529&amp;Data!C2529</f>
        <v/>
      </c>
    </row>
    <row r="2530" spans="6:7" x14ac:dyDescent="0.2">
      <c r="F2530" s="27" t="str">
        <f>Data!B2530&amp;Data!C2530</f>
        <v/>
      </c>
      <c r="G2530" s="27" t="str">
        <f>Data!A2530&amp;Data!C2530</f>
        <v/>
      </c>
    </row>
    <row r="2531" spans="6:7" x14ac:dyDescent="0.2">
      <c r="F2531" s="27" t="str">
        <f>Data!B2531&amp;Data!C2531</f>
        <v/>
      </c>
      <c r="G2531" s="27" t="str">
        <f>Data!A2531&amp;Data!C2531</f>
        <v/>
      </c>
    </row>
    <row r="2532" spans="6:7" x14ac:dyDescent="0.2">
      <c r="F2532" s="27" t="str">
        <f>Data!B2532&amp;Data!C2532</f>
        <v/>
      </c>
      <c r="G2532" s="27" t="str">
        <f>Data!A2532&amp;Data!C2532</f>
        <v/>
      </c>
    </row>
    <row r="2533" spans="6:7" x14ac:dyDescent="0.2">
      <c r="F2533" s="27" t="str">
        <f>Data!B2533&amp;Data!C2533</f>
        <v/>
      </c>
      <c r="G2533" s="27" t="str">
        <f>Data!A2533&amp;Data!C2533</f>
        <v/>
      </c>
    </row>
    <row r="2534" spans="6:7" x14ac:dyDescent="0.2">
      <c r="F2534" s="27" t="str">
        <f>Data!B2534&amp;Data!C2534</f>
        <v/>
      </c>
      <c r="G2534" s="27" t="str">
        <f>Data!A2534&amp;Data!C2534</f>
        <v/>
      </c>
    </row>
    <row r="2535" spans="6:7" x14ac:dyDescent="0.2">
      <c r="F2535" s="27" t="str">
        <f>Data!B2535&amp;Data!C2535</f>
        <v/>
      </c>
      <c r="G2535" s="27" t="str">
        <f>Data!A2535&amp;Data!C2535</f>
        <v/>
      </c>
    </row>
    <row r="2536" spans="6:7" x14ac:dyDescent="0.2">
      <c r="F2536" s="27" t="str">
        <f>Data!B2536&amp;Data!C2536</f>
        <v/>
      </c>
      <c r="G2536" s="27" t="str">
        <f>Data!A2536&amp;Data!C2536</f>
        <v/>
      </c>
    </row>
    <row r="2537" spans="6:7" x14ac:dyDescent="0.2">
      <c r="F2537" s="27" t="str">
        <f>Data!B2537&amp;Data!C2537</f>
        <v/>
      </c>
      <c r="G2537" s="27" t="str">
        <f>Data!A2537&amp;Data!C2537</f>
        <v/>
      </c>
    </row>
    <row r="2538" spans="6:7" x14ac:dyDescent="0.2">
      <c r="F2538" s="27" t="str">
        <f>Data!B2538&amp;Data!C2538</f>
        <v/>
      </c>
      <c r="G2538" s="27" t="str">
        <f>Data!A2538&amp;Data!C2538</f>
        <v/>
      </c>
    </row>
    <row r="2539" spans="6:7" x14ac:dyDescent="0.2">
      <c r="F2539" s="27" t="str">
        <f>Data!B2539&amp;Data!C2539</f>
        <v/>
      </c>
      <c r="G2539" s="27" t="str">
        <f>Data!A2539&amp;Data!C2539</f>
        <v/>
      </c>
    </row>
    <row r="2540" spans="6:7" x14ac:dyDescent="0.2">
      <c r="F2540" s="27" t="str">
        <f>Data!B2540&amp;Data!C2540</f>
        <v/>
      </c>
      <c r="G2540" s="27" t="str">
        <f>Data!A2540&amp;Data!C2540</f>
        <v/>
      </c>
    </row>
    <row r="2541" spans="6:7" x14ac:dyDescent="0.2">
      <c r="F2541" s="27" t="str">
        <f>Data!B2541&amp;Data!C2541</f>
        <v/>
      </c>
      <c r="G2541" s="27" t="str">
        <f>Data!A2541&amp;Data!C2541</f>
        <v/>
      </c>
    </row>
    <row r="2542" spans="6:7" x14ac:dyDescent="0.2">
      <c r="F2542" s="27" t="str">
        <f>Data!B2542&amp;Data!C2542</f>
        <v/>
      </c>
      <c r="G2542" s="27" t="str">
        <f>Data!A2542&amp;Data!C2542</f>
        <v/>
      </c>
    </row>
    <row r="2543" spans="6:7" x14ac:dyDescent="0.2">
      <c r="F2543" s="27" t="str">
        <f>Data!B2543&amp;Data!C2543</f>
        <v/>
      </c>
      <c r="G2543" s="27" t="str">
        <f>Data!A2543&amp;Data!C2543</f>
        <v/>
      </c>
    </row>
    <row r="2544" spans="6:7" x14ac:dyDescent="0.2">
      <c r="F2544" s="27" t="str">
        <f>Data!B2544&amp;Data!C2544</f>
        <v/>
      </c>
      <c r="G2544" s="27" t="str">
        <f>Data!A2544&amp;Data!C2544</f>
        <v/>
      </c>
    </row>
    <row r="2545" spans="6:7" x14ac:dyDescent="0.2">
      <c r="F2545" s="27" t="str">
        <f>Data!B2545&amp;Data!C2545</f>
        <v/>
      </c>
      <c r="G2545" s="27" t="str">
        <f>Data!A2545&amp;Data!C2545</f>
        <v/>
      </c>
    </row>
    <row r="2546" spans="6:7" x14ac:dyDescent="0.2">
      <c r="F2546" s="27" t="str">
        <f>Data!B2546&amp;Data!C2546</f>
        <v/>
      </c>
      <c r="G2546" s="27" t="str">
        <f>Data!A2546&amp;Data!C2546</f>
        <v/>
      </c>
    </row>
    <row r="2547" spans="6:7" x14ac:dyDescent="0.2">
      <c r="F2547" s="27" t="str">
        <f>Data!B2547&amp;Data!C2547</f>
        <v/>
      </c>
      <c r="G2547" s="27" t="str">
        <f>Data!A2547&amp;Data!C2547</f>
        <v/>
      </c>
    </row>
    <row r="2548" spans="6:7" x14ac:dyDescent="0.2">
      <c r="F2548" s="27" t="str">
        <f>Data!B2548&amp;Data!C2548</f>
        <v/>
      </c>
      <c r="G2548" s="27" t="str">
        <f>Data!A2548&amp;Data!C2548</f>
        <v/>
      </c>
    </row>
    <row r="2549" spans="6:7" x14ac:dyDescent="0.2">
      <c r="F2549" s="27" t="str">
        <f>Data!B2549&amp;Data!C2549</f>
        <v/>
      </c>
      <c r="G2549" s="27" t="str">
        <f>Data!A2549&amp;Data!C2549</f>
        <v/>
      </c>
    </row>
    <row r="2550" spans="6:7" x14ac:dyDescent="0.2">
      <c r="F2550" s="27" t="str">
        <f>Data!B2550&amp;Data!C2550</f>
        <v/>
      </c>
      <c r="G2550" s="27" t="str">
        <f>Data!A2550&amp;Data!C2550</f>
        <v/>
      </c>
    </row>
    <row r="2551" spans="6:7" x14ac:dyDescent="0.2">
      <c r="F2551" s="27" t="str">
        <f>Data!B2551&amp;Data!C2551</f>
        <v/>
      </c>
      <c r="G2551" s="27" t="str">
        <f>Data!A2551&amp;Data!C2551</f>
        <v/>
      </c>
    </row>
    <row r="2552" spans="6:7" x14ac:dyDescent="0.2">
      <c r="F2552" s="27" t="str">
        <f>Data!B2552&amp;Data!C2552</f>
        <v/>
      </c>
      <c r="G2552" s="27" t="str">
        <f>Data!A2552&amp;Data!C2552</f>
        <v/>
      </c>
    </row>
    <row r="2553" spans="6:7" x14ac:dyDescent="0.2">
      <c r="F2553" s="27" t="str">
        <f>Data!B2553&amp;Data!C2553</f>
        <v/>
      </c>
      <c r="G2553" s="27" t="str">
        <f>Data!A2553&amp;Data!C2553</f>
        <v/>
      </c>
    </row>
    <row r="2554" spans="6:7" x14ac:dyDescent="0.2">
      <c r="F2554" s="27" t="str">
        <f>Data!B2554&amp;Data!C2554</f>
        <v/>
      </c>
      <c r="G2554" s="27" t="str">
        <f>Data!A2554&amp;Data!C2554</f>
        <v/>
      </c>
    </row>
    <row r="2555" spans="6:7" x14ac:dyDescent="0.2">
      <c r="F2555" s="27" t="str">
        <f>Data!B2555&amp;Data!C2555</f>
        <v/>
      </c>
      <c r="G2555" s="27" t="str">
        <f>Data!A2555&amp;Data!C2555</f>
        <v/>
      </c>
    </row>
    <row r="2556" spans="6:7" x14ac:dyDescent="0.2">
      <c r="F2556" s="27" t="str">
        <f>Data!B2556&amp;Data!C2556</f>
        <v/>
      </c>
      <c r="G2556" s="27" t="str">
        <f>Data!A2556&amp;Data!C2556</f>
        <v/>
      </c>
    </row>
    <row r="2557" spans="6:7" x14ac:dyDescent="0.2">
      <c r="F2557" s="27" t="str">
        <f>Data!B2557&amp;Data!C2557</f>
        <v/>
      </c>
      <c r="G2557" s="27" t="str">
        <f>Data!A2557&amp;Data!C2557</f>
        <v/>
      </c>
    </row>
    <row r="2558" spans="6:7" x14ac:dyDescent="0.2">
      <c r="F2558" s="27" t="str">
        <f>Data!B2558&amp;Data!C2558</f>
        <v/>
      </c>
      <c r="G2558" s="27" t="str">
        <f>Data!A2558&amp;Data!C2558</f>
        <v/>
      </c>
    </row>
    <row r="2559" spans="6:7" x14ac:dyDescent="0.2">
      <c r="F2559" s="27" t="str">
        <f>Data!B2559&amp;Data!C2559</f>
        <v/>
      </c>
      <c r="G2559" s="27" t="str">
        <f>Data!A2559&amp;Data!C2559</f>
        <v/>
      </c>
    </row>
    <row r="2560" spans="6:7" x14ac:dyDescent="0.2">
      <c r="F2560" s="27" t="str">
        <f>Data!B2560&amp;Data!C2560</f>
        <v/>
      </c>
      <c r="G2560" s="27" t="str">
        <f>Data!A2560&amp;Data!C2560</f>
        <v/>
      </c>
    </row>
    <row r="2561" spans="6:7" x14ac:dyDescent="0.2">
      <c r="F2561" s="27" t="str">
        <f>Data!B2561&amp;Data!C2561</f>
        <v/>
      </c>
      <c r="G2561" s="27" t="str">
        <f>Data!A2561&amp;Data!C2561</f>
        <v/>
      </c>
    </row>
    <row r="2562" spans="6:7" x14ac:dyDescent="0.2">
      <c r="F2562" s="27" t="str">
        <f>Data!B2562&amp;Data!C2562</f>
        <v/>
      </c>
      <c r="G2562" s="27" t="str">
        <f>Data!A2562&amp;Data!C2562</f>
        <v/>
      </c>
    </row>
    <row r="2563" spans="6:7" x14ac:dyDescent="0.2">
      <c r="F2563" s="27" t="str">
        <f>Data!B2563&amp;Data!C2563</f>
        <v/>
      </c>
      <c r="G2563" s="27" t="str">
        <f>Data!A2563&amp;Data!C2563</f>
        <v/>
      </c>
    </row>
    <row r="2564" spans="6:7" x14ac:dyDescent="0.2">
      <c r="F2564" s="27" t="str">
        <f>Data!B2564&amp;Data!C2564</f>
        <v/>
      </c>
      <c r="G2564" s="27" t="str">
        <f>Data!A2564&amp;Data!C2564</f>
        <v/>
      </c>
    </row>
    <row r="2565" spans="6:7" x14ac:dyDescent="0.2">
      <c r="F2565" s="27" t="str">
        <f>Data!B2565&amp;Data!C2565</f>
        <v/>
      </c>
      <c r="G2565" s="27" t="str">
        <f>Data!A2565&amp;Data!C2565</f>
        <v/>
      </c>
    </row>
    <row r="2566" spans="6:7" x14ac:dyDescent="0.2">
      <c r="F2566" s="27" t="str">
        <f>Data!B2566&amp;Data!C2566</f>
        <v/>
      </c>
      <c r="G2566" s="27" t="str">
        <f>Data!A2566&amp;Data!C2566</f>
        <v/>
      </c>
    </row>
    <row r="2567" spans="6:7" x14ac:dyDescent="0.2">
      <c r="F2567" s="27" t="str">
        <f>Data!B2567&amp;Data!C2567</f>
        <v/>
      </c>
      <c r="G2567" s="27" t="str">
        <f>Data!A2567&amp;Data!C2567</f>
        <v/>
      </c>
    </row>
    <row r="2568" spans="6:7" x14ac:dyDescent="0.2">
      <c r="F2568" s="27" t="str">
        <f>Data!B2568&amp;Data!C2568</f>
        <v/>
      </c>
      <c r="G2568" s="27" t="str">
        <f>Data!A2568&amp;Data!C2568</f>
        <v/>
      </c>
    </row>
    <row r="2569" spans="6:7" x14ac:dyDescent="0.2">
      <c r="F2569" s="27" t="str">
        <f>Data!B2569&amp;Data!C2569</f>
        <v/>
      </c>
      <c r="G2569" s="27" t="str">
        <f>Data!A2569&amp;Data!C2569</f>
        <v/>
      </c>
    </row>
    <row r="2570" spans="6:7" x14ac:dyDescent="0.2">
      <c r="F2570" s="27" t="str">
        <f>Data!B2570&amp;Data!C2570</f>
        <v/>
      </c>
      <c r="G2570" s="27" t="str">
        <f>Data!A2570&amp;Data!C2570</f>
        <v/>
      </c>
    </row>
    <row r="2571" spans="6:7" x14ac:dyDescent="0.2">
      <c r="F2571" s="27" t="str">
        <f>Data!B2571&amp;Data!C2571</f>
        <v/>
      </c>
      <c r="G2571" s="27" t="str">
        <f>Data!A2571&amp;Data!C2571</f>
        <v/>
      </c>
    </row>
    <row r="2572" spans="6:7" x14ac:dyDescent="0.2">
      <c r="F2572" s="27" t="str">
        <f>Data!B2572&amp;Data!C2572</f>
        <v/>
      </c>
      <c r="G2572" s="27" t="str">
        <f>Data!A2572&amp;Data!C2572</f>
        <v/>
      </c>
    </row>
    <row r="2573" spans="6:7" x14ac:dyDescent="0.2">
      <c r="F2573" s="27" t="str">
        <f>Data!B2573&amp;Data!C2573</f>
        <v/>
      </c>
      <c r="G2573" s="27" t="str">
        <f>Data!A2573&amp;Data!C2573</f>
        <v/>
      </c>
    </row>
    <row r="2574" spans="6:7" x14ac:dyDescent="0.2">
      <c r="F2574" s="27" t="str">
        <f>Data!B2574&amp;Data!C2574</f>
        <v/>
      </c>
      <c r="G2574" s="27" t="str">
        <f>Data!A2574&amp;Data!C2574</f>
        <v/>
      </c>
    </row>
    <row r="2575" spans="6:7" x14ac:dyDescent="0.2">
      <c r="F2575" s="27" t="str">
        <f>Data!B2575&amp;Data!C2575</f>
        <v/>
      </c>
      <c r="G2575" s="27" t="str">
        <f>Data!A2575&amp;Data!C2575</f>
        <v/>
      </c>
    </row>
    <row r="2576" spans="6:7" x14ac:dyDescent="0.2">
      <c r="F2576" s="27" t="str">
        <f>Data!B2576&amp;Data!C2576</f>
        <v/>
      </c>
      <c r="G2576" s="27" t="str">
        <f>Data!A2576&amp;Data!C2576</f>
        <v/>
      </c>
    </row>
    <row r="2577" spans="6:7" x14ac:dyDescent="0.2">
      <c r="F2577" s="27" t="str">
        <f>Data!B2577&amp;Data!C2577</f>
        <v/>
      </c>
      <c r="G2577" s="27" t="str">
        <f>Data!A2577&amp;Data!C2577</f>
        <v/>
      </c>
    </row>
    <row r="2578" spans="6:7" x14ac:dyDescent="0.2">
      <c r="F2578" s="27" t="str">
        <f>Data!B2578&amp;Data!C2578</f>
        <v/>
      </c>
      <c r="G2578" s="27" t="str">
        <f>Data!A2578&amp;Data!C2578</f>
        <v/>
      </c>
    </row>
    <row r="2579" spans="6:7" x14ac:dyDescent="0.2">
      <c r="F2579" s="27" t="str">
        <f>Data!B2579&amp;Data!C2579</f>
        <v/>
      </c>
      <c r="G2579" s="27" t="str">
        <f>Data!A2579&amp;Data!C2579</f>
        <v/>
      </c>
    </row>
    <row r="2580" spans="6:7" x14ac:dyDescent="0.2">
      <c r="F2580" s="27" t="str">
        <f>Data!B2580&amp;Data!C2580</f>
        <v/>
      </c>
      <c r="G2580" s="27" t="str">
        <f>Data!A2580&amp;Data!C2580</f>
        <v/>
      </c>
    </row>
    <row r="2581" spans="6:7" x14ac:dyDescent="0.2">
      <c r="F2581" s="27" t="str">
        <f>Data!B2581&amp;Data!C2581</f>
        <v/>
      </c>
      <c r="G2581" s="27" t="str">
        <f>Data!A2581&amp;Data!C2581</f>
        <v/>
      </c>
    </row>
    <row r="2582" spans="6:7" x14ac:dyDescent="0.2">
      <c r="F2582" s="27" t="str">
        <f>Data!B2582&amp;Data!C2582</f>
        <v/>
      </c>
      <c r="G2582" s="27" t="str">
        <f>Data!A2582&amp;Data!C2582</f>
        <v/>
      </c>
    </row>
    <row r="2583" spans="6:7" x14ac:dyDescent="0.2">
      <c r="F2583" s="27" t="str">
        <f>Data!B2583&amp;Data!C2583</f>
        <v/>
      </c>
      <c r="G2583" s="27" t="str">
        <f>Data!A2583&amp;Data!C2583</f>
        <v/>
      </c>
    </row>
    <row r="2584" spans="6:7" x14ac:dyDescent="0.2">
      <c r="F2584" s="27" t="str">
        <f>Data!B2584&amp;Data!C2584</f>
        <v/>
      </c>
      <c r="G2584" s="27" t="str">
        <f>Data!A2584&amp;Data!C2584</f>
        <v/>
      </c>
    </row>
    <row r="2585" spans="6:7" x14ac:dyDescent="0.2">
      <c r="F2585" s="27" t="str">
        <f>Data!B2585&amp;Data!C2585</f>
        <v/>
      </c>
      <c r="G2585" s="27" t="str">
        <f>Data!A2585&amp;Data!C2585</f>
        <v/>
      </c>
    </row>
    <row r="2586" spans="6:7" x14ac:dyDescent="0.2">
      <c r="F2586" s="27" t="str">
        <f>Data!B2586&amp;Data!C2586</f>
        <v/>
      </c>
      <c r="G2586" s="27" t="str">
        <f>Data!A2586&amp;Data!C2586</f>
        <v/>
      </c>
    </row>
    <row r="2587" spans="6:7" x14ac:dyDescent="0.2">
      <c r="F2587" s="27" t="str">
        <f>Data!B2587&amp;Data!C2587</f>
        <v/>
      </c>
      <c r="G2587" s="27" t="str">
        <f>Data!A2587&amp;Data!C2587</f>
        <v/>
      </c>
    </row>
    <row r="2588" spans="6:7" x14ac:dyDescent="0.2">
      <c r="F2588" s="27" t="str">
        <f>Data!B2588&amp;Data!C2588</f>
        <v/>
      </c>
      <c r="G2588" s="27" t="str">
        <f>Data!A2588&amp;Data!C2588</f>
        <v/>
      </c>
    </row>
    <row r="2589" spans="6:7" x14ac:dyDescent="0.2">
      <c r="F2589" s="27" t="str">
        <f>Data!B2589&amp;Data!C2589</f>
        <v/>
      </c>
      <c r="G2589" s="27" t="str">
        <f>Data!A2589&amp;Data!C2589</f>
        <v/>
      </c>
    </row>
    <row r="2590" spans="6:7" x14ac:dyDescent="0.2">
      <c r="F2590" s="27" t="str">
        <f>Data!B2590&amp;Data!C2590</f>
        <v/>
      </c>
      <c r="G2590" s="27" t="str">
        <f>Data!A2590&amp;Data!C2590</f>
        <v/>
      </c>
    </row>
    <row r="2591" spans="6:7" x14ac:dyDescent="0.2">
      <c r="F2591" s="27" t="str">
        <f>Data!B2591&amp;Data!C2591</f>
        <v/>
      </c>
      <c r="G2591" s="27" t="str">
        <f>Data!A2591&amp;Data!C2591</f>
        <v/>
      </c>
    </row>
    <row r="2592" spans="6:7" x14ac:dyDescent="0.2">
      <c r="F2592" s="27" t="str">
        <f>Data!B2592&amp;Data!C2592</f>
        <v/>
      </c>
      <c r="G2592" s="27" t="str">
        <f>Data!A2592&amp;Data!C2592</f>
        <v/>
      </c>
    </row>
    <row r="2593" spans="6:7" x14ac:dyDescent="0.2">
      <c r="F2593" s="27" t="str">
        <f>Data!B2593&amp;Data!C2593</f>
        <v/>
      </c>
      <c r="G2593" s="27" t="str">
        <f>Data!A2593&amp;Data!C2593</f>
        <v/>
      </c>
    </row>
    <row r="2594" spans="6:7" x14ac:dyDescent="0.2">
      <c r="F2594" s="27" t="str">
        <f>Data!B2594&amp;Data!C2594</f>
        <v/>
      </c>
      <c r="G2594" s="27" t="str">
        <f>Data!A2594&amp;Data!C2594</f>
        <v/>
      </c>
    </row>
    <row r="2595" spans="6:7" x14ac:dyDescent="0.2">
      <c r="F2595" s="27" t="str">
        <f>Data!B2595&amp;Data!C2595</f>
        <v/>
      </c>
      <c r="G2595" s="27" t="str">
        <f>Data!A2595&amp;Data!C2595</f>
        <v/>
      </c>
    </row>
    <row r="2596" spans="6:7" x14ac:dyDescent="0.2">
      <c r="F2596" s="27" t="str">
        <f>Data!B2596&amp;Data!C2596</f>
        <v/>
      </c>
      <c r="G2596" s="27" t="str">
        <f>Data!A2596&amp;Data!C2596</f>
        <v/>
      </c>
    </row>
    <row r="2597" spans="6:7" x14ac:dyDescent="0.2">
      <c r="F2597" s="27" t="str">
        <f>Data!B2597&amp;Data!C2597</f>
        <v/>
      </c>
      <c r="G2597" s="27" t="str">
        <f>Data!A2597&amp;Data!C2597</f>
        <v/>
      </c>
    </row>
    <row r="2598" spans="6:7" x14ac:dyDescent="0.2">
      <c r="F2598" s="27" t="str">
        <f>Data!B2598&amp;Data!C2598</f>
        <v/>
      </c>
      <c r="G2598" s="27" t="str">
        <f>Data!A2598&amp;Data!C2598</f>
        <v/>
      </c>
    </row>
    <row r="2599" spans="6:7" x14ac:dyDescent="0.2">
      <c r="F2599" s="27" t="str">
        <f>Data!B2599&amp;Data!C2599</f>
        <v/>
      </c>
      <c r="G2599" s="27" t="str">
        <f>Data!A2599&amp;Data!C2599</f>
        <v/>
      </c>
    </row>
    <row r="2600" spans="6:7" x14ac:dyDescent="0.2">
      <c r="F2600" s="27" t="str">
        <f>Data!B2600&amp;Data!C2600</f>
        <v/>
      </c>
      <c r="G2600" s="27" t="str">
        <f>Data!A2600&amp;Data!C2600</f>
        <v/>
      </c>
    </row>
    <row r="2601" spans="6:7" x14ac:dyDescent="0.2">
      <c r="F2601" s="27" t="str">
        <f>Data!B2601&amp;Data!C2601</f>
        <v/>
      </c>
      <c r="G2601" s="27" t="str">
        <f>Data!A2601&amp;Data!C2601</f>
        <v/>
      </c>
    </row>
    <row r="2602" spans="6:7" x14ac:dyDescent="0.2">
      <c r="F2602" s="27" t="str">
        <f>Data!B2602&amp;Data!C2602</f>
        <v/>
      </c>
      <c r="G2602" s="27" t="str">
        <f>Data!A2602&amp;Data!C2602</f>
        <v/>
      </c>
    </row>
    <row r="2603" spans="6:7" x14ac:dyDescent="0.2">
      <c r="F2603" s="27" t="str">
        <f>Data!B2603&amp;Data!C2603</f>
        <v/>
      </c>
      <c r="G2603" s="27" t="str">
        <f>Data!A2603&amp;Data!C2603</f>
        <v/>
      </c>
    </row>
    <row r="2604" spans="6:7" x14ac:dyDescent="0.2">
      <c r="F2604" s="27" t="str">
        <f>Data!B2604&amp;Data!C2604</f>
        <v/>
      </c>
      <c r="G2604" s="27" t="str">
        <f>Data!A2604&amp;Data!C2604</f>
        <v/>
      </c>
    </row>
    <row r="2605" spans="6:7" x14ac:dyDescent="0.2">
      <c r="F2605" s="27" t="str">
        <f>Data!B2605&amp;Data!C2605</f>
        <v/>
      </c>
      <c r="G2605" s="27" t="str">
        <f>Data!A2605&amp;Data!C2605</f>
        <v/>
      </c>
    </row>
    <row r="2606" spans="6:7" x14ac:dyDescent="0.2">
      <c r="F2606" s="27" t="str">
        <f>Data!B2606&amp;Data!C2606</f>
        <v/>
      </c>
      <c r="G2606" s="27" t="str">
        <f>Data!A2606&amp;Data!C2606</f>
        <v/>
      </c>
    </row>
    <row r="2607" spans="6:7" x14ac:dyDescent="0.2">
      <c r="F2607" s="27" t="str">
        <f>Data!B2607&amp;Data!C2607</f>
        <v/>
      </c>
      <c r="G2607" s="27" t="str">
        <f>Data!A2607&amp;Data!C2607</f>
        <v/>
      </c>
    </row>
    <row r="2608" spans="6:7" x14ac:dyDescent="0.2">
      <c r="F2608" s="27" t="str">
        <f>Data!B2608&amp;Data!C2608</f>
        <v/>
      </c>
      <c r="G2608" s="27" t="str">
        <f>Data!A2608&amp;Data!C2608</f>
        <v/>
      </c>
    </row>
    <row r="2609" spans="6:7" x14ac:dyDescent="0.2">
      <c r="F2609" s="27" t="str">
        <f>Data!B2609&amp;Data!C2609</f>
        <v/>
      </c>
      <c r="G2609" s="27" t="str">
        <f>Data!A2609&amp;Data!C2609</f>
        <v/>
      </c>
    </row>
    <row r="2610" spans="6:7" x14ac:dyDescent="0.2">
      <c r="F2610" s="27" t="str">
        <f>Data!B2610&amp;Data!C2610</f>
        <v/>
      </c>
      <c r="G2610" s="27" t="str">
        <f>Data!A2610&amp;Data!C2610</f>
        <v/>
      </c>
    </row>
    <row r="2611" spans="6:7" x14ac:dyDescent="0.2">
      <c r="F2611" s="27" t="str">
        <f>Data!B2611&amp;Data!C2611</f>
        <v/>
      </c>
      <c r="G2611" s="27" t="str">
        <f>Data!A2611&amp;Data!C2611</f>
        <v/>
      </c>
    </row>
    <row r="2612" spans="6:7" x14ac:dyDescent="0.2">
      <c r="F2612" s="27" t="str">
        <f>Data!B2612&amp;Data!C2612</f>
        <v/>
      </c>
      <c r="G2612" s="27" t="str">
        <f>Data!A2612&amp;Data!C2612</f>
        <v/>
      </c>
    </row>
    <row r="2613" spans="6:7" x14ac:dyDescent="0.2">
      <c r="F2613" s="27" t="str">
        <f>Data!B2613&amp;Data!C2613</f>
        <v/>
      </c>
      <c r="G2613" s="27" t="str">
        <f>Data!A2613&amp;Data!C2613</f>
        <v/>
      </c>
    </row>
    <row r="2614" spans="6:7" x14ac:dyDescent="0.2">
      <c r="F2614" s="27" t="str">
        <f>Data!B2614&amp;Data!C2614</f>
        <v/>
      </c>
      <c r="G2614" s="27" t="str">
        <f>Data!A2614&amp;Data!C2614</f>
        <v/>
      </c>
    </row>
    <row r="2615" spans="6:7" x14ac:dyDescent="0.2">
      <c r="F2615" s="27" t="str">
        <f>Data!B2615&amp;Data!C2615</f>
        <v/>
      </c>
      <c r="G2615" s="27" t="str">
        <f>Data!A2615&amp;Data!C2615</f>
        <v/>
      </c>
    </row>
    <row r="2616" spans="6:7" x14ac:dyDescent="0.2">
      <c r="F2616" s="27" t="str">
        <f>Data!B2616&amp;Data!C2616</f>
        <v/>
      </c>
      <c r="G2616" s="27" t="str">
        <f>Data!A2616&amp;Data!C2616</f>
        <v/>
      </c>
    </row>
    <row r="2617" spans="6:7" x14ac:dyDescent="0.2">
      <c r="F2617" s="27" t="str">
        <f>Data!B2617&amp;Data!C2617</f>
        <v/>
      </c>
      <c r="G2617" s="27" t="str">
        <f>Data!A2617&amp;Data!C2617</f>
        <v/>
      </c>
    </row>
    <row r="2618" spans="6:7" x14ac:dyDescent="0.2">
      <c r="F2618" s="27" t="str">
        <f>Data!B2618&amp;Data!C2618</f>
        <v/>
      </c>
      <c r="G2618" s="27" t="str">
        <f>Data!A2618&amp;Data!C2618</f>
        <v/>
      </c>
    </row>
    <row r="2619" spans="6:7" x14ac:dyDescent="0.2">
      <c r="F2619" s="27" t="str">
        <f>Data!B2619&amp;Data!C2619</f>
        <v/>
      </c>
      <c r="G2619" s="27" t="str">
        <f>Data!A2619&amp;Data!C2619</f>
        <v/>
      </c>
    </row>
    <row r="2620" spans="6:7" x14ac:dyDescent="0.2">
      <c r="F2620" s="27" t="str">
        <f>Data!B2620&amp;Data!C2620</f>
        <v/>
      </c>
      <c r="G2620" s="27" t="str">
        <f>Data!A2620&amp;Data!C2620</f>
        <v/>
      </c>
    </row>
    <row r="2621" spans="6:7" x14ac:dyDescent="0.2">
      <c r="F2621" s="27" t="str">
        <f>Data!B2621&amp;Data!C2621</f>
        <v/>
      </c>
      <c r="G2621" s="27" t="str">
        <f>Data!A2621&amp;Data!C2621</f>
        <v/>
      </c>
    </row>
    <row r="2622" spans="6:7" x14ac:dyDescent="0.2">
      <c r="F2622" s="27" t="str">
        <f>Data!B2622&amp;Data!C2622</f>
        <v/>
      </c>
      <c r="G2622" s="27" t="str">
        <f>Data!A2622&amp;Data!C2622</f>
        <v/>
      </c>
    </row>
    <row r="2623" spans="6:7" x14ac:dyDescent="0.2">
      <c r="F2623" s="27" t="str">
        <f>Data!B2623&amp;Data!C2623</f>
        <v/>
      </c>
      <c r="G2623" s="27" t="str">
        <f>Data!A2623&amp;Data!C2623</f>
        <v/>
      </c>
    </row>
    <row r="2624" spans="6:7" x14ac:dyDescent="0.2">
      <c r="F2624" s="27" t="str">
        <f>Data!B2624&amp;Data!C2624</f>
        <v/>
      </c>
      <c r="G2624" s="27" t="str">
        <f>Data!A2624&amp;Data!C2624</f>
        <v/>
      </c>
    </row>
    <row r="2625" spans="6:7" x14ac:dyDescent="0.2">
      <c r="F2625" s="27" t="str">
        <f>Data!B2625&amp;Data!C2625</f>
        <v/>
      </c>
      <c r="G2625" s="27" t="str">
        <f>Data!A2625&amp;Data!C2625</f>
        <v/>
      </c>
    </row>
    <row r="2626" spans="6:7" x14ac:dyDescent="0.2">
      <c r="F2626" s="27" t="str">
        <f>Data!B2626&amp;Data!C2626</f>
        <v/>
      </c>
      <c r="G2626" s="27" t="str">
        <f>Data!A2626&amp;Data!C2626</f>
        <v/>
      </c>
    </row>
    <row r="2627" spans="6:7" x14ac:dyDescent="0.2">
      <c r="F2627" s="27" t="str">
        <f>Data!B2627&amp;Data!C2627</f>
        <v/>
      </c>
      <c r="G2627" s="27" t="str">
        <f>Data!A2627&amp;Data!C2627</f>
        <v/>
      </c>
    </row>
    <row r="2628" spans="6:7" x14ac:dyDescent="0.2">
      <c r="F2628" s="27" t="str">
        <f>Data!B2628&amp;Data!C2628</f>
        <v/>
      </c>
      <c r="G2628" s="27" t="str">
        <f>Data!A2628&amp;Data!C2628</f>
        <v/>
      </c>
    </row>
    <row r="2629" spans="6:7" x14ac:dyDescent="0.2">
      <c r="F2629" s="27" t="str">
        <f>Data!B2629&amp;Data!C2629</f>
        <v/>
      </c>
      <c r="G2629" s="27" t="str">
        <f>Data!A2629&amp;Data!C2629</f>
        <v/>
      </c>
    </row>
    <row r="2630" spans="6:7" x14ac:dyDescent="0.2">
      <c r="F2630" s="27" t="str">
        <f>Data!B2630&amp;Data!C2630</f>
        <v/>
      </c>
      <c r="G2630" s="27" t="str">
        <f>Data!A2630&amp;Data!C2630</f>
        <v/>
      </c>
    </row>
    <row r="2631" spans="6:7" x14ac:dyDescent="0.2">
      <c r="F2631" s="27" t="str">
        <f>Data!B2631&amp;Data!C2631</f>
        <v/>
      </c>
      <c r="G2631" s="27" t="str">
        <f>Data!A2631&amp;Data!C2631</f>
        <v/>
      </c>
    </row>
    <row r="2632" spans="6:7" x14ac:dyDescent="0.2">
      <c r="F2632" s="27" t="str">
        <f>Data!B2632&amp;Data!C2632</f>
        <v/>
      </c>
      <c r="G2632" s="27" t="str">
        <f>Data!A2632&amp;Data!C2632</f>
        <v/>
      </c>
    </row>
    <row r="2633" spans="6:7" x14ac:dyDescent="0.2">
      <c r="F2633" s="27" t="str">
        <f>Data!B2633&amp;Data!C2633</f>
        <v/>
      </c>
      <c r="G2633" s="27" t="str">
        <f>Data!A2633&amp;Data!C2633</f>
        <v/>
      </c>
    </row>
    <row r="2634" spans="6:7" x14ac:dyDescent="0.2">
      <c r="F2634" s="27" t="str">
        <f>Data!B2634&amp;Data!C2634</f>
        <v/>
      </c>
      <c r="G2634" s="27" t="str">
        <f>Data!A2634&amp;Data!C2634</f>
        <v/>
      </c>
    </row>
    <row r="2635" spans="6:7" x14ac:dyDescent="0.2">
      <c r="F2635" s="27" t="str">
        <f>Data!B2635&amp;Data!C2635</f>
        <v/>
      </c>
      <c r="G2635" s="27" t="str">
        <f>Data!A2635&amp;Data!C2635</f>
        <v/>
      </c>
    </row>
    <row r="2636" spans="6:7" x14ac:dyDescent="0.2">
      <c r="F2636" s="27" t="str">
        <f>Data!B2636&amp;Data!C2636</f>
        <v/>
      </c>
      <c r="G2636" s="27" t="str">
        <f>Data!A2636&amp;Data!C2636</f>
        <v/>
      </c>
    </row>
    <row r="2637" spans="6:7" x14ac:dyDescent="0.2">
      <c r="F2637" s="27" t="str">
        <f>Data!B2637&amp;Data!C2637</f>
        <v/>
      </c>
      <c r="G2637" s="27" t="str">
        <f>Data!A2637&amp;Data!C2637</f>
        <v/>
      </c>
    </row>
    <row r="2638" spans="6:7" x14ac:dyDescent="0.2">
      <c r="F2638" s="27" t="str">
        <f>Data!B2638&amp;Data!C2638</f>
        <v/>
      </c>
      <c r="G2638" s="27" t="str">
        <f>Data!A2638&amp;Data!C2638</f>
        <v/>
      </c>
    </row>
    <row r="2639" spans="6:7" x14ac:dyDescent="0.2">
      <c r="F2639" s="27" t="str">
        <f>Data!B2639&amp;Data!C2639</f>
        <v/>
      </c>
      <c r="G2639" s="27" t="str">
        <f>Data!A2639&amp;Data!C2639</f>
        <v/>
      </c>
    </row>
    <row r="2640" spans="6:7" x14ac:dyDescent="0.2">
      <c r="F2640" s="27" t="str">
        <f>Data!B2640&amp;Data!C2640</f>
        <v/>
      </c>
      <c r="G2640" s="27" t="str">
        <f>Data!A2640&amp;Data!C2640</f>
        <v/>
      </c>
    </row>
    <row r="2641" spans="6:7" x14ac:dyDescent="0.2">
      <c r="F2641" s="27" t="str">
        <f>Data!B2641&amp;Data!C2641</f>
        <v/>
      </c>
      <c r="G2641" s="27" t="str">
        <f>Data!A2641&amp;Data!C2641</f>
        <v/>
      </c>
    </row>
    <row r="2642" spans="6:7" x14ac:dyDescent="0.2">
      <c r="F2642" s="27" t="str">
        <f>Data!B2642&amp;Data!C2642</f>
        <v/>
      </c>
      <c r="G2642" s="27" t="str">
        <f>Data!A2642&amp;Data!C2642</f>
        <v/>
      </c>
    </row>
    <row r="2643" spans="6:7" x14ac:dyDescent="0.2">
      <c r="F2643" s="27" t="str">
        <f>Data!B2643&amp;Data!C2643</f>
        <v/>
      </c>
      <c r="G2643" s="27" t="str">
        <f>Data!A2643&amp;Data!C2643</f>
        <v/>
      </c>
    </row>
    <row r="2644" spans="6:7" x14ac:dyDescent="0.2">
      <c r="F2644" s="27" t="str">
        <f>Data!B2644&amp;Data!C2644</f>
        <v/>
      </c>
      <c r="G2644" s="27" t="str">
        <f>Data!A2644&amp;Data!C2644</f>
        <v/>
      </c>
    </row>
    <row r="2645" spans="6:7" x14ac:dyDescent="0.2">
      <c r="F2645" s="27" t="str">
        <f>Data!B2645&amp;Data!C2645</f>
        <v/>
      </c>
      <c r="G2645" s="27" t="str">
        <f>Data!A2645&amp;Data!C2645</f>
        <v/>
      </c>
    </row>
    <row r="2646" spans="6:7" x14ac:dyDescent="0.2">
      <c r="F2646" s="27" t="str">
        <f>Data!B2646&amp;Data!C2646</f>
        <v/>
      </c>
      <c r="G2646" s="27" t="str">
        <f>Data!A2646&amp;Data!C2646</f>
        <v/>
      </c>
    </row>
    <row r="2647" spans="6:7" x14ac:dyDescent="0.2">
      <c r="F2647" s="27" t="str">
        <f>Data!B2647&amp;Data!C2647</f>
        <v/>
      </c>
      <c r="G2647" s="27" t="str">
        <f>Data!A2647&amp;Data!C2647</f>
        <v/>
      </c>
    </row>
    <row r="2648" spans="6:7" x14ac:dyDescent="0.2">
      <c r="F2648" s="27" t="str">
        <f>Data!B2648&amp;Data!C2648</f>
        <v/>
      </c>
      <c r="G2648" s="27" t="str">
        <f>Data!A2648&amp;Data!C2648</f>
        <v/>
      </c>
    </row>
    <row r="2649" spans="6:7" x14ac:dyDescent="0.2">
      <c r="F2649" s="27" t="str">
        <f>Data!B2649&amp;Data!C2649</f>
        <v/>
      </c>
      <c r="G2649" s="27" t="str">
        <f>Data!A2649&amp;Data!C2649</f>
        <v/>
      </c>
    </row>
    <row r="2650" spans="6:7" x14ac:dyDescent="0.2">
      <c r="F2650" s="27" t="str">
        <f>Data!B2650&amp;Data!C2650</f>
        <v/>
      </c>
      <c r="G2650" s="27" t="str">
        <f>Data!A2650&amp;Data!C2650</f>
        <v/>
      </c>
    </row>
    <row r="2651" spans="6:7" x14ac:dyDescent="0.2">
      <c r="F2651" s="27" t="str">
        <f>Data!B2651&amp;Data!C2651</f>
        <v/>
      </c>
      <c r="G2651" s="27" t="str">
        <f>Data!A2651&amp;Data!C2651</f>
        <v/>
      </c>
    </row>
    <row r="2652" spans="6:7" x14ac:dyDescent="0.2">
      <c r="F2652" s="27" t="str">
        <f>Data!B2652&amp;Data!C2652</f>
        <v/>
      </c>
      <c r="G2652" s="27" t="str">
        <f>Data!A2652&amp;Data!C2652</f>
        <v/>
      </c>
    </row>
    <row r="2653" spans="6:7" x14ac:dyDescent="0.2">
      <c r="F2653" s="27" t="str">
        <f>Data!B2653&amp;Data!C2653</f>
        <v/>
      </c>
      <c r="G2653" s="27" t="str">
        <f>Data!A2653&amp;Data!C2653</f>
        <v/>
      </c>
    </row>
    <row r="2654" spans="6:7" x14ac:dyDescent="0.2">
      <c r="F2654" s="27" t="str">
        <f>Data!B2654&amp;Data!C2654</f>
        <v/>
      </c>
      <c r="G2654" s="27" t="str">
        <f>Data!A2654&amp;Data!C2654</f>
        <v/>
      </c>
    </row>
    <row r="2655" spans="6:7" x14ac:dyDescent="0.2">
      <c r="F2655" s="27" t="str">
        <f>Data!B2655&amp;Data!C2655</f>
        <v/>
      </c>
      <c r="G2655" s="27" t="str">
        <f>Data!A2655&amp;Data!C2655</f>
        <v/>
      </c>
    </row>
    <row r="2656" spans="6:7" x14ac:dyDescent="0.2">
      <c r="F2656" s="27" t="str">
        <f>Data!B2656&amp;Data!C2656</f>
        <v/>
      </c>
      <c r="G2656" s="27" t="str">
        <f>Data!A2656&amp;Data!C2656</f>
        <v/>
      </c>
    </row>
    <row r="2657" spans="6:7" x14ac:dyDescent="0.2">
      <c r="F2657" s="27" t="str">
        <f>Data!B2657&amp;Data!C2657</f>
        <v/>
      </c>
      <c r="G2657" s="27" t="str">
        <f>Data!A2657&amp;Data!C2657</f>
        <v/>
      </c>
    </row>
    <row r="2658" spans="6:7" x14ac:dyDescent="0.2">
      <c r="F2658" s="27" t="str">
        <f>Data!B2658&amp;Data!C2658</f>
        <v/>
      </c>
      <c r="G2658" s="27" t="str">
        <f>Data!A2658&amp;Data!C2658</f>
        <v/>
      </c>
    </row>
    <row r="2659" spans="6:7" x14ac:dyDescent="0.2">
      <c r="F2659" s="27" t="str">
        <f>Data!B2659&amp;Data!C2659</f>
        <v/>
      </c>
      <c r="G2659" s="27" t="str">
        <f>Data!A2659&amp;Data!C2659</f>
        <v/>
      </c>
    </row>
    <row r="2660" spans="6:7" x14ac:dyDescent="0.2">
      <c r="F2660" s="27" t="str">
        <f>Data!B2660&amp;Data!C2660</f>
        <v/>
      </c>
      <c r="G2660" s="27" t="str">
        <f>Data!A2660&amp;Data!C2660</f>
        <v/>
      </c>
    </row>
    <row r="2661" spans="6:7" x14ac:dyDescent="0.2">
      <c r="F2661" s="27" t="str">
        <f>Data!B2661&amp;Data!C2661</f>
        <v/>
      </c>
      <c r="G2661" s="27" t="str">
        <f>Data!A2661&amp;Data!C2661</f>
        <v/>
      </c>
    </row>
    <row r="2662" spans="6:7" x14ac:dyDescent="0.2">
      <c r="F2662" s="27" t="str">
        <f>Data!B2662&amp;Data!C2662</f>
        <v/>
      </c>
      <c r="G2662" s="27" t="str">
        <f>Data!A2662&amp;Data!C2662</f>
        <v/>
      </c>
    </row>
    <row r="2663" spans="6:7" x14ac:dyDescent="0.2">
      <c r="F2663" s="27" t="str">
        <f>Data!B2663&amp;Data!C2663</f>
        <v/>
      </c>
      <c r="G2663" s="27" t="str">
        <f>Data!A2663&amp;Data!C2663</f>
        <v/>
      </c>
    </row>
    <row r="2664" spans="6:7" x14ac:dyDescent="0.2">
      <c r="F2664" s="27" t="str">
        <f>Data!B2664&amp;Data!C2664</f>
        <v/>
      </c>
      <c r="G2664" s="27" t="str">
        <f>Data!A2664&amp;Data!C2664</f>
        <v/>
      </c>
    </row>
    <row r="2665" spans="6:7" x14ac:dyDescent="0.2">
      <c r="F2665" s="27" t="str">
        <f>Data!B2665&amp;Data!C2665</f>
        <v/>
      </c>
      <c r="G2665" s="27" t="str">
        <f>Data!A2665&amp;Data!C2665</f>
        <v/>
      </c>
    </row>
    <row r="2666" spans="6:7" x14ac:dyDescent="0.2">
      <c r="F2666" s="27" t="str">
        <f>Data!B2666&amp;Data!C2666</f>
        <v/>
      </c>
      <c r="G2666" s="27" t="str">
        <f>Data!A2666&amp;Data!C2666</f>
        <v/>
      </c>
    </row>
    <row r="2667" spans="6:7" x14ac:dyDescent="0.2">
      <c r="F2667" s="27" t="str">
        <f>Data!B2667&amp;Data!C2667</f>
        <v/>
      </c>
      <c r="G2667" s="27" t="str">
        <f>Data!A2667&amp;Data!C2667</f>
        <v/>
      </c>
    </row>
    <row r="2668" spans="6:7" x14ac:dyDescent="0.2">
      <c r="F2668" s="27" t="str">
        <f>Data!B2668&amp;Data!C2668</f>
        <v/>
      </c>
      <c r="G2668" s="27" t="str">
        <f>Data!A2668&amp;Data!C2668</f>
        <v/>
      </c>
    </row>
    <row r="2669" spans="6:7" x14ac:dyDescent="0.2">
      <c r="F2669" s="27" t="str">
        <f>Data!B2669&amp;Data!C2669</f>
        <v/>
      </c>
      <c r="G2669" s="27" t="str">
        <f>Data!A2669&amp;Data!C2669</f>
        <v/>
      </c>
    </row>
    <row r="2670" spans="6:7" x14ac:dyDescent="0.2">
      <c r="F2670" s="27" t="str">
        <f>Data!B2670&amp;Data!C2670</f>
        <v/>
      </c>
      <c r="G2670" s="27" t="str">
        <f>Data!A2670&amp;Data!C2670</f>
        <v/>
      </c>
    </row>
    <row r="2671" spans="6:7" x14ac:dyDescent="0.2">
      <c r="F2671" s="27" t="str">
        <f>Data!B2671&amp;Data!C2671</f>
        <v/>
      </c>
      <c r="G2671" s="27" t="str">
        <f>Data!A2671&amp;Data!C2671</f>
        <v/>
      </c>
    </row>
    <row r="2672" spans="6:7" x14ac:dyDescent="0.2">
      <c r="F2672" s="27" t="str">
        <f>Data!B2672&amp;Data!C2672</f>
        <v/>
      </c>
      <c r="G2672" s="27" t="str">
        <f>Data!A2672&amp;Data!C2672</f>
        <v/>
      </c>
    </row>
    <row r="2673" spans="6:7" x14ac:dyDescent="0.2">
      <c r="F2673" s="27" t="str">
        <f>Data!B2673&amp;Data!C2673</f>
        <v/>
      </c>
      <c r="G2673" s="27" t="str">
        <f>Data!A2673&amp;Data!C2673</f>
        <v/>
      </c>
    </row>
    <row r="2674" spans="6:7" x14ac:dyDescent="0.2">
      <c r="F2674" s="27" t="str">
        <f>Data!B2674&amp;Data!C2674</f>
        <v/>
      </c>
      <c r="G2674" s="27" t="str">
        <f>Data!A2674&amp;Data!C2674</f>
        <v/>
      </c>
    </row>
    <row r="2675" spans="6:7" x14ac:dyDescent="0.2">
      <c r="F2675" s="27" t="str">
        <f>Data!B2675&amp;Data!C2675</f>
        <v/>
      </c>
      <c r="G2675" s="27" t="str">
        <f>Data!A2675&amp;Data!C2675</f>
        <v/>
      </c>
    </row>
    <row r="2676" spans="6:7" x14ac:dyDescent="0.2">
      <c r="F2676" s="27" t="str">
        <f>Data!B2676&amp;Data!C2676</f>
        <v/>
      </c>
      <c r="G2676" s="27" t="str">
        <f>Data!A2676&amp;Data!C2676</f>
        <v/>
      </c>
    </row>
    <row r="2677" spans="6:7" x14ac:dyDescent="0.2">
      <c r="F2677" s="27" t="str">
        <f>Data!B2677&amp;Data!C2677</f>
        <v/>
      </c>
      <c r="G2677" s="27" t="str">
        <f>Data!A2677&amp;Data!C2677</f>
        <v/>
      </c>
    </row>
    <row r="2678" spans="6:7" x14ac:dyDescent="0.2">
      <c r="F2678" s="27" t="str">
        <f>Data!B2678&amp;Data!C2678</f>
        <v/>
      </c>
      <c r="G2678" s="27" t="str">
        <f>Data!A2678&amp;Data!C2678</f>
        <v/>
      </c>
    </row>
    <row r="2679" spans="6:7" x14ac:dyDescent="0.2">
      <c r="F2679" s="27" t="str">
        <f>Data!B2679&amp;Data!C2679</f>
        <v/>
      </c>
      <c r="G2679" s="27" t="str">
        <f>Data!A2679&amp;Data!C2679</f>
        <v/>
      </c>
    </row>
    <row r="2680" spans="6:7" x14ac:dyDescent="0.2">
      <c r="F2680" s="27" t="str">
        <f>Data!B2680&amp;Data!C2680</f>
        <v/>
      </c>
      <c r="G2680" s="27" t="str">
        <f>Data!A2680&amp;Data!C2680</f>
        <v/>
      </c>
    </row>
    <row r="2681" spans="6:7" x14ac:dyDescent="0.2">
      <c r="F2681" s="27" t="str">
        <f>Data!B2681&amp;Data!C2681</f>
        <v/>
      </c>
      <c r="G2681" s="27" t="str">
        <f>Data!A2681&amp;Data!C2681</f>
        <v/>
      </c>
    </row>
    <row r="2682" spans="6:7" x14ac:dyDescent="0.2">
      <c r="F2682" s="27" t="str">
        <f>Data!B2682&amp;Data!C2682</f>
        <v/>
      </c>
      <c r="G2682" s="27" t="str">
        <f>Data!A2682&amp;Data!C2682</f>
        <v/>
      </c>
    </row>
    <row r="2683" spans="6:7" x14ac:dyDescent="0.2">
      <c r="F2683" s="27" t="str">
        <f>Data!B2683&amp;Data!C2683</f>
        <v/>
      </c>
      <c r="G2683" s="27" t="str">
        <f>Data!A2683&amp;Data!C2683</f>
        <v/>
      </c>
    </row>
    <row r="2684" spans="6:7" x14ac:dyDescent="0.2">
      <c r="F2684" s="27" t="str">
        <f>Data!B2684&amp;Data!C2684</f>
        <v/>
      </c>
      <c r="G2684" s="27" t="str">
        <f>Data!A2684&amp;Data!C2684</f>
        <v/>
      </c>
    </row>
    <row r="2685" spans="6:7" x14ac:dyDescent="0.2">
      <c r="F2685" s="27" t="str">
        <f>Data!B2685&amp;Data!C2685</f>
        <v/>
      </c>
      <c r="G2685" s="27" t="str">
        <f>Data!A2685&amp;Data!C2685</f>
        <v/>
      </c>
    </row>
    <row r="2686" spans="6:7" x14ac:dyDescent="0.2">
      <c r="F2686" s="27" t="str">
        <f>Data!B2686&amp;Data!C2686</f>
        <v/>
      </c>
      <c r="G2686" s="27" t="str">
        <f>Data!A2686&amp;Data!C2686</f>
        <v/>
      </c>
    </row>
    <row r="2687" spans="6:7" x14ac:dyDescent="0.2">
      <c r="F2687" s="27" t="str">
        <f>Data!B2687&amp;Data!C2687</f>
        <v/>
      </c>
      <c r="G2687" s="27" t="str">
        <f>Data!A2687&amp;Data!C2687</f>
        <v/>
      </c>
    </row>
    <row r="2688" spans="6:7" x14ac:dyDescent="0.2">
      <c r="F2688" s="27" t="str">
        <f>Data!B2688&amp;Data!C2688</f>
        <v/>
      </c>
      <c r="G2688" s="27" t="str">
        <f>Data!A2688&amp;Data!C2688</f>
        <v/>
      </c>
    </row>
    <row r="2689" spans="6:7" x14ac:dyDescent="0.2">
      <c r="F2689" s="27" t="str">
        <f>Data!B2689&amp;Data!C2689</f>
        <v/>
      </c>
      <c r="G2689" s="27" t="str">
        <f>Data!A2689&amp;Data!C2689</f>
        <v/>
      </c>
    </row>
    <row r="2690" spans="6:7" x14ac:dyDescent="0.2">
      <c r="F2690" s="27" t="str">
        <f>Data!B2690&amp;Data!C2690</f>
        <v/>
      </c>
      <c r="G2690" s="27" t="str">
        <f>Data!A2690&amp;Data!C2690</f>
        <v/>
      </c>
    </row>
    <row r="2691" spans="6:7" x14ac:dyDescent="0.2">
      <c r="F2691" s="27" t="str">
        <f>Data!B2691&amp;Data!C2691</f>
        <v/>
      </c>
      <c r="G2691" s="27" t="str">
        <f>Data!A2691&amp;Data!C2691</f>
        <v/>
      </c>
    </row>
    <row r="2692" spans="6:7" x14ac:dyDescent="0.2">
      <c r="F2692" s="27" t="str">
        <f>Data!B2692&amp;Data!C2692</f>
        <v/>
      </c>
      <c r="G2692" s="27" t="str">
        <f>Data!A2692&amp;Data!C2692</f>
        <v/>
      </c>
    </row>
    <row r="2693" spans="6:7" x14ac:dyDescent="0.2">
      <c r="F2693" s="27" t="str">
        <f>Data!B2693&amp;Data!C2693</f>
        <v/>
      </c>
      <c r="G2693" s="27" t="str">
        <f>Data!A2693&amp;Data!C2693</f>
        <v/>
      </c>
    </row>
    <row r="2694" spans="6:7" x14ac:dyDescent="0.2">
      <c r="F2694" s="27" t="str">
        <f>Data!B2694&amp;Data!C2694</f>
        <v/>
      </c>
      <c r="G2694" s="27" t="str">
        <f>Data!A2694&amp;Data!C2694</f>
        <v/>
      </c>
    </row>
    <row r="2695" spans="6:7" x14ac:dyDescent="0.2">
      <c r="F2695" s="27" t="str">
        <f>Data!B2695&amp;Data!C2695</f>
        <v/>
      </c>
      <c r="G2695" s="27" t="str">
        <f>Data!A2695&amp;Data!C2695</f>
        <v/>
      </c>
    </row>
    <row r="2696" spans="6:7" x14ac:dyDescent="0.2">
      <c r="F2696" s="27" t="str">
        <f>Data!B2696&amp;Data!C2696</f>
        <v/>
      </c>
      <c r="G2696" s="27" t="str">
        <f>Data!A2696&amp;Data!C2696</f>
        <v/>
      </c>
    </row>
    <row r="2697" spans="6:7" x14ac:dyDescent="0.2">
      <c r="F2697" s="27" t="str">
        <f>Data!B2697&amp;Data!C2697</f>
        <v/>
      </c>
      <c r="G2697" s="27" t="str">
        <f>Data!A2697&amp;Data!C2697</f>
        <v/>
      </c>
    </row>
    <row r="2698" spans="6:7" x14ac:dyDescent="0.2">
      <c r="F2698" s="27" t="str">
        <f>Data!B2698&amp;Data!C2698</f>
        <v/>
      </c>
      <c r="G2698" s="27" t="str">
        <f>Data!A2698&amp;Data!C2698</f>
        <v/>
      </c>
    </row>
    <row r="2699" spans="6:7" x14ac:dyDescent="0.2">
      <c r="F2699" s="27" t="str">
        <f>Data!B2699&amp;Data!C2699</f>
        <v/>
      </c>
      <c r="G2699" s="27" t="str">
        <f>Data!A2699&amp;Data!C2699</f>
        <v/>
      </c>
    </row>
    <row r="2700" spans="6:7" x14ac:dyDescent="0.2">
      <c r="F2700" s="27" t="str">
        <f>Data!B2700&amp;Data!C2700</f>
        <v/>
      </c>
      <c r="G2700" s="27" t="str">
        <f>Data!A2700&amp;Data!C2700</f>
        <v/>
      </c>
    </row>
    <row r="2701" spans="6:7" x14ac:dyDescent="0.2">
      <c r="F2701" s="27" t="str">
        <f>Data!B2701&amp;Data!C2701</f>
        <v/>
      </c>
      <c r="G2701" s="27" t="str">
        <f>Data!A2701&amp;Data!C2701</f>
        <v/>
      </c>
    </row>
    <row r="2702" spans="6:7" x14ac:dyDescent="0.2">
      <c r="F2702" s="27" t="str">
        <f>Data!B2702&amp;Data!C2702</f>
        <v/>
      </c>
      <c r="G2702" s="27" t="str">
        <f>Data!A2702&amp;Data!C2702</f>
        <v/>
      </c>
    </row>
    <row r="2703" spans="6:7" x14ac:dyDescent="0.2">
      <c r="F2703" s="27" t="str">
        <f>Data!B2703&amp;Data!C2703</f>
        <v/>
      </c>
      <c r="G2703" s="27" t="str">
        <f>Data!A2703&amp;Data!C2703</f>
        <v/>
      </c>
    </row>
    <row r="2704" spans="6:7" x14ac:dyDescent="0.2">
      <c r="F2704" s="27" t="str">
        <f>Data!B2704&amp;Data!C2704</f>
        <v/>
      </c>
      <c r="G2704" s="27" t="str">
        <f>Data!A2704&amp;Data!C2704</f>
        <v/>
      </c>
    </row>
    <row r="2705" spans="6:7" x14ac:dyDescent="0.2">
      <c r="F2705" s="27" t="str">
        <f>Data!B2705&amp;Data!C2705</f>
        <v/>
      </c>
      <c r="G2705" s="27" t="str">
        <f>Data!A2705&amp;Data!C2705</f>
        <v/>
      </c>
    </row>
    <row r="2706" spans="6:7" x14ac:dyDescent="0.2">
      <c r="F2706" s="27" t="str">
        <f>Data!B2706&amp;Data!C2706</f>
        <v/>
      </c>
      <c r="G2706" s="27" t="str">
        <f>Data!A2706&amp;Data!C2706</f>
        <v/>
      </c>
    </row>
    <row r="2707" spans="6:7" x14ac:dyDescent="0.2">
      <c r="F2707" s="27" t="str">
        <f>Data!B2707&amp;Data!C2707</f>
        <v/>
      </c>
      <c r="G2707" s="27" t="str">
        <f>Data!A2707&amp;Data!C2707</f>
        <v/>
      </c>
    </row>
    <row r="2708" spans="6:7" x14ac:dyDescent="0.2">
      <c r="F2708" s="27" t="str">
        <f>Data!B2708&amp;Data!C2708</f>
        <v/>
      </c>
      <c r="G2708" s="27" t="str">
        <f>Data!A2708&amp;Data!C2708</f>
        <v/>
      </c>
    </row>
    <row r="2709" spans="6:7" x14ac:dyDescent="0.2">
      <c r="F2709" s="27" t="str">
        <f>Data!B2709&amp;Data!C2709</f>
        <v/>
      </c>
      <c r="G2709" s="27" t="str">
        <f>Data!A2709&amp;Data!C2709</f>
        <v/>
      </c>
    </row>
    <row r="2710" spans="6:7" x14ac:dyDescent="0.2">
      <c r="F2710" s="27" t="str">
        <f>Data!B2710&amp;Data!C2710</f>
        <v/>
      </c>
      <c r="G2710" s="27" t="str">
        <f>Data!A2710&amp;Data!C2710</f>
        <v/>
      </c>
    </row>
    <row r="2711" spans="6:7" x14ac:dyDescent="0.2">
      <c r="F2711" s="27" t="str">
        <f>Data!B2711&amp;Data!C2711</f>
        <v/>
      </c>
      <c r="G2711" s="27" t="str">
        <f>Data!A2711&amp;Data!C2711</f>
        <v/>
      </c>
    </row>
    <row r="2712" spans="6:7" x14ac:dyDescent="0.2">
      <c r="F2712" s="27" t="str">
        <f>Data!B2712&amp;Data!C2712</f>
        <v/>
      </c>
      <c r="G2712" s="27" t="str">
        <f>Data!A2712&amp;Data!C2712</f>
        <v/>
      </c>
    </row>
    <row r="2713" spans="6:7" x14ac:dyDescent="0.2">
      <c r="F2713" s="27" t="str">
        <f>Data!B2713&amp;Data!C2713</f>
        <v/>
      </c>
      <c r="G2713" s="27" t="str">
        <f>Data!A2713&amp;Data!C2713</f>
        <v/>
      </c>
    </row>
    <row r="2714" spans="6:7" x14ac:dyDescent="0.2">
      <c r="F2714" s="27" t="str">
        <f>Data!B2714&amp;Data!C2714</f>
        <v/>
      </c>
      <c r="G2714" s="27" t="str">
        <f>Data!A2714&amp;Data!C2714</f>
        <v/>
      </c>
    </row>
    <row r="2715" spans="6:7" x14ac:dyDescent="0.2">
      <c r="F2715" s="27" t="str">
        <f>Data!B2715&amp;Data!C2715</f>
        <v/>
      </c>
      <c r="G2715" s="27" t="str">
        <f>Data!A2715&amp;Data!C2715</f>
        <v/>
      </c>
    </row>
    <row r="2716" spans="6:7" x14ac:dyDescent="0.2">
      <c r="F2716" s="27" t="str">
        <f>Data!B2716&amp;Data!C2716</f>
        <v/>
      </c>
      <c r="G2716" s="27" t="str">
        <f>Data!A2716&amp;Data!C2716</f>
        <v/>
      </c>
    </row>
    <row r="2717" spans="6:7" x14ac:dyDescent="0.2">
      <c r="F2717" s="27" t="str">
        <f>Data!B2717&amp;Data!C2717</f>
        <v/>
      </c>
      <c r="G2717" s="27" t="str">
        <f>Data!A2717&amp;Data!C2717</f>
        <v/>
      </c>
    </row>
    <row r="2718" spans="6:7" x14ac:dyDescent="0.2">
      <c r="F2718" s="27" t="str">
        <f>Data!B2718&amp;Data!C2718</f>
        <v/>
      </c>
      <c r="G2718" s="27" t="str">
        <f>Data!A2718&amp;Data!C2718</f>
        <v/>
      </c>
    </row>
    <row r="2719" spans="6:7" x14ac:dyDescent="0.2">
      <c r="F2719" s="27" t="str">
        <f>Data!B2719&amp;Data!C2719</f>
        <v/>
      </c>
      <c r="G2719" s="27" t="str">
        <f>Data!A2719&amp;Data!C2719</f>
        <v/>
      </c>
    </row>
    <row r="2720" spans="6:7" x14ac:dyDescent="0.2">
      <c r="F2720" s="27" t="str">
        <f>Data!B2720&amp;Data!C2720</f>
        <v/>
      </c>
      <c r="G2720" s="27" t="str">
        <f>Data!A2720&amp;Data!C2720</f>
        <v/>
      </c>
    </row>
    <row r="2721" spans="6:7" x14ac:dyDescent="0.2">
      <c r="F2721" s="27" t="str">
        <f>Data!B2721&amp;Data!C2721</f>
        <v/>
      </c>
      <c r="G2721" s="27" t="str">
        <f>Data!A2721&amp;Data!C2721</f>
        <v/>
      </c>
    </row>
    <row r="2722" spans="6:7" x14ac:dyDescent="0.2">
      <c r="F2722" s="27" t="str">
        <f>Data!B2722&amp;Data!C2722</f>
        <v/>
      </c>
      <c r="G2722" s="27" t="str">
        <f>Data!A2722&amp;Data!C2722</f>
        <v/>
      </c>
    </row>
    <row r="2723" spans="6:7" x14ac:dyDescent="0.2">
      <c r="F2723" s="27" t="str">
        <f>Data!B2723&amp;Data!C2723</f>
        <v/>
      </c>
      <c r="G2723" s="27" t="str">
        <f>Data!A2723&amp;Data!C2723</f>
        <v/>
      </c>
    </row>
    <row r="2724" spans="6:7" x14ac:dyDescent="0.2">
      <c r="F2724" s="27" t="str">
        <f>Data!B2724&amp;Data!C2724</f>
        <v/>
      </c>
      <c r="G2724" s="27" t="str">
        <f>Data!A2724&amp;Data!C2724</f>
        <v/>
      </c>
    </row>
    <row r="2725" spans="6:7" x14ac:dyDescent="0.2">
      <c r="F2725" s="27" t="str">
        <f>Data!B2725&amp;Data!C2725</f>
        <v/>
      </c>
      <c r="G2725" s="27" t="str">
        <f>Data!A2725&amp;Data!C2725</f>
        <v/>
      </c>
    </row>
    <row r="2726" spans="6:7" x14ac:dyDescent="0.2">
      <c r="F2726" s="27" t="str">
        <f>Data!B2726&amp;Data!C2726</f>
        <v/>
      </c>
      <c r="G2726" s="27" t="str">
        <f>Data!A2726&amp;Data!C2726</f>
        <v/>
      </c>
    </row>
    <row r="2727" spans="6:7" x14ac:dyDescent="0.2">
      <c r="F2727" s="27" t="str">
        <f>Data!B2727&amp;Data!C2727</f>
        <v/>
      </c>
      <c r="G2727" s="27" t="str">
        <f>Data!A2727&amp;Data!C2727</f>
        <v/>
      </c>
    </row>
    <row r="2728" spans="6:7" x14ac:dyDescent="0.2">
      <c r="F2728" s="27" t="str">
        <f>Data!B2728&amp;Data!C2728</f>
        <v/>
      </c>
      <c r="G2728" s="27" t="str">
        <f>Data!A2728&amp;Data!C2728</f>
        <v/>
      </c>
    </row>
    <row r="2729" spans="6:7" x14ac:dyDescent="0.2">
      <c r="F2729" s="27" t="str">
        <f>Data!B2729&amp;Data!C2729</f>
        <v/>
      </c>
      <c r="G2729" s="27" t="str">
        <f>Data!A2729&amp;Data!C2729</f>
        <v/>
      </c>
    </row>
    <row r="2730" spans="6:7" x14ac:dyDescent="0.2">
      <c r="F2730" s="27" t="str">
        <f>Data!B2730&amp;Data!C2730</f>
        <v/>
      </c>
      <c r="G2730" s="27" t="str">
        <f>Data!A2730&amp;Data!C2730</f>
        <v/>
      </c>
    </row>
    <row r="2731" spans="6:7" x14ac:dyDescent="0.2">
      <c r="F2731" s="27" t="str">
        <f>Data!B2731&amp;Data!C2731</f>
        <v/>
      </c>
      <c r="G2731" s="27" t="str">
        <f>Data!A2731&amp;Data!C2731</f>
        <v/>
      </c>
    </row>
    <row r="2732" spans="6:7" x14ac:dyDescent="0.2">
      <c r="F2732" s="27" t="str">
        <f>Data!B2732&amp;Data!C2732</f>
        <v/>
      </c>
      <c r="G2732" s="27" t="str">
        <f>Data!A2732&amp;Data!C2732</f>
        <v/>
      </c>
    </row>
    <row r="2733" spans="6:7" x14ac:dyDescent="0.2">
      <c r="F2733" s="27" t="str">
        <f>Data!B2733&amp;Data!C2733</f>
        <v/>
      </c>
      <c r="G2733" s="27" t="str">
        <f>Data!A2733&amp;Data!C2733</f>
        <v/>
      </c>
    </row>
    <row r="2734" spans="6:7" x14ac:dyDescent="0.2">
      <c r="F2734" s="27" t="str">
        <f>Data!B2734&amp;Data!C2734</f>
        <v/>
      </c>
      <c r="G2734" s="27" t="str">
        <f>Data!A2734&amp;Data!C2734</f>
        <v/>
      </c>
    </row>
    <row r="2735" spans="6:7" x14ac:dyDescent="0.2">
      <c r="F2735" s="27" t="str">
        <f>Data!B2735&amp;Data!C2735</f>
        <v/>
      </c>
      <c r="G2735" s="27" t="str">
        <f>Data!A2735&amp;Data!C2735</f>
        <v/>
      </c>
    </row>
    <row r="2736" spans="6:7" x14ac:dyDescent="0.2">
      <c r="F2736" s="27" t="str">
        <f>Data!B2736&amp;Data!C2736</f>
        <v/>
      </c>
      <c r="G2736" s="27" t="str">
        <f>Data!A2736&amp;Data!C2736</f>
        <v/>
      </c>
    </row>
    <row r="2737" spans="6:7" x14ac:dyDescent="0.2">
      <c r="F2737" s="27" t="str">
        <f>Data!B2737&amp;Data!C2737</f>
        <v/>
      </c>
      <c r="G2737" s="27" t="str">
        <f>Data!A2737&amp;Data!C2737</f>
        <v/>
      </c>
    </row>
    <row r="2738" spans="6:7" x14ac:dyDescent="0.2">
      <c r="F2738" s="27" t="str">
        <f>Data!B2738&amp;Data!C2738</f>
        <v/>
      </c>
      <c r="G2738" s="27" t="str">
        <f>Data!A2738&amp;Data!C2738</f>
        <v/>
      </c>
    </row>
    <row r="2739" spans="6:7" x14ac:dyDescent="0.2">
      <c r="F2739" s="27" t="str">
        <f>Data!B2739&amp;Data!C2739</f>
        <v/>
      </c>
      <c r="G2739" s="27" t="str">
        <f>Data!A2739&amp;Data!C2739</f>
        <v/>
      </c>
    </row>
    <row r="2740" spans="6:7" x14ac:dyDescent="0.2">
      <c r="F2740" s="27" t="str">
        <f>Data!B2740&amp;Data!C2740</f>
        <v/>
      </c>
      <c r="G2740" s="27" t="str">
        <f>Data!A2740&amp;Data!C2740</f>
        <v/>
      </c>
    </row>
    <row r="2741" spans="6:7" x14ac:dyDescent="0.2">
      <c r="F2741" s="27" t="str">
        <f>Data!B2741&amp;Data!C2741</f>
        <v/>
      </c>
      <c r="G2741" s="27" t="str">
        <f>Data!A2741&amp;Data!C2741</f>
        <v/>
      </c>
    </row>
    <row r="2742" spans="6:7" x14ac:dyDescent="0.2">
      <c r="F2742" s="27" t="str">
        <f>Data!B2742&amp;Data!C2742</f>
        <v/>
      </c>
      <c r="G2742" s="27" t="str">
        <f>Data!A2742&amp;Data!C2742</f>
        <v/>
      </c>
    </row>
    <row r="2743" spans="6:7" x14ac:dyDescent="0.2">
      <c r="F2743" s="27" t="str">
        <f>Data!B2743&amp;Data!C2743</f>
        <v/>
      </c>
      <c r="G2743" s="27" t="str">
        <f>Data!A2743&amp;Data!C2743</f>
        <v/>
      </c>
    </row>
    <row r="2744" spans="6:7" x14ac:dyDescent="0.2">
      <c r="F2744" s="27" t="str">
        <f>Data!B2744&amp;Data!C2744</f>
        <v/>
      </c>
      <c r="G2744" s="27" t="str">
        <f>Data!A2744&amp;Data!C2744</f>
        <v/>
      </c>
    </row>
    <row r="2745" spans="6:7" x14ac:dyDescent="0.2">
      <c r="F2745" s="27" t="str">
        <f>Data!B2745&amp;Data!C2745</f>
        <v/>
      </c>
      <c r="G2745" s="27" t="str">
        <f>Data!A2745&amp;Data!C2745</f>
        <v/>
      </c>
    </row>
    <row r="2746" spans="6:7" x14ac:dyDescent="0.2">
      <c r="F2746" s="27" t="str">
        <f>Data!B2746&amp;Data!C2746</f>
        <v/>
      </c>
      <c r="G2746" s="27" t="str">
        <f>Data!A2746&amp;Data!C2746</f>
        <v/>
      </c>
    </row>
    <row r="2747" spans="6:7" x14ac:dyDescent="0.2">
      <c r="F2747" s="27" t="str">
        <f>Data!B2747&amp;Data!C2747</f>
        <v/>
      </c>
      <c r="G2747" s="27" t="str">
        <f>Data!A2747&amp;Data!C2747</f>
        <v/>
      </c>
    </row>
    <row r="2748" spans="6:7" x14ac:dyDescent="0.2">
      <c r="F2748" s="27" t="str">
        <f>Data!B2748&amp;Data!C2748</f>
        <v/>
      </c>
      <c r="G2748" s="27" t="str">
        <f>Data!A2748&amp;Data!C2748</f>
        <v/>
      </c>
    </row>
    <row r="2749" spans="6:7" x14ac:dyDescent="0.2">
      <c r="F2749" s="27" t="str">
        <f>Data!B2749&amp;Data!C2749</f>
        <v/>
      </c>
      <c r="G2749" s="27" t="str">
        <f>Data!A2749&amp;Data!C2749</f>
        <v/>
      </c>
    </row>
    <row r="2750" spans="6:7" x14ac:dyDescent="0.2">
      <c r="F2750" s="27" t="str">
        <f>Data!B2750&amp;Data!C2750</f>
        <v/>
      </c>
      <c r="G2750" s="27" t="str">
        <f>Data!A2750&amp;Data!C2750</f>
        <v/>
      </c>
    </row>
    <row r="2751" spans="6:7" x14ac:dyDescent="0.2">
      <c r="F2751" s="27" t="str">
        <f>Data!B2751&amp;Data!C2751</f>
        <v/>
      </c>
      <c r="G2751" s="27" t="str">
        <f>Data!A2751&amp;Data!C2751</f>
        <v/>
      </c>
    </row>
    <row r="2752" spans="6:7" x14ac:dyDescent="0.2">
      <c r="F2752" s="27" t="str">
        <f>Data!B2752&amp;Data!C2752</f>
        <v/>
      </c>
      <c r="G2752" s="27" t="str">
        <f>Data!A2752&amp;Data!C2752</f>
        <v/>
      </c>
    </row>
    <row r="2753" spans="6:7" x14ac:dyDescent="0.2">
      <c r="F2753" s="27" t="str">
        <f>Data!B2753&amp;Data!C2753</f>
        <v/>
      </c>
      <c r="G2753" s="27" t="str">
        <f>Data!A2753&amp;Data!C2753</f>
        <v/>
      </c>
    </row>
    <row r="2754" spans="6:7" x14ac:dyDescent="0.2">
      <c r="F2754" s="27" t="str">
        <f>Data!B2754&amp;Data!C2754</f>
        <v/>
      </c>
      <c r="G2754" s="27" t="str">
        <f>Data!A2754&amp;Data!C2754</f>
        <v/>
      </c>
    </row>
    <row r="2755" spans="6:7" x14ac:dyDescent="0.2">
      <c r="F2755" s="27" t="str">
        <f>Data!B2755&amp;Data!C2755</f>
        <v/>
      </c>
      <c r="G2755" s="27" t="str">
        <f>Data!A2755&amp;Data!C2755</f>
        <v/>
      </c>
    </row>
    <row r="2756" spans="6:7" x14ac:dyDescent="0.2">
      <c r="F2756" s="27" t="str">
        <f>Data!B2756&amp;Data!C2756</f>
        <v/>
      </c>
      <c r="G2756" s="27" t="str">
        <f>Data!A2756&amp;Data!C2756</f>
        <v/>
      </c>
    </row>
    <row r="2757" spans="6:7" x14ac:dyDescent="0.2">
      <c r="F2757" s="27" t="str">
        <f>Data!B2757&amp;Data!C2757</f>
        <v/>
      </c>
      <c r="G2757" s="27" t="str">
        <f>Data!A2757&amp;Data!C2757</f>
        <v/>
      </c>
    </row>
    <row r="2758" spans="6:7" x14ac:dyDescent="0.2">
      <c r="F2758" s="27" t="str">
        <f>Data!B2758&amp;Data!C2758</f>
        <v/>
      </c>
      <c r="G2758" s="27" t="str">
        <f>Data!A2758&amp;Data!C2758</f>
        <v/>
      </c>
    </row>
    <row r="2759" spans="6:7" x14ac:dyDescent="0.2">
      <c r="F2759" s="27" t="str">
        <f>Data!B2759&amp;Data!C2759</f>
        <v/>
      </c>
      <c r="G2759" s="27" t="str">
        <f>Data!A2759&amp;Data!C2759</f>
        <v/>
      </c>
    </row>
    <row r="2760" spans="6:7" x14ac:dyDescent="0.2">
      <c r="F2760" s="27" t="str">
        <f>Data!B2760&amp;Data!C2760</f>
        <v/>
      </c>
      <c r="G2760" s="27" t="str">
        <f>Data!A2760&amp;Data!C2760</f>
        <v/>
      </c>
    </row>
    <row r="2761" spans="6:7" x14ac:dyDescent="0.2">
      <c r="F2761" s="27" t="str">
        <f>Data!B2761&amp;Data!C2761</f>
        <v/>
      </c>
      <c r="G2761" s="27" t="str">
        <f>Data!A2761&amp;Data!C2761</f>
        <v/>
      </c>
    </row>
    <row r="2762" spans="6:7" x14ac:dyDescent="0.2">
      <c r="F2762" s="27" t="str">
        <f>Data!B2762&amp;Data!C2762</f>
        <v/>
      </c>
      <c r="G2762" s="27" t="str">
        <f>Data!A2762&amp;Data!C2762</f>
        <v/>
      </c>
    </row>
    <row r="2763" spans="6:7" x14ac:dyDescent="0.2">
      <c r="F2763" s="27" t="str">
        <f>Data!B2763&amp;Data!C2763</f>
        <v/>
      </c>
      <c r="G2763" s="27" t="str">
        <f>Data!A2763&amp;Data!C2763</f>
        <v/>
      </c>
    </row>
    <row r="2764" spans="6:7" x14ac:dyDescent="0.2">
      <c r="F2764" s="27" t="str">
        <f>Data!B2764&amp;Data!C2764</f>
        <v/>
      </c>
      <c r="G2764" s="27" t="str">
        <f>Data!A2764&amp;Data!C2764</f>
        <v/>
      </c>
    </row>
    <row r="2765" spans="6:7" x14ac:dyDescent="0.2">
      <c r="F2765" s="27" t="str">
        <f>Data!B2765&amp;Data!C2765</f>
        <v/>
      </c>
      <c r="G2765" s="27" t="str">
        <f>Data!A2765&amp;Data!C2765</f>
        <v/>
      </c>
    </row>
    <row r="2766" spans="6:7" x14ac:dyDescent="0.2">
      <c r="F2766" s="27" t="str">
        <f>Data!B2766&amp;Data!C2766</f>
        <v/>
      </c>
      <c r="G2766" s="27" t="str">
        <f>Data!A2766&amp;Data!C2766</f>
        <v/>
      </c>
    </row>
    <row r="2767" spans="6:7" x14ac:dyDescent="0.2">
      <c r="F2767" s="27" t="str">
        <f>Data!B2767&amp;Data!C2767</f>
        <v/>
      </c>
      <c r="G2767" s="27" t="str">
        <f>Data!A2767&amp;Data!C2767</f>
        <v/>
      </c>
    </row>
    <row r="2768" spans="6:7" x14ac:dyDescent="0.2">
      <c r="F2768" s="27" t="str">
        <f>Data!B2768&amp;Data!C2768</f>
        <v/>
      </c>
      <c r="G2768" s="27" t="str">
        <f>Data!A2768&amp;Data!C2768</f>
        <v/>
      </c>
    </row>
    <row r="2769" spans="6:7" x14ac:dyDescent="0.2">
      <c r="F2769" s="27" t="str">
        <f>Data!B2769&amp;Data!C2769</f>
        <v/>
      </c>
      <c r="G2769" s="27" t="str">
        <f>Data!A2769&amp;Data!C2769</f>
        <v/>
      </c>
    </row>
    <row r="2770" spans="6:7" x14ac:dyDescent="0.2">
      <c r="F2770" s="27" t="str">
        <f>Data!B2770&amp;Data!C2770</f>
        <v/>
      </c>
      <c r="G2770" s="27" t="str">
        <f>Data!A2770&amp;Data!C2770</f>
        <v/>
      </c>
    </row>
    <row r="2771" spans="6:7" x14ac:dyDescent="0.2">
      <c r="F2771" s="27" t="str">
        <f>Data!B2771&amp;Data!C2771</f>
        <v/>
      </c>
      <c r="G2771" s="27" t="str">
        <f>Data!A2771&amp;Data!C2771</f>
        <v/>
      </c>
    </row>
    <row r="2772" spans="6:7" x14ac:dyDescent="0.2">
      <c r="F2772" s="27" t="str">
        <f>Data!B2772&amp;Data!C2772</f>
        <v/>
      </c>
      <c r="G2772" s="27" t="str">
        <f>Data!A2772&amp;Data!C2772</f>
        <v/>
      </c>
    </row>
    <row r="2773" spans="6:7" x14ac:dyDescent="0.2">
      <c r="F2773" s="27" t="str">
        <f>Data!B2773&amp;Data!C2773</f>
        <v/>
      </c>
      <c r="G2773" s="27" t="str">
        <f>Data!A2773&amp;Data!C2773</f>
        <v/>
      </c>
    </row>
    <row r="2774" spans="6:7" x14ac:dyDescent="0.2">
      <c r="F2774" s="27" t="str">
        <f>Data!B2774&amp;Data!C2774</f>
        <v/>
      </c>
      <c r="G2774" s="27" t="str">
        <f>Data!A2774&amp;Data!C2774</f>
        <v/>
      </c>
    </row>
    <row r="2775" spans="6:7" x14ac:dyDescent="0.2">
      <c r="F2775" s="27" t="str">
        <f>Data!B2775&amp;Data!C2775</f>
        <v/>
      </c>
      <c r="G2775" s="27" t="str">
        <f>Data!A2775&amp;Data!C2775</f>
        <v/>
      </c>
    </row>
    <row r="2776" spans="6:7" x14ac:dyDescent="0.2">
      <c r="F2776" s="27" t="str">
        <f>Data!B2776&amp;Data!C2776</f>
        <v/>
      </c>
      <c r="G2776" s="27" t="str">
        <f>Data!A2776&amp;Data!C2776</f>
        <v/>
      </c>
    </row>
    <row r="2777" spans="6:7" x14ac:dyDescent="0.2">
      <c r="F2777" s="27" t="str">
        <f>Data!B2777&amp;Data!C2777</f>
        <v/>
      </c>
      <c r="G2777" s="27" t="str">
        <f>Data!A2777&amp;Data!C2777</f>
        <v/>
      </c>
    </row>
    <row r="2778" spans="6:7" x14ac:dyDescent="0.2">
      <c r="F2778" s="27" t="str">
        <f>Data!B2778&amp;Data!C2778</f>
        <v/>
      </c>
      <c r="G2778" s="27" t="str">
        <f>Data!A2778&amp;Data!C2778</f>
        <v/>
      </c>
    </row>
    <row r="2779" spans="6:7" x14ac:dyDescent="0.2">
      <c r="F2779" s="27" t="str">
        <f>Data!B2779&amp;Data!C2779</f>
        <v/>
      </c>
      <c r="G2779" s="27" t="str">
        <f>Data!A2779&amp;Data!C2779</f>
        <v/>
      </c>
    </row>
    <row r="2780" spans="6:7" x14ac:dyDescent="0.2">
      <c r="F2780" s="27" t="str">
        <f>Data!B2780&amp;Data!C2780</f>
        <v/>
      </c>
      <c r="G2780" s="27" t="str">
        <f>Data!A2780&amp;Data!C2780</f>
        <v/>
      </c>
    </row>
    <row r="2781" spans="6:7" x14ac:dyDescent="0.2">
      <c r="F2781" s="27" t="str">
        <f>Data!B2781&amp;Data!C2781</f>
        <v/>
      </c>
      <c r="G2781" s="27" t="str">
        <f>Data!A2781&amp;Data!C2781</f>
        <v/>
      </c>
    </row>
    <row r="2782" spans="6:7" x14ac:dyDescent="0.2">
      <c r="F2782" s="27" t="str">
        <f>Data!B2782&amp;Data!C2782</f>
        <v/>
      </c>
      <c r="G2782" s="27" t="str">
        <f>Data!A2782&amp;Data!C2782</f>
        <v/>
      </c>
    </row>
    <row r="2783" spans="6:7" x14ac:dyDescent="0.2">
      <c r="F2783" s="27" t="str">
        <f>Data!B2783&amp;Data!C2783</f>
        <v/>
      </c>
      <c r="G2783" s="27" t="str">
        <f>Data!A2783&amp;Data!C2783</f>
        <v/>
      </c>
    </row>
    <row r="2784" spans="6:7" x14ac:dyDescent="0.2">
      <c r="F2784" s="27" t="str">
        <f>Data!B2784&amp;Data!C2784</f>
        <v/>
      </c>
      <c r="G2784" s="27" t="str">
        <f>Data!A2784&amp;Data!C2784</f>
        <v/>
      </c>
    </row>
    <row r="2785" spans="6:7" x14ac:dyDescent="0.2">
      <c r="F2785" s="27" t="str">
        <f>Data!B2785&amp;Data!C2785</f>
        <v/>
      </c>
      <c r="G2785" s="27" t="str">
        <f>Data!A2785&amp;Data!C2785</f>
        <v/>
      </c>
    </row>
    <row r="2786" spans="6:7" x14ac:dyDescent="0.2">
      <c r="F2786" s="27" t="str">
        <f>Data!B2786&amp;Data!C2786</f>
        <v/>
      </c>
      <c r="G2786" s="27" t="str">
        <f>Data!A2786&amp;Data!C2786</f>
        <v/>
      </c>
    </row>
    <row r="2787" spans="6:7" x14ac:dyDescent="0.2">
      <c r="F2787" s="27" t="str">
        <f>Data!B2787&amp;Data!C2787</f>
        <v/>
      </c>
      <c r="G2787" s="27" t="str">
        <f>Data!A2787&amp;Data!C2787</f>
        <v/>
      </c>
    </row>
    <row r="2788" spans="6:7" x14ac:dyDescent="0.2">
      <c r="F2788" s="27" t="str">
        <f>Data!B2788&amp;Data!C2788</f>
        <v/>
      </c>
      <c r="G2788" s="27" t="str">
        <f>Data!A2788&amp;Data!C2788</f>
        <v/>
      </c>
    </row>
    <row r="2789" spans="6:7" x14ac:dyDescent="0.2">
      <c r="F2789" s="27" t="str">
        <f>Data!B2789&amp;Data!C2789</f>
        <v/>
      </c>
      <c r="G2789" s="27" t="str">
        <f>Data!A2789&amp;Data!C2789</f>
        <v/>
      </c>
    </row>
    <row r="2790" spans="6:7" x14ac:dyDescent="0.2">
      <c r="F2790" s="27" t="str">
        <f>Data!B2790&amp;Data!C2790</f>
        <v/>
      </c>
      <c r="G2790" s="27" t="str">
        <f>Data!A2790&amp;Data!C2790</f>
        <v/>
      </c>
    </row>
    <row r="2791" spans="6:7" x14ac:dyDescent="0.2">
      <c r="F2791" s="27" t="str">
        <f>Data!B2791&amp;Data!C2791</f>
        <v/>
      </c>
      <c r="G2791" s="27" t="str">
        <f>Data!A2791&amp;Data!C2791</f>
        <v/>
      </c>
    </row>
    <row r="2792" spans="6:7" x14ac:dyDescent="0.2">
      <c r="F2792" s="27" t="str">
        <f>Data!B2792&amp;Data!C2792</f>
        <v/>
      </c>
      <c r="G2792" s="27" t="str">
        <f>Data!A2792&amp;Data!C2792</f>
        <v/>
      </c>
    </row>
    <row r="2793" spans="6:7" x14ac:dyDescent="0.2">
      <c r="F2793" s="27" t="str">
        <f>Data!B2793&amp;Data!C2793</f>
        <v/>
      </c>
      <c r="G2793" s="27" t="str">
        <f>Data!A2793&amp;Data!C2793</f>
        <v/>
      </c>
    </row>
    <row r="2794" spans="6:7" x14ac:dyDescent="0.2">
      <c r="F2794" s="27" t="str">
        <f>Data!B2794&amp;Data!C2794</f>
        <v/>
      </c>
      <c r="G2794" s="27" t="str">
        <f>Data!A2794&amp;Data!C2794</f>
        <v/>
      </c>
    </row>
    <row r="2795" spans="6:7" x14ac:dyDescent="0.2">
      <c r="F2795" s="27" t="str">
        <f>Data!B2795&amp;Data!C2795</f>
        <v/>
      </c>
      <c r="G2795" s="27" t="str">
        <f>Data!A2795&amp;Data!C2795</f>
        <v/>
      </c>
    </row>
    <row r="2796" spans="6:7" x14ac:dyDescent="0.2">
      <c r="F2796" s="27" t="str">
        <f>Data!B2796&amp;Data!C2796</f>
        <v/>
      </c>
      <c r="G2796" s="27" t="str">
        <f>Data!A2796&amp;Data!C2796</f>
        <v/>
      </c>
    </row>
    <row r="2797" spans="6:7" x14ac:dyDescent="0.2">
      <c r="F2797" s="27" t="str">
        <f>Data!B2797&amp;Data!C2797</f>
        <v/>
      </c>
      <c r="G2797" s="27" t="str">
        <f>Data!A2797&amp;Data!C2797</f>
        <v/>
      </c>
    </row>
    <row r="2798" spans="6:7" x14ac:dyDescent="0.2">
      <c r="F2798" s="27" t="str">
        <f>Data!B2798&amp;Data!C2798</f>
        <v/>
      </c>
      <c r="G2798" s="27" t="str">
        <f>Data!A2798&amp;Data!C2798</f>
        <v/>
      </c>
    </row>
    <row r="2799" spans="6:7" x14ac:dyDescent="0.2">
      <c r="F2799" s="27" t="str">
        <f>Data!B2799&amp;Data!C2799</f>
        <v/>
      </c>
      <c r="G2799" s="27" t="str">
        <f>Data!A2799&amp;Data!C2799</f>
        <v/>
      </c>
    </row>
    <row r="2800" spans="6:7" x14ac:dyDescent="0.2">
      <c r="F2800" s="27" t="str">
        <f>Data!B2800&amp;Data!C2800</f>
        <v/>
      </c>
      <c r="G2800" s="27" t="str">
        <f>Data!A2800&amp;Data!C2800</f>
        <v/>
      </c>
    </row>
    <row r="2801" spans="6:7" x14ac:dyDescent="0.2">
      <c r="F2801" s="27" t="str">
        <f>Data!B2801&amp;Data!C2801</f>
        <v/>
      </c>
      <c r="G2801" s="27" t="str">
        <f>Data!A2801&amp;Data!C2801</f>
        <v/>
      </c>
    </row>
    <row r="2802" spans="6:7" x14ac:dyDescent="0.2">
      <c r="F2802" s="27" t="str">
        <f>Data!B2802&amp;Data!C2802</f>
        <v/>
      </c>
      <c r="G2802" s="27" t="str">
        <f>Data!A2802&amp;Data!C2802</f>
        <v/>
      </c>
    </row>
    <row r="2803" spans="6:7" x14ac:dyDescent="0.2">
      <c r="F2803" s="27" t="str">
        <f>Data!B2803&amp;Data!C2803</f>
        <v/>
      </c>
      <c r="G2803" s="27" t="str">
        <f>Data!A2803&amp;Data!C2803</f>
        <v/>
      </c>
    </row>
    <row r="2804" spans="6:7" x14ac:dyDescent="0.2">
      <c r="F2804" s="27" t="str">
        <f>Data!B2804&amp;Data!C2804</f>
        <v/>
      </c>
      <c r="G2804" s="27" t="str">
        <f>Data!A2804&amp;Data!C2804</f>
        <v/>
      </c>
    </row>
    <row r="2805" spans="6:7" x14ac:dyDescent="0.2">
      <c r="F2805" s="27" t="str">
        <f>Data!B2805&amp;Data!C2805</f>
        <v/>
      </c>
      <c r="G2805" s="27" t="str">
        <f>Data!A2805&amp;Data!C2805</f>
        <v/>
      </c>
    </row>
    <row r="2806" spans="6:7" x14ac:dyDescent="0.2">
      <c r="F2806" s="27" t="str">
        <f>Data!B2806&amp;Data!C2806</f>
        <v/>
      </c>
      <c r="G2806" s="27" t="str">
        <f>Data!A2806&amp;Data!C2806</f>
        <v/>
      </c>
    </row>
    <row r="2807" spans="6:7" x14ac:dyDescent="0.2">
      <c r="F2807" s="27" t="str">
        <f>Data!B2807&amp;Data!C2807</f>
        <v/>
      </c>
      <c r="G2807" s="27" t="str">
        <f>Data!A2807&amp;Data!C2807</f>
        <v/>
      </c>
    </row>
    <row r="2808" spans="6:7" x14ac:dyDescent="0.2">
      <c r="F2808" s="27" t="str">
        <f>Data!B2808&amp;Data!C2808</f>
        <v/>
      </c>
      <c r="G2808" s="27" t="str">
        <f>Data!A2808&amp;Data!C2808</f>
        <v/>
      </c>
    </row>
    <row r="2809" spans="6:7" x14ac:dyDescent="0.2">
      <c r="F2809" s="27" t="str">
        <f>Data!B2809&amp;Data!C2809</f>
        <v/>
      </c>
      <c r="G2809" s="27" t="str">
        <f>Data!A2809&amp;Data!C2809</f>
        <v/>
      </c>
    </row>
    <row r="2810" spans="6:7" x14ac:dyDescent="0.2">
      <c r="F2810" s="27" t="str">
        <f>Data!B2810&amp;Data!C2810</f>
        <v/>
      </c>
      <c r="G2810" s="27" t="str">
        <f>Data!A2810&amp;Data!C2810</f>
        <v/>
      </c>
    </row>
    <row r="2811" spans="6:7" x14ac:dyDescent="0.2">
      <c r="F2811" s="27" t="str">
        <f>Data!B2811&amp;Data!C2811</f>
        <v/>
      </c>
      <c r="G2811" s="27" t="str">
        <f>Data!A2811&amp;Data!C2811</f>
        <v/>
      </c>
    </row>
    <row r="2812" spans="6:7" x14ac:dyDescent="0.2">
      <c r="F2812" s="27" t="str">
        <f>Data!B2812&amp;Data!C2812</f>
        <v/>
      </c>
      <c r="G2812" s="27" t="str">
        <f>Data!A2812&amp;Data!C2812</f>
        <v/>
      </c>
    </row>
    <row r="2813" spans="6:7" x14ac:dyDescent="0.2">
      <c r="F2813" s="27" t="str">
        <f>Data!B2813&amp;Data!C2813</f>
        <v/>
      </c>
      <c r="G2813" s="27" t="str">
        <f>Data!A2813&amp;Data!C2813</f>
        <v/>
      </c>
    </row>
    <row r="2814" spans="6:7" x14ac:dyDescent="0.2">
      <c r="F2814" s="27" t="str">
        <f>Data!B2814&amp;Data!C2814</f>
        <v/>
      </c>
      <c r="G2814" s="27" t="str">
        <f>Data!A2814&amp;Data!C2814</f>
        <v/>
      </c>
    </row>
    <row r="2815" spans="6:7" x14ac:dyDescent="0.2">
      <c r="F2815" s="27" t="str">
        <f>Data!B2815&amp;Data!C2815</f>
        <v/>
      </c>
      <c r="G2815" s="27" t="str">
        <f>Data!A2815&amp;Data!C2815</f>
        <v/>
      </c>
    </row>
    <row r="2816" spans="6:7" x14ac:dyDescent="0.2">
      <c r="F2816" s="27" t="str">
        <f>Data!B2816&amp;Data!C2816</f>
        <v/>
      </c>
      <c r="G2816" s="27" t="str">
        <f>Data!A2816&amp;Data!C2816</f>
        <v/>
      </c>
    </row>
    <row r="2817" spans="6:7" x14ac:dyDescent="0.2">
      <c r="F2817" s="27" t="str">
        <f>Data!B2817&amp;Data!C2817</f>
        <v/>
      </c>
      <c r="G2817" s="27" t="str">
        <f>Data!A2817&amp;Data!C2817</f>
        <v/>
      </c>
    </row>
    <row r="2818" spans="6:7" x14ac:dyDescent="0.2">
      <c r="F2818" s="27" t="str">
        <f>Data!B2818&amp;Data!C2818</f>
        <v/>
      </c>
      <c r="G2818" s="27" t="str">
        <f>Data!A2818&amp;Data!C2818</f>
        <v/>
      </c>
    </row>
    <row r="2819" spans="6:7" x14ac:dyDescent="0.2">
      <c r="F2819" s="27" t="str">
        <f>Data!B2819&amp;Data!C2819</f>
        <v/>
      </c>
      <c r="G2819" s="27" t="str">
        <f>Data!A2819&amp;Data!C2819</f>
        <v/>
      </c>
    </row>
    <row r="2820" spans="6:7" x14ac:dyDescent="0.2">
      <c r="F2820" s="27" t="str">
        <f>Data!B2820&amp;Data!C2820</f>
        <v/>
      </c>
      <c r="G2820" s="27" t="str">
        <f>Data!A2820&amp;Data!C2820</f>
        <v/>
      </c>
    </row>
    <row r="2821" spans="6:7" x14ac:dyDescent="0.2">
      <c r="F2821" s="27" t="str">
        <f>Data!B2821&amp;Data!C2821</f>
        <v/>
      </c>
      <c r="G2821" s="27" t="str">
        <f>Data!A2821&amp;Data!C2821</f>
        <v/>
      </c>
    </row>
    <row r="2822" spans="6:7" x14ac:dyDescent="0.2">
      <c r="F2822" s="27" t="str">
        <f>Data!B2822&amp;Data!C2822</f>
        <v/>
      </c>
      <c r="G2822" s="27" t="str">
        <f>Data!A2822&amp;Data!C2822</f>
        <v/>
      </c>
    </row>
    <row r="2823" spans="6:7" x14ac:dyDescent="0.2">
      <c r="F2823" s="27" t="str">
        <f>Data!B2823&amp;Data!C2823</f>
        <v/>
      </c>
      <c r="G2823" s="27" t="str">
        <f>Data!A2823&amp;Data!C2823</f>
        <v/>
      </c>
    </row>
    <row r="2824" spans="6:7" x14ac:dyDescent="0.2">
      <c r="F2824" s="27" t="str">
        <f>Data!B2824&amp;Data!C2824</f>
        <v/>
      </c>
      <c r="G2824" s="27" t="str">
        <f>Data!A2824&amp;Data!C2824</f>
        <v/>
      </c>
    </row>
    <row r="2825" spans="6:7" x14ac:dyDescent="0.2">
      <c r="F2825" s="27" t="str">
        <f>Data!B2825&amp;Data!C2825</f>
        <v/>
      </c>
      <c r="G2825" s="27" t="str">
        <f>Data!A2825&amp;Data!C2825</f>
        <v/>
      </c>
    </row>
    <row r="2826" spans="6:7" x14ac:dyDescent="0.2">
      <c r="F2826" s="27" t="str">
        <f>Data!B2826&amp;Data!C2826</f>
        <v/>
      </c>
      <c r="G2826" s="27" t="str">
        <f>Data!A2826&amp;Data!C2826</f>
        <v/>
      </c>
    </row>
    <row r="2827" spans="6:7" x14ac:dyDescent="0.2">
      <c r="F2827" s="27" t="str">
        <f>Data!B2827&amp;Data!C2827</f>
        <v/>
      </c>
      <c r="G2827" s="27" t="str">
        <f>Data!A2827&amp;Data!C2827</f>
        <v/>
      </c>
    </row>
    <row r="2828" spans="6:7" x14ac:dyDescent="0.2">
      <c r="F2828" s="27" t="str">
        <f>Data!B2828&amp;Data!C2828</f>
        <v/>
      </c>
      <c r="G2828" s="27" t="str">
        <f>Data!A2828&amp;Data!C2828</f>
        <v/>
      </c>
    </row>
    <row r="2829" spans="6:7" x14ac:dyDescent="0.2">
      <c r="F2829" s="27" t="str">
        <f>Data!B2829&amp;Data!C2829</f>
        <v/>
      </c>
      <c r="G2829" s="27" t="str">
        <f>Data!A2829&amp;Data!C2829</f>
        <v/>
      </c>
    </row>
    <row r="2830" spans="6:7" x14ac:dyDescent="0.2">
      <c r="F2830" s="27" t="str">
        <f>Data!B2830&amp;Data!C2830</f>
        <v/>
      </c>
      <c r="G2830" s="27" t="str">
        <f>Data!A2830&amp;Data!C2830</f>
        <v/>
      </c>
    </row>
    <row r="2831" spans="6:7" x14ac:dyDescent="0.2">
      <c r="F2831" s="27" t="str">
        <f>Data!B2831&amp;Data!C2831</f>
        <v/>
      </c>
      <c r="G2831" s="27" t="str">
        <f>Data!A2831&amp;Data!C2831</f>
        <v/>
      </c>
    </row>
    <row r="2832" spans="6:7" x14ac:dyDescent="0.2">
      <c r="F2832" s="27" t="str">
        <f>Data!B2832&amp;Data!C2832</f>
        <v/>
      </c>
      <c r="G2832" s="27" t="str">
        <f>Data!A2832&amp;Data!C2832</f>
        <v/>
      </c>
    </row>
    <row r="2833" spans="6:7" x14ac:dyDescent="0.2">
      <c r="F2833" s="27" t="str">
        <f>Data!B2833&amp;Data!C2833</f>
        <v/>
      </c>
      <c r="G2833" s="27" t="str">
        <f>Data!A2833&amp;Data!C2833</f>
        <v/>
      </c>
    </row>
    <row r="2834" spans="6:7" x14ac:dyDescent="0.2">
      <c r="F2834" s="27" t="str">
        <f>Data!B2834&amp;Data!C2834</f>
        <v/>
      </c>
      <c r="G2834" s="27" t="str">
        <f>Data!A2834&amp;Data!C2834</f>
        <v/>
      </c>
    </row>
    <row r="2835" spans="6:7" x14ac:dyDescent="0.2">
      <c r="F2835" s="27" t="str">
        <f>Data!B2835&amp;Data!C2835</f>
        <v/>
      </c>
      <c r="G2835" s="27" t="str">
        <f>Data!A2835&amp;Data!C2835</f>
        <v/>
      </c>
    </row>
    <row r="2836" spans="6:7" x14ac:dyDescent="0.2">
      <c r="F2836" s="27" t="str">
        <f>Data!B2836&amp;Data!C2836</f>
        <v/>
      </c>
      <c r="G2836" s="27" t="str">
        <f>Data!A2836&amp;Data!C2836</f>
        <v/>
      </c>
    </row>
    <row r="2837" spans="6:7" x14ac:dyDescent="0.2">
      <c r="F2837" s="27" t="str">
        <f>Data!B2837&amp;Data!C2837</f>
        <v/>
      </c>
      <c r="G2837" s="27" t="str">
        <f>Data!A2837&amp;Data!C2837</f>
        <v/>
      </c>
    </row>
    <row r="2838" spans="6:7" x14ac:dyDescent="0.2">
      <c r="F2838" s="27" t="str">
        <f>Data!B2838&amp;Data!C2838</f>
        <v/>
      </c>
      <c r="G2838" s="27" t="str">
        <f>Data!A2838&amp;Data!C2838</f>
        <v/>
      </c>
    </row>
    <row r="2839" spans="6:7" x14ac:dyDescent="0.2">
      <c r="F2839" s="27" t="str">
        <f>Data!B2839&amp;Data!C2839</f>
        <v/>
      </c>
      <c r="G2839" s="27" t="str">
        <f>Data!A2839&amp;Data!C2839</f>
        <v/>
      </c>
    </row>
    <row r="2840" spans="6:7" x14ac:dyDescent="0.2">
      <c r="F2840" s="27" t="str">
        <f>Data!B2840&amp;Data!C2840</f>
        <v/>
      </c>
      <c r="G2840" s="27" t="str">
        <f>Data!A2840&amp;Data!C2840</f>
        <v/>
      </c>
    </row>
    <row r="2841" spans="6:7" x14ac:dyDescent="0.2">
      <c r="F2841" s="27" t="str">
        <f>Data!B2841&amp;Data!C2841</f>
        <v/>
      </c>
      <c r="G2841" s="27" t="str">
        <f>Data!A2841&amp;Data!C2841</f>
        <v/>
      </c>
    </row>
    <row r="2842" spans="6:7" x14ac:dyDescent="0.2">
      <c r="F2842" s="27" t="str">
        <f>Data!B2842&amp;Data!C2842</f>
        <v/>
      </c>
      <c r="G2842" s="27" t="str">
        <f>Data!A2842&amp;Data!C2842</f>
        <v/>
      </c>
    </row>
    <row r="2843" spans="6:7" x14ac:dyDescent="0.2">
      <c r="F2843" s="27" t="str">
        <f>Data!B2843&amp;Data!C2843</f>
        <v/>
      </c>
      <c r="G2843" s="27" t="str">
        <f>Data!A2843&amp;Data!C2843</f>
        <v/>
      </c>
    </row>
    <row r="2844" spans="6:7" x14ac:dyDescent="0.2">
      <c r="F2844" s="27" t="str">
        <f>Data!B2844&amp;Data!C2844</f>
        <v/>
      </c>
      <c r="G2844" s="27" t="str">
        <f>Data!A2844&amp;Data!C2844</f>
        <v/>
      </c>
    </row>
    <row r="2845" spans="6:7" x14ac:dyDescent="0.2">
      <c r="F2845" s="27" t="str">
        <f>Data!B2845&amp;Data!C2845</f>
        <v/>
      </c>
      <c r="G2845" s="27" t="str">
        <f>Data!A2845&amp;Data!C2845</f>
        <v/>
      </c>
    </row>
    <row r="2846" spans="6:7" x14ac:dyDescent="0.2">
      <c r="F2846" s="27" t="str">
        <f>Data!B2846&amp;Data!C2846</f>
        <v/>
      </c>
      <c r="G2846" s="27" t="str">
        <f>Data!A2846&amp;Data!C2846</f>
        <v/>
      </c>
    </row>
    <row r="2847" spans="6:7" x14ac:dyDescent="0.2">
      <c r="F2847" s="27" t="str">
        <f>Data!B2847&amp;Data!C2847</f>
        <v/>
      </c>
      <c r="G2847" s="27" t="str">
        <f>Data!A2847&amp;Data!C2847</f>
        <v/>
      </c>
    </row>
    <row r="2848" spans="6:7" x14ac:dyDescent="0.2">
      <c r="F2848" s="27" t="str">
        <f>Data!B2848&amp;Data!C2848</f>
        <v/>
      </c>
      <c r="G2848" s="27" t="str">
        <f>Data!A2848&amp;Data!C2848</f>
        <v/>
      </c>
    </row>
    <row r="2849" spans="6:7" x14ac:dyDescent="0.2">
      <c r="F2849" s="27" t="str">
        <f>Data!B2849&amp;Data!C2849</f>
        <v/>
      </c>
      <c r="G2849" s="27" t="str">
        <f>Data!A2849&amp;Data!C2849</f>
        <v/>
      </c>
    </row>
    <row r="2850" spans="6:7" x14ac:dyDescent="0.2">
      <c r="F2850" s="27" t="str">
        <f>Data!B2850&amp;Data!C2850</f>
        <v/>
      </c>
      <c r="G2850" s="27" t="str">
        <f>Data!A2850&amp;Data!C2850</f>
        <v/>
      </c>
    </row>
    <row r="2851" spans="6:7" x14ac:dyDescent="0.2">
      <c r="F2851" s="27" t="str">
        <f>Data!B2851&amp;Data!C2851</f>
        <v/>
      </c>
      <c r="G2851" s="27" t="str">
        <f>Data!A2851&amp;Data!C2851</f>
        <v/>
      </c>
    </row>
    <row r="2852" spans="6:7" x14ac:dyDescent="0.2">
      <c r="F2852" s="27" t="str">
        <f>Data!B2852&amp;Data!C2852</f>
        <v/>
      </c>
      <c r="G2852" s="27" t="str">
        <f>Data!A2852&amp;Data!C2852</f>
        <v/>
      </c>
    </row>
    <row r="2853" spans="6:7" x14ac:dyDescent="0.2">
      <c r="F2853" s="27" t="str">
        <f>Data!B2853&amp;Data!C2853</f>
        <v/>
      </c>
      <c r="G2853" s="27" t="str">
        <f>Data!A2853&amp;Data!C2853</f>
        <v/>
      </c>
    </row>
    <row r="2854" spans="6:7" x14ac:dyDescent="0.2">
      <c r="F2854" s="27" t="str">
        <f>Data!B2854&amp;Data!C2854</f>
        <v/>
      </c>
      <c r="G2854" s="27" t="str">
        <f>Data!A2854&amp;Data!C2854</f>
        <v/>
      </c>
    </row>
    <row r="2855" spans="6:7" x14ac:dyDescent="0.2">
      <c r="F2855" s="27" t="str">
        <f>Data!B2855&amp;Data!C2855</f>
        <v/>
      </c>
      <c r="G2855" s="27" t="str">
        <f>Data!A2855&amp;Data!C2855</f>
        <v/>
      </c>
    </row>
    <row r="2856" spans="6:7" x14ac:dyDescent="0.2">
      <c r="F2856" s="27" t="str">
        <f>Data!B2856&amp;Data!C2856</f>
        <v/>
      </c>
      <c r="G2856" s="27" t="str">
        <f>Data!A2856&amp;Data!C2856</f>
        <v/>
      </c>
    </row>
    <row r="2857" spans="6:7" x14ac:dyDescent="0.2">
      <c r="F2857" s="27" t="str">
        <f>Data!B2857&amp;Data!C2857</f>
        <v/>
      </c>
      <c r="G2857" s="27" t="str">
        <f>Data!A2857&amp;Data!C2857</f>
        <v/>
      </c>
    </row>
    <row r="2858" spans="6:7" x14ac:dyDescent="0.2">
      <c r="F2858" s="27" t="str">
        <f>Data!B2858&amp;Data!C2858</f>
        <v/>
      </c>
      <c r="G2858" s="27" t="str">
        <f>Data!A2858&amp;Data!C2858</f>
        <v/>
      </c>
    </row>
    <row r="2859" spans="6:7" x14ac:dyDescent="0.2">
      <c r="F2859" s="27" t="str">
        <f>Data!B2859&amp;Data!C2859</f>
        <v/>
      </c>
      <c r="G2859" s="27" t="str">
        <f>Data!A2859&amp;Data!C2859</f>
        <v/>
      </c>
    </row>
    <row r="2860" spans="6:7" x14ac:dyDescent="0.2">
      <c r="F2860" s="27" t="str">
        <f>Data!B2860&amp;Data!C2860</f>
        <v/>
      </c>
      <c r="G2860" s="27" t="str">
        <f>Data!A2860&amp;Data!C2860</f>
        <v/>
      </c>
    </row>
    <row r="2861" spans="6:7" x14ac:dyDescent="0.2">
      <c r="F2861" s="27" t="str">
        <f>Data!B2861&amp;Data!C2861</f>
        <v/>
      </c>
      <c r="G2861" s="27" t="str">
        <f>Data!A2861&amp;Data!C2861</f>
        <v/>
      </c>
    </row>
    <row r="2862" spans="6:7" x14ac:dyDescent="0.2">
      <c r="F2862" s="27" t="str">
        <f>Data!B2862&amp;Data!C2862</f>
        <v/>
      </c>
      <c r="G2862" s="27" t="str">
        <f>Data!A2862&amp;Data!C2862</f>
        <v/>
      </c>
    </row>
    <row r="2863" spans="6:7" x14ac:dyDescent="0.2">
      <c r="F2863" s="27" t="str">
        <f>Data!B2863&amp;Data!C2863</f>
        <v/>
      </c>
      <c r="G2863" s="27" t="str">
        <f>Data!A2863&amp;Data!C2863</f>
        <v/>
      </c>
    </row>
    <row r="2864" spans="6:7" x14ac:dyDescent="0.2">
      <c r="F2864" s="27" t="str">
        <f>Data!B2864&amp;Data!C2864</f>
        <v/>
      </c>
      <c r="G2864" s="27" t="str">
        <f>Data!A2864&amp;Data!C2864</f>
        <v/>
      </c>
    </row>
    <row r="2865" spans="6:7" x14ac:dyDescent="0.2">
      <c r="F2865" s="27" t="str">
        <f>Data!B2865&amp;Data!C2865</f>
        <v/>
      </c>
      <c r="G2865" s="27" t="str">
        <f>Data!A2865&amp;Data!C2865</f>
        <v/>
      </c>
    </row>
    <row r="2866" spans="6:7" x14ac:dyDescent="0.2">
      <c r="F2866" s="27" t="str">
        <f>Data!B2866&amp;Data!C2866</f>
        <v/>
      </c>
      <c r="G2866" s="27" t="str">
        <f>Data!A2866&amp;Data!C2866</f>
        <v/>
      </c>
    </row>
    <row r="2867" spans="6:7" x14ac:dyDescent="0.2">
      <c r="F2867" s="27" t="str">
        <f>Data!B2867&amp;Data!C2867</f>
        <v/>
      </c>
      <c r="G2867" s="27" t="str">
        <f>Data!A2867&amp;Data!C2867</f>
        <v/>
      </c>
    </row>
    <row r="2868" spans="6:7" x14ac:dyDescent="0.2">
      <c r="F2868" s="27" t="str">
        <f>Data!B2868&amp;Data!C2868</f>
        <v/>
      </c>
      <c r="G2868" s="27" t="str">
        <f>Data!A2868&amp;Data!C2868</f>
        <v/>
      </c>
    </row>
    <row r="2869" spans="6:7" x14ac:dyDescent="0.2">
      <c r="F2869" s="27" t="str">
        <f>Data!B2869&amp;Data!C2869</f>
        <v/>
      </c>
      <c r="G2869" s="27" t="str">
        <f>Data!A2869&amp;Data!C2869</f>
        <v/>
      </c>
    </row>
    <row r="2870" spans="6:7" x14ac:dyDescent="0.2">
      <c r="F2870" s="27" t="str">
        <f>Data!B2870&amp;Data!C2870</f>
        <v/>
      </c>
      <c r="G2870" s="27" t="str">
        <f>Data!A2870&amp;Data!C2870</f>
        <v/>
      </c>
    </row>
    <row r="2871" spans="6:7" x14ac:dyDescent="0.2">
      <c r="F2871" s="27" t="str">
        <f>Data!B2871&amp;Data!C2871</f>
        <v/>
      </c>
      <c r="G2871" s="27" t="str">
        <f>Data!A2871&amp;Data!C2871</f>
        <v/>
      </c>
    </row>
    <row r="2872" spans="6:7" x14ac:dyDescent="0.2">
      <c r="F2872" s="27" t="str">
        <f>Data!B2872&amp;Data!C2872</f>
        <v/>
      </c>
      <c r="G2872" s="27" t="str">
        <f>Data!A2872&amp;Data!C2872</f>
        <v/>
      </c>
    </row>
    <row r="2873" spans="6:7" x14ac:dyDescent="0.2">
      <c r="F2873" s="27" t="str">
        <f>Data!B2873&amp;Data!C2873</f>
        <v/>
      </c>
      <c r="G2873" s="27" t="str">
        <f>Data!A2873&amp;Data!C2873</f>
        <v/>
      </c>
    </row>
    <row r="2874" spans="6:7" x14ac:dyDescent="0.2">
      <c r="F2874" s="27" t="str">
        <f>Data!B2874&amp;Data!C2874</f>
        <v/>
      </c>
      <c r="G2874" s="27" t="str">
        <f>Data!A2874&amp;Data!C2874</f>
        <v/>
      </c>
    </row>
    <row r="2875" spans="6:7" x14ac:dyDescent="0.2">
      <c r="F2875" s="27" t="str">
        <f>Data!B2875&amp;Data!C2875</f>
        <v/>
      </c>
      <c r="G2875" s="27" t="str">
        <f>Data!A2875&amp;Data!C2875</f>
        <v/>
      </c>
    </row>
    <row r="2876" spans="6:7" x14ac:dyDescent="0.2">
      <c r="F2876" s="27" t="str">
        <f>Data!B2876&amp;Data!C2876</f>
        <v/>
      </c>
      <c r="G2876" s="27" t="str">
        <f>Data!A2876&amp;Data!C2876</f>
        <v/>
      </c>
    </row>
    <row r="2877" spans="6:7" x14ac:dyDescent="0.2">
      <c r="F2877" s="27" t="str">
        <f>Data!B2877&amp;Data!C2877</f>
        <v/>
      </c>
      <c r="G2877" s="27" t="str">
        <f>Data!A2877&amp;Data!C2877</f>
        <v/>
      </c>
    </row>
    <row r="2878" spans="6:7" x14ac:dyDescent="0.2">
      <c r="F2878" s="27" t="str">
        <f>Data!B2878&amp;Data!C2878</f>
        <v/>
      </c>
      <c r="G2878" s="27" t="str">
        <f>Data!A2878&amp;Data!C2878</f>
        <v/>
      </c>
    </row>
    <row r="2879" spans="6:7" x14ac:dyDescent="0.2">
      <c r="F2879" s="27" t="str">
        <f>Data!B2879&amp;Data!C2879</f>
        <v/>
      </c>
      <c r="G2879" s="27" t="str">
        <f>Data!A2879&amp;Data!C2879</f>
        <v/>
      </c>
    </row>
    <row r="2880" spans="6:7" x14ac:dyDescent="0.2">
      <c r="F2880" s="27" t="str">
        <f>Data!B2880&amp;Data!C2880</f>
        <v/>
      </c>
      <c r="G2880" s="27" t="str">
        <f>Data!A2880&amp;Data!C2880</f>
        <v/>
      </c>
    </row>
    <row r="2881" spans="6:7" x14ac:dyDescent="0.2">
      <c r="F2881" s="27" t="str">
        <f>Data!B2881&amp;Data!C2881</f>
        <v/>
      </c>
      <c r="G2881" s="27" t="str">
        <f>Data!A2881&amp;Data!C2881</f>
        <v/>
      </c>
    </row>
    <row r="2882" spans="6:7" x14ac:dyDescent="0.2">
      <c r="F2882" s="27" t="str">
        <f>Data!B2882&amp;Data!C2882</f>
        <v/>
      </c>
      <c r="G2882" s="27" t="str">
        <f>Data!A2882&amp;Data!C2882</f>
        <v/>
      </c>
    </row>
    <row r="2883" spans="6:7" x14ac:dyDescent="0.2">
      <c r="F2883" s="27" t="str">
        <f>Data!B2883&amp;Data!C2883</f>
        <v/>
      </c>
      <c r="G2883" s="27" t="str">
        <f>Data!A2883&amp;Data!C2883</f>
        <v/>
      </c>
    </row>
    <row r="2884" spans="6:7" x14ac:dyDescent="0.2">
      <c r="F2884" s="27" t="str">
        <f>Data!B2884&amp;Data!C2884</f>
        <v/>
      </c>
      <c r="G2884" s="27" t="str">
        <f>Data!A2884&amp;Data!C2884</f>
        <v/>
      </c>
    </row>
    <row r="2885" spans="6:7" x14ac:dyDescent="0.2">
      <c r="F2885" s="27" t="str">
        <f>Data!B2885&amp;Data!C2885</f>
        <v/>
      </c>
      <c r="G2885" s="27" t="str">
        <f>Data!A2885&amp;Data!C2885</f>
        <v/>
      </c>
    </row>
    <row r="2886" spans="6:7" x14ac:dyDescent="0.2">
      <c r="F2886" s="27" t="str">
        <f>Data!B2886&amp;Data!C2886</f>
        <v/>
      </c>
      <c r="G2886" s="27" t="str">
        <f>Data!A2886&amp;Data!C2886</f>
        <v/>
      </c>
    </row>
    <row r="2887" spans="6:7" x14ac:dyDescent="0.2">
      <c r="F2887" s="27" t="str">
        <f>Data!B2887&amp;Data!C2887</f>
        <v/>
      </c>
      <c r="G2887" s="27" t="str">
        <f>Data!A2887&amp;Data!C2887</f>
        <v/>
      </c>
    </row>
    <row r="2888" spans="6:7" x14ac:dyDescent="0.2">
      <c r="F2888" s="27" t="str">
        <f>Data!B2888&amp;Data!C2888</f>
        <v/>
      </c>
      <c r="G2888" s="27" t="str">
        <f>Data!A2888&amp;Data!C2888</f>
        <v/>
      </c>
    </row>
    <row r="2889" spans="6:7" x14ac:dyDescent="0.2">
      <c r="F2889" s="27" t="str">
        <f>Data!B2889&amp;Data!C2889</f>
        <v/>
      </c>
      <c r="G2889" s="27" t="str">
        <f>Data!A2889&amp;Data!C2889</f>
        <v/>
      </c>
    </row>
    <row r="2890" spans="6:7" x14ac:dyDescent="0.2">
      <c r="F2890" s="27" t="str">
        <f>Data!B2890&amp;Data!C2890</f>
        <v/>
      </c>
      <c r="G2890" s="27" t="str">
        <f>Data!A2890&amp;Data!C2890</f>
        <v/>
      </c>
    </row>
    <row r="2891" spans="6:7" x14ac:dyDescent="0.2">
      <c r="F2891" s="27" t="str">
        <f>Data!B2891&amp;Data!C2891</f>
        <v/>
      </c>
      <c r="G2891" s="27" t="str">
        <f>Data!A2891&amp;Data!C2891</f>
        <v/>
      </c>
    </row>
    <row r="2892" spans="6:7" x14ac:dyDescent="0.2">
      <c r="F2892" s="27" t="str">
        <f>Data!B2892&amp;Data!C2892</f>
        <v/>
      </c>
      <c r="G2892" s="27" t="str">
        <f>Data!A2892&amp;Data!C2892</f>
        <v/>
      </c>
    </row>
    <row r="2893" spans="6:7" x14ac:dyDescent="0.2">
      <c r="F2893" s="27" t="str">
        <f>Data!B2893&amp;Data!C2893</f>
        <v/>
      </c>
      <c r="G2893" s="27" t="str">
        <f>Data!A2893&amp;Data!C2893</f>
        <v/>
      </c>
    </row>
    <row r="2894" spans="6:7" x14ac:dyDescent="0.2">
      <c r="F2894" s="27" t="str">
        <f>Data!B2894&amp;Data!C2894</f>
        <v/>
      </c>
      <c r="G2894" s="27" t="str">
        <f>Data!A2894&amp;Data!C2894</f>
        <v/>
      </c>
    </row>
    <row r="2895" spans="6:7" x14ac:dyDescent="0.2">
      <c r="F2895" s="27" t="str">
        <f>Data!B2895&amp;Data!C2895</f>
        <v/>
      </c>
      <c r="G2895" s="27" t="str">
        <f>Data!A2895&amp;Data!C2895</f>
        <v/>
      </c>
    </row>
    <row r="2896" spans="6:7" x14ac:dyDescent="0.2">
      <c r="F2896" s="27" t="str">
        <f>Data!B2896&amp;Data!C2896</f>
        <v/>
      </c>
      <c r="G2896" s="27" t="str">
        <f>Data!A2896&amp;Data!C2896</f>
        <v/>
      </c>
    </row>
    <row r="2897" spans="6:7" x14ac:dyDescent="0.2">
      <c r="F2897" s="27" t="str">
        <f>Data!B2897&amp;Data!C2897</f>
        <v/>
      </c>
      <c r="G2897" s="27" t="str">
        <f>Data!A2897&amp;Data!C2897</f>
        <v/>
      </c>
    </row>
    <row r="2898" spans="6:7" x14ac:dyDescent="0.2">
      <c r="F2898" s="27" t="str">
        <f>Data!B2898&amp;Data!C2898</f>
        <v/>
      </c>
      <c r="G2898" s="27" t="str">
        <f>Data!A2898&amp;Data!C2898</f>
        <v/>
      </c>
    </row>
    <row r="2899" spans="6:7" x14ac:dyDescent="0.2">
      <c r="F2899" s="27" t="str">
        <f>Data!B2899&amp;Data!C2899</f>
        <v/>
      </c>
      <c r="G2899" s="27" t="str">
        <f>Data!A2899&amp;Data!C2899</f>
        <v/>
      </c>
    </row>
    <row r="2900" spans="6:7" x14ac:dyDescent="0.2">
      <c r="F2900" s="27" t="str">
        <f>Data!B2900&amp;Data!C2900</f>
        <v/>
      </c>
      <c r="G2900" s="27" t="str">
        <f>Data!A2900&amp;Data!C2900</f>
        <v/>
      </c>
    </row>
    <row r="2901" spans="6:7" x14ac:dyDescent="0.2">
      <c r="F2901" s="27" t="str">
        <f>Data!B2901&amp;Data!C2901</f>
        <v/>
      </c>
      <c r="G2901" s="27" t="str">
        <f>Data!A2901&amp;Data!C2901</f>
        <v/>
      </c>
    </row>
    <row r="2902" spans="6:7" x14ac:dyDescent="0.2">
      <c r="F2902" s="27" t="str">
        <f>Data!B2902&amp;Data!C2902</f>
        <v/>
      </c>
      <c r="G2902" s="27" t="str">
        <f>Data!A2902&amp;Data!C2902</f>
        <v/>
      </c>
    </row>
    <row r="2903" spans="6:7" x14ac:dyDescent="0.2">
      <c r="F2903" s="27" t="str">
        <f>Data!B2903&amp;Data!C2903</f>
        <v/>
      </c>
      <c r="G2903" s="27" t="str">
        <f>Data!A2903&amp;Data!C2903</f>
        <v/>
      </c>
    </row>
    <row r="2904" spans="6:7" x14ac:dyDescent="0.2">
      <c r="F2904" s="27" t="str">
        <f>Data!B2904&amp;Data!C2904</f>
        <v/>
      </c>
      <c r="G2904" s="27" t="str">
        <f>Data!A2904&amp;Data!C2904</f>
        <v/>
      </c>
    </row>
    <row r="2905" spans="6:7" x14ac:dyDescent="0.2">
      <c r="F2905" s="27" t="str">
        <f>Data!B2905&amp;Data!C2905</f>
        <v/>
      </c>
      <c r="G2905" s="27" t="str">
        <f>Data!A2905&amp;Data!C2905</f>
        <v/>
      </c>
    </row>
    <row r="2906" spans="6:7" x14ac:dyDescent="0.2">
      <c r="F2906" s="27" t="str">
        <f>Data!B2906&amp;Data!C2906</f>
        <v/>
      </c>
      <c r="G2906" s="27" t="str">
        <f>Data!A2906&amp;Data!C2906</f>
        <v/>
      </c>
    </row>
    <row r="2907" spans="6:7" x14ac:dyDescent="0.2">
      <c r="F2907" s="27" t="str">
        <f>Data!B2907&amp;Data!C2907</f>
        <v/>
      </c>
      <c r="G2907" s="27" t="str">
        <f>Data!A2907&amp;Data!C2907</f>
        <v/>
      </c>
    </row>
    <row r="2908" spans="6:7" x14ac:dyDescent="0.2">
      <c r="F2908" s="27" t="str">
        <f>Data!B2908&amp;Data!C2908</f>
        <v/>
      </c>
      <c r="G2908" s="27" t="str">
        <f>Data!A2908&amp;Data!C2908</f>
        <v/>
      </c>
    </row>
    <row r="2909" spans="6:7" x14ac:dyDescent="0.2">
      <c r="F2909" s="27" t="str">
        <f>Data!B2909&amp;Data!C2909</f>
        <v/>
      </c>
      <c r="G2909" s="27" t="str">
        <f>Data!A2909&amp;Data!C2909</f>
        <v/>
      </c>
    </row>
    <row r="2910" spans="6:7" x14ac:dyDescent="0.2">
      <c r="F2910" s="27" t="str">
        <f>Data!B2910&amp;Data!C2910</f>
        <v/>
      </c>
      <c r="G2910" s="27" t="str">
        <f>Data!A2910&amp;Data!C2910</f>
        <v/>
      </c>
    </row>
    <row r="2911" spans="6:7" x14ac:dyDescent="0.2">
      <c r="F2911" s="27" t="str">
        <f>Data!B2911&amp;Data!C2911</f>
        <v/>
      </c>
      <c r="G2911" s="27" t="str">
        <f>Data!A2911&amp;Data!C2911</f>
        <v/>
      </c>
    </row>
    <row r="2912" spans="6:7" x14ac:dyDescent="0.2">
      <c r="F2912" s="27" t="str">
        <f>Data!B2912&amp;Data!C2912</f>
        <v/>
      </c>
      <c r="G2912" s="27" t="str">
        <f>Data!A2912&amp;Data!C2912</f>
        <v/>
      </c>
    </row>
    <row r="2913" spans="6:7" x14ac:dyDescent="0.2">
      <c r="F2913" s="27" t="str">
        <f>Data!B2913&amp;Data!C2913</f>
        <v/>
      </c>
      <c r="G2913" s="27" t="str">
        <f>Data!A2913&amp;Data!C2913</f>
        <v/>
      </c>
    </row>
    <row r="2914" spans="6:7" x14ac:dyDescent="0.2">
      <c r="F2914" s="27" t="str">
        <f>Data!B2914&amp;Data!C2914</f>
        <v/>
      </c>
      <c r="G2914" s="27" t="str">
        <f>Data!A2914&amp;Data!C2914</f>
        <v/>
      </c>
    </row>
    <row r="2915" spans="6:7" x14ac:dyDescent="0.2">
      <c r="F2915" s="27" t="str">
        <f>Data!B2915&amp;Data!C2915</f>
        <v/>
      </c>
      <c r="G2915" s="27" t="str">
        <f>Data!A2915&amp;Data!C2915</f>
        <v/>
      </c>
    </row>
    <row r="2916" spans="6:7" x14ac:dyDescent="0.2">
      <c r="F2916" s="27" t="str">
        <f>Data!B2916&amp;Data!C2916</f>
        <v/>
      </c>
      <c r="G2916" s="27" t="str">
        <f>Data!A2916&amp;Data!C2916</f>
        <v/>
      </c>
    </row>
    <row r="2917" spans="6:7" x14ac:dyDescent="0.2">
      <c r="F2917" s="27" t="str">
        <f>Data!B2917&amp;Data!C2917</f>
        <v/>
      </c>
      <c r="G2917" s="27" t="str">
        <f>Data!A2917&amp;Data!C2917</f>
        <v/>
      </c>
    </row>
    <row r="2918" spans="6:7" x14ac:dyDescent="0.2">
      <c r="F2918" s="27" t="str">
        <f>Data!B2918&amp;Data!C2918</f>
        <v/>
      </c>
      <c r="G2918" s="27" t="str">
        <f>Data!A2918&amp;Data!C2918</f>
        <v/>
      </c>
    </row>
    <row r="2919" spans="6:7" x14ac:dyDescent="0.2">
      <c r="F2919" s="27" t="str">
        <f>Data!B2919&amp;Data!C2919</f>
        <v/>
      </c>
      <c r="G2919" s="27" t="str">
        <f>Data!A2919&amp;Data!C2919</f>
        <v/>
      </c>
    </row>
    <row r="2920" spans="6:7" x14ac:dyDescent="0.2">
      <c r="F2920" s="27" t="str">
        <f>Data!B2920&amp;Data!C2920</f>
        <v/>
      </c>
      <c r="G2920" s="27" t="str">
        <f>Data!A2920&amp;Data!C2920</f>
        <v/>
      </c>
    </row>
    <row r="2921" spans="6:7" x14ac:dyDescent="0.2">
      <c r="F2921" s="27" t="str">
        <f>Data!B2921&amp;Data!C2921</f>
        <v/>
      </c>
      <c r="G2921" s="27" t="str">
        <f>Data!A2921&amp;Data!C2921</f>
        <v/>
      </c>
    </row>
    <row r="2922" spans="6:7" x14ac:dyDescent="0.2">
      <c r="F2922" s="27" t="str">
        <f>Data!B2922&amp;Data!C2922</f>
        <v/>
      </c>
      <c r="G2922" s="27" t="str">
        <f>Data!A2922&amp;Data!C2922</f>
        <v/>
      </c>
    </row>
    <row r="2923" spans="6:7" x14ac:dyDescent="0.2">
      <c r="F2923" s="27" t="str">
        <f>Data!B2923&amp;Data!C2923</f>
        <v/>
      </c>
      <c r="G2923" s="27" t="str">
        <f>Data!A2923&amp;Data!C2923</f>
        <v/>
      </c>
    </row>
    <row r="2924" spans="6:7" x14ac:dyDescent="0.2">
      <c r="F2924" s="27" t="str">
        <f>Data!B2924&amp;Data!C2924</f>
        <v/>
      </c>
      <c r="G2924" s="27" t="str">
        <f>Data!A2924&amp;Data!C2924</f>
        <v/>
      </c>
    </row>
    <row r="2925" spans="6:7" x14ac:dyDescent="0.2">
      <c r="F2925" s="27" t="str">
        <f>Data!B2925&amp;Data!C2925</f>
        <v/>
      </c>
      <c r="G2925" s="27" t="str">
        <f>Data!A2925&amp;Data!C2925</f>
        <v/>
      </c>
    </row>
    <row r="2926" spans="6:7" x14ac:dyDescent="0.2">
      <c r="F2926" s="27" t="str">
        <f>Data!B2926&amp;Data!C2926</f>
        <v/>
      </c>
      <c r="G2926" s="27" t="str">
        <f>Data!A2926&amp;Data!C2926</f>
        <v/>
      </c>
    </row>
    <row r="2927" spans="6:7" x14ac:dyDescent="0.2">
      <c r="F2927" s="27" t="str">
        <f>Data!B2927&amp;Data!C2927</f>
        <v/>
      </c>
      <c r="G2927" s="27" t="str">
        <f>Data!A2927&amp;Data!C2927</f>
        <v/>
      </c>
    </row>
    <row r="2928" spans="6:7" x14ac:dyDescent="0.2">
      <c r="F2928" s="27" t="str">
        <f>Data!B2928&amp;Data!C2928</f>
        <v/>
      </c>
      <c r="G2928" s="27" t="str">
        <f>Data!A2928&amp;Data!C2928</f>
        <v/>
      </c>
    </row>
    <row r="2929" spans="6:7" x14ac:dyDescent="0.2">
      <c r="F2929" s="27" t="str">
        <f>Data!B2929&amp;Data!C2929</f>
        <v/>
      </c>
      <c r="G2929" s="27" t="str">
        <f>Data!A2929&amp;Data!C2929</f>
        <v/>
      </c>
    </row>
    <row r="2930" spans="6:7" x14ac:dyDescent="0.2">
      <c r="F2930" s="27" t="str">
        <f>Data!B2930&amp;Data!C2930</f>
        <v/>
      </c>
      <c r="G2930" s="27" t="str">
        <f>Data!A2930&amp;Data!C2930</f>
        <v/>
      </c>
    </row>
    <row r="2931" spans="6:7" x14ac:dyDescent="0.2">
      <c r="F2931" s="27" t="str">
        <f>Data!B2931&amp;Data!C2931</f>
        <v/>
      </c>
      <c r="G2931" s="27" t="str">
        <f>Data!A2931&amp;Data!C2931</f>
        <v/>
      </c>
    </row>
    <row r="2932" spans="6:7" x14ac:dyDescent="0.2">
      <c r="F2932" s="27" t="str">
        <f>Data!B2932&amp;Data!C2932</f>
        <v/>
      </c>
      <c r="G2932" s="27" t="str">
        <f>Data!A2932&amp;Data!C2932</f>
        <v/>
      </c>
    </row>
    <row r="2933" spans="6:7" x14ac:dyDescent="0.2">
      <c r="F2933" s="27" t="str">
        <f>Data!B2933&amp;Data!C2933</f>
        <v/>
      </c>
      <c r="G2933" s="27" t="str">
        <f>Data!A2933&amp;Data!C2933</f>
        <v/>
      </c>
    </row>
    <row r="2934" spans="6:7" x14ac:dyDescent="0.2">
      <c r="F2934" s="27" t="str">
        <f>Data!B2934&amp;Data!C2934</f>
        <v/>
      </c>
      <c r="G2934" s="27" t="str">
        <f>Data!A2934&amp;Data!C2934</f>
        <v/>
      </c>
    </row>
    <row r="2935" spans="6:7" x14ac:dyDescent="0.2">
      <c r="F2935" s="27" t="str">
        <f>Data!B2935&amp;Data!C2935</f>
        <v/>
      </c>
      <c r="G2935" s="27" t="str">
        <f>Data!A2935&amp;Data!C2935</f>
        <v/>
      </c>
    </row>
    <row r="2936" spans="6:7" x14ac:dyDescent="0.2">
      <c r="F2936" s="27" t="str">
        <f>Data!B2936&amp;Data!C2936</f>
        <v/>
      </c>
      <c r="G2936" s="27" t="str">
        <f>Data!A2936&amp;Data!C2936</f>
        <v/>
      </c>
    </row>
    <row r="2937" spans="6:7" x14ac:dyDescent="0.2">
      <c r="F2937" s="27" t="str">
        <f>Data!B2937&amp;Data!C2937</f>
        <v/>
      </c>
      <c r="G2937" s="27" t="str">
        <f>Data!A2937&amp;Data!C2937</f>
        <v/>
      </c>
    </row>
    <row r="2938" spans="6:7" x14ac:dyDescent="0.2">
      <c r="F2938" s="27" t="str">
        <f>Data!B2938&amp;Data!C2938</f>
        <v/>
      </c>
      <c r="G2938" s="27" t="str">
        <f>Data!A2938&amp;Data!C2938</f>
        <v/>
      </c>
    </row>
    <row r="2939" spans="6:7" x14ac:dyDescent="0.2">
      <c r="F2939" s="27" t="str">
        <f>Data!B2939&amp;Data!C2939</f>
        <v/>
      </c>
      <c r="G2939" s="27" t="str">
        <f>Data!A2939&amp;Data!C2939</f>
        <v/>
      </c>
    </row>
    <row r="2940" spans="6:7" x14ac:dyDescent="0.2">
      <c r="F2940" s="27" t="str">
        <f>Data!B2940&amp;Data!C2940</f>
        <v/>
      </c>
      <c r="G2940" s="27" t="str">
        <f>Data!A2940&amp;Data!C2940</f>
        <v/>
      </c>
    </row>
    <row r="2941" spans="6:7" x14ac:dyDescent="0.2">
      <c r="F2941" s="27" t="str">
        <f>Data!B2941&amp;Data!C2941</f>
        <v/>
      </c>
      <c r="G2941" s="27" t="str">
        <f>Data!A2941&amp;Data!C2941</f>
        <v/>
      </c>
    </row>
    <row r="2942" spans="6:7" x14ac:dyDescent="0.2">
      <c r="F2942" s="27" t="str">
        <f>Data!B2942&amp;Data!C2942</f>
        <v/>
      </c>
      <c r="G2942" s="27" t="str">
        <f>Data!A2942&amp;Data!C2942</f>
        <v/>
      </c>
    </row>
    <row r="2943" spans="6:7" x14ac:dyDescent="0.2">
      <c r="F2943" s="27" t="str">
        <f>Data!B2943&amp;Data!C2943</f>
        <v/>
      </c>
      <c r="G2943" s="27" t="str">
        <f>Data!A2943&amp;Data!C2943</f>
        <v/>
      </c>
    </row>
    <row r="2944" spans="6:7" x14ac:dyDescent="0.2">
      <c r="F2944" s="27" t="str">
        <f>Data!B2944&amp;Data!C2944</f>
        <v/>
      </c>
      <c r="G2944" s="27" t="str">
        <f>Data!A2944&amp;Data!C2944</f>
        <v/>
      </c>
    </row>
    <row r="2945" spans="6:7" x14ac:dyDescent="0.2">
      <c r="F2945" s="27" t="str">
        <f>Data!B2945&amp;Data!C2945</f>
        <v/>
      </c>
      <c r="G2945" s="27" t="str">
        <f>Data!A2945&amp;Data!C2945</f>
        <v/>
      </c>
    </row>
    <row r="2946" spans="6:7" x14ac:dyDescent="0.2">
      <c r="F2946" s="27" t="str">
        <f>Data!B2946&amp;Data!C2946</f>
        <v/>
      </c>
      <c r="G2946" s="27" t="str">
        <f>Data!A2946&amp;Data!C2946</f>
        <v/>
      </c>
    </row>
    <row r="2947" spans="6:7" x14ac:dyDescent="0.2">
      <c r="F2947" s="27" t="str">
        <f>Data!B2947&amp;Data!C2947</f>
        <v/>
      </c>
      <c r="G2947" s="27" t="str">
        <f>Data!A2947&amp;Data!C2947</f>
        <v/>
      </c>
    </row>
    <row r="2948" spans="6:7" x14ac:dyDescent="0.2">
      <c r="F2948" s="27" t="str">
        <f>Data!B2948&amp;Data!C2948</f>
        <v/>
      </c>
      <c r="G2948" s="27" t="str">
        <f>Data!A2948&amp;Data!C2948</f>
        <v/>
      </c>
    </row>
    <row r="2949" spans="6:7" x14ac:dyDescent="0.2">
      <c r="F2949" s="27" t="str">
        <f>Data!B2949&amp;Data!C2949</f>
        <v/>
      </c>
      <c r="G2949" s="27" t="str">
        <f>Data!A2949&amp;Data!C2949</f>
        <v/>
      </c>
    </row>
    <row r="2950" spans="6:7" x14ac:dyDescent="0.2">
      <c r="F2950" s="27" t="str">
        <f>Data!B2950&amp;Data!C2950</f>
        <v/>
      </c>
      <c r="G2950" s="27" t="str">
        <f>Data!A2950&amp;Data!C2950</f>
        <v/>
      </c>
    </row>
    <row r="2951" spans="6:7" x14ac:dyDescent="0.2">
      <c r="F2951" s="27" t="str">
        <f>Data!B2951&amp;Data!C2951</f>
        <v/>
      </c>
      <c r="G2951" s="27" t="str">
        <f>Data!A2951&amp;Data!C2951</f>
        <v/>
      </c>
    </row>
    <row r="2952" spans="6:7" x14ac:dyDescent="0.2">
      <c r="F2952" s="27" t="str">
        <f>Data!B2952&amp;Data!C2952</f>
        <v/>
      </c>
      <c r="G2952" s="27" t="str">
        <f>Data!A2952&amp;Data!C2952</f>
        <v/>
      </c>
    </row>
    <row r="2953" spans="6:7" x14ac:dyDescent="0.2">
      <c r="F2953" s="27" t="str">
        <f>Data!B2953&amp;Data!C2953</f>
        <v/>
      </c>
      <c r="G2953" s="27" t="str">
        <f>Data!A2953&amp;Data!C2953</f>
        <v/>
      </c>
    </row>
    <row r="2954" spans="6:7" x14ac:dyDescent="0.2">
      <c r="F2954" s="27" t="str">
        <f>Data!B2954&amp;Data!C2954</f>
        <v/>
      </c>
      <c r="G2954" s="27" t="str">
        <f>Data!A2954&amp;Data!C2954</f>
        <v/>
      </c>
    </row>
    <row r="2955" spans="6:7" x14ac:dyDescent="0.2">
      <c r="F2955" s="27" t="str">
        <f>Data!B2955&amp;Data!C2955</f>
        <v/>
      </c>
      <c r="G2955" s="27" t="str">
        <f>Data!A2955&amp;Data!C2955</f>
        <v/>
      </c>
    </row>
    <row r="2956" spans="6:7" x14ac:dyDescent="0.2">
      <c r="F2956" s="27" t="str">
        <f>Data!B2956&amp;Data!C2956</f>
        <v/>
      </c>
      <c r="G2956" s="27" t="str">
        <f>Data!A2956&amp;Data!C2956</f>
        <v/>
      </c>
    </row>
    <row r="2957" spans="6:7" x14ac:dyDescent="0.2">
      <c r="F2957" s="27" t="str">
        <f>Data!B2957&amp;Data!C2957</f>
        <v/>
      </c>
      <c r="G2957" s="27" t="str">
        <f>Data!A2957&amp;Data!C2957</f>
        <v/>
      </c>
    </row>
    <row r="2958" spans="6:7" x14ac:dyDescent="0.2">
      <c r="F2958" s="27" t="str">
        <f>Data!B2958&amp;Data!C2958</f>
        <v/>
      </c>
      <c r="G2958" s="27" t="str">
        <f>Data!A2958&amp;Data!C2958</f>
        <v/>
      </c>
    </row>
    <row r="2959" spans="6:7" x14ac:dyDescent="0.2">
      <c r="F2959" s="27" t="str">
        <f>Data!B2959&amp;Data!C2959</f>
        <v/>
      </c>
      <c r="G2959" s="27" t="str">
        <f>Data!A2959&amp;Data!C2959</f>
        <v/>
      </c>
    </row>
    <row r="2960" spans="6:7" x14ac:dyDescent="0.2">
      <c r="F2960" s="27" t="str">
        <f>Data!B2960&amp;Data!C2960</f>
        <v/>
      </c>
      <c r="G2960" s="27" t="str">
        <f>Data!A2960&amp;Data!C2960</f>
        <v/>
      </c>
    </row>
    <row r="2961" spans="6:7" x14ac:dyDescent="0.2">
      <c r="F2961" s="27" t="str">
        <f>Data!B2961&amp;Data!C2961</f>
        <v/>
      </c>
      <c r="G2961" s="27" t="str">
        <f>Data!A2961&amp;Data!C2961</f>
        <v/>
      </c>
    </row>
    <row r="2962" spans="6:7" x14ac:dyDescent="0.2">
      <c r="F2962" s="27" t="str">
        <f>Data!B2962&amp;Data!C2962</f>
        <v/>
      </c>
      <c r="G2962" s="27" t="str">
        <f>Data!A2962&amp;Data!C2962</f>
        <v/>
      </c>
    </row>
    <row r="2963" spans="6:7" x14ac:dyDescent="0.2">
      <c r="F2963" s="27" t="str">
        <f>Data!B2963&amp;Data!C2963</f>
        <v/>
      </c>
      <c r="G2963" s="27" t="str">
        <f>Data!A2963&amp;Data!C2963</f>
        <v/>
      </c>
    </row>
    <row r="2964" spans="6:7" x14ac:dyDescent="0.2">
      <c r="F2964" s="27" t="str">
        <f>Data!B2964&amp;Data!C2964</f>
        <v/>
      </c>
      <c r="G2964" s="27" t="str">
        <f>Data!A2964&amp;Data!C2964</f>
        <v/>
      </c>
    </row>
    <row r="2965" spans="6:7" x14ac:dyDescent="0.2">
      <c r="F2965" s="27" t="str">
        <f>Data!B2965&amp;Data!C2965</f>
        <v/>
      </c>
      <c r="G2965" s="27" t="str">
        <f>Data!A2965&amp;Data!C2965</f>
        <v/>
      </c>
    </row>
    <row r="2966" spans="6:7" x14ac:dyDescent="0.2">
      <c r="F2966" s="27" t="str">
        <f>Data!B2966&amp;Data!C2966</f>
        <v/>
      </c>
      <c r="G2966" s="27" t="str">
        <f>Data!A2966&amp;Data!C2966</f>
        <v/>
      </c>
    </row>
    <row r="2967" spans="6:7" x14ac:dyDescent="0.2">
      <c r="F2967" s="27" t="str">
        <f>Data!B2967&amp;Data!C2967</f>
        <v/>
      </c>
      <c r="G2967" s="27" t="str">
        <f>Data!A2967&amp;Data!C2967</f>
        <v/>
      </c>
    </row>
    <row r="2968" spans="6:7" x14ac:dyDescent="0.2">
      <c r="F2968" s="27" t="str">
        <f>Data!B2968&amp;Data!C2968</f>
        <v/>
      </c>
      <c r="G2968" s="27" t="str">
        <f>Data!A2968&amp;Data!C2968</f>
        <v/>
      </c>
    </row>
    <row r="2969" spans="6:7" x14ac:dyDescent="0.2">
      <c r="F2969" s="27" t="str">
        <f>Data!B2969&amp;Data!C2969</f>
        <v/>
      </c>
      <c r="G2969" s="27" t="str">
        <f>Data!A2969&amp;Data!C2969</f>
        <v/>
      </c>
    </row>
    <row r="2970" spans="6:7" x14ac:dyDescent="0.2">
      <c r="F2970" s="27" t="str">
        <f>Data!B2970&amp;Data!C2970</f>
        <v/>
      </c>
      <c r="G2970" s="27" t="str">
        <f>Data!A2970&amp;Data!C2970</f>
        <v/>
      </c>
    </row>
    <row r="2971" spans="6:7" x14ac:dyDescent="0.2">
      <c r="F2971" s="27" t="str">
        <f>Data!B2971&amp;Data!C2971</f>
        <v/>
      </c>
      <c r="G2971" s="27" t="str">
        <f>Data!A2971&amp;Data!C2971</f>
        <v/>
      </c>
    </row>
    <row r="2972" spans="6:7" x14ac:dyDescent="0.2">
      <c r="F2972" s="27" t="str">
        <f>Data!B2972&amp;Data!C2972</f>
        <v/>
      </c>
      <c r="G2972" s="27" t="str">
        <f>Data!A2972&amp;Data!C2972</f>
        <v/>
      </c>
    </row>
    <row r="2973" spans="6:7" x14ac:dyDescent="0.2">
      <c r="F2973" s="27" t="str">
        <f>Data!B2973&amp;Data!C2973</f>
        <v/>
      </c>
      <c r="G2973" s="27" t="str">
        <f>Data!A2973&amp;Data!C2973</f>
        <v/>
      </c>
    </row>
    <row r="2974" spans="6:7" x14ac:dyDescent="0.2">
      <c r="F2974" s="27" t="str">
        <f>Data!B2974&amp;Data!C2974</f>
        <v/>
      </c>
      <c r="G2974" s="27" t="str">
        <f>Data!A2974&amp;Data!C2974</f>
        <v/>
      </c>
    </row>
    <row r="2975" spans="6:7" x14ac:dyDescent="0.2">
      <c r="F2975" s="27" t="str">
        <f>Data!B2975&amp;Data!C2975</f>
        <v/>
      </c>
      <c r="G2975" s="27" t="str">
        <f>Data!A2975&amp;Data!C2975</f>
        <v/>
      </c>
    </row>
    <row r="2976" spans="6:7" x14ac:dyDescent="0.2">
      <c r="F2976" s="27" t="str">
        <f>Data!B2976&amp;Data!C2976</f>
        <v/>
      </c>
      <c r="G2976" s="27" t="str">
        <f>Data!A2976&amp;Data!C2976</f>
        <v/>
      </c>
    </row>
    <row r="2977" spans="6:7" x14ac:dyDescent="0.2">
      <c r="F2977" s="27" t="str">
        <f>Data!B2977&amp;Data!C2977</f>
        <v/>
      </c>
      <c r="G2977" s="27" t="str">
        <f>Data!A2977&amp;Data!C2977</f>
        <v/>
      </c>
    </row>
    <row r="2978" spans="6:7" x14ac:dyDescent="0.2">
      <c r="F2978" s="27" t="str">
        <f>Data!B2978&amp;Data!C2978</f>
        <v/>
      </c>
      <c r="G2978" s="27" t="str">
        <f>Data!A2978&amp;Data!C2978</f>
        <v/>
      </c>
    </row>
    <row r="2979" spans="6:7" x14ac:dyDescent="0.2">
      <c r="F2979" s="27" t="str">
        <f>Data!B2979&amp;Data!C2979</f>
        <v/>
      </c>
      <c r="G2979" s="27" t="str">
        <f>Data!A2979&amp;Data!C2979</f>
        <v/>
      </c>
    </row>
    <row r="2980" spans="6:7" x14ac:dyDescent="0.2">
      <c r="F2980" s="27" t="str">
        <f>Data!B2980&amp;Data!C2980</f>
        <v/>
      </c>
      <c r="G2980" s="27" t="str">
        <f>Data!A2980&amp;Data!C2980</f>
        <v/>
      </c>
    </row>
    <row r="2981" spans="6:7" x14ac:dyDescent="0.2">
      <c r="F2981" s="27" t="str">
        <f>Data!B2981&amp;Data!C2981</f>
        <v/>
      </c>
      <c r="G2981" s="27" t="str">
        <f>Data!A2981&amp;Data!C2981</f>
        <v/>
      </c>
    </row>
    <row r="2982" spans="6:7" x14ac:dyDescent="0.2">
      <c r="F2982" s="27" t="str">
        <f>Data!B2982&amp;Data!C2982</f>
        <v/>
      </c>
      <c r="G2982" s="27" t="str">
        <f>Data!A2982&amp;Data!C2982</f>
        <v/>
      </c>
    </row>
    <row r="2983" spans="6:7" x14ac:dyDescent="0.2">
      <c r="F2983" s="27" t="str">
        <f>Data!B2983&amp;Data!C2983</f>
        <v/>
      </c>
      <c r="G2983" s="27" t="str">
        <f>Data!A2983&amp;Data!C2983</f>
        <v/>
      </c>
    </row>
    <row r="2984" spans="6:7" x14ac:dyDescent="0.2">
      <c r="F2984" s="27" t="str">
        <f>Data!B2984&amp;Data!C2984</f>
        <v/>
      </c>
      <c r="G2984" s="27" t="str">
        <f>Data!A2984&amp;Data!C2984</f>
        <v/>
      </c>
    </row>
    <row r="2985" spans="6:7" x14ac:dyDescent="0.2">
      <c r="F2985" s="27" t="str">
        <f>Data!B2985&amp;Data!C2985</f>
        <v/>
      </c>
      <c r="G2985" s="27" t="str">
        <f>Data!A2985&amp;Data!C2985</f>
        <v/>
      </c>
    </row>
    <row r="2986" spans="6:7" x14ac:dyDescent="0.2">
      <c r="F2986" s="27" t="str">
        <f>Data!B2986&amp;Data!C2986</f>
        <v/>
      </c>
      <c r="G2986" s="27" t="str">
        <f>Data!A2986&amp;Data!C2986</f>
        <v/>
      </c>
    </row>
    <row r="2987" spans="6:7" x14ac:dyDescent="0.2">
      <c r="F2987" s="27" t="str">
        <f>Data!B2987&amp;Data!C2987</f>
        <v/>
      </c>
      <c r="G2987" s="27" t="str">
        <f>Data!A2987&amp;Data!C2987</f>
        <v/>
      </c>
    </row>
    <row r="2988" spans="6:7" x14ac:dyDescent="0.2">
      <c r="F2988" s="27" t="str">
        <f>Data!B2988&amp;Data!C2988</f>
        <v/>
      </c>
      <c r="G2988" s="27" t="str">
        <f>Data!A2988&amp;Data!C2988</f>
        <v/>
      </c>
    </row>
    <row r="2989" spans="6:7" x14ac:dyDescent="0.2">
      <c r="F2989" s="27" t="str">
        <f>Data!B2989&amp;Data!C2989</f>
        <v/>
      </c>
      <c r="G2989" s="27" t="str">
        <f>Data!A2989&amp;Data!C2989</f>
        <v/>
      </c>
    </row>
    <row r="2990" spans="6:7" x14ac:dyDescent="0.2">
      <c r="F2990" s="27" t="str">
        <f>Data!B2990&amp;Data!C2990</f>
        <v/>
      </c>
      <c r="G2990" s="27" t="str">
        <f>Data!A2990&amp;Data!C2990</f>
        <v/>
      </c>
    </row>
    <row r="2991" spans="6:7" x14ac:dyDescent="0.2">
      <c r="F2991" s="27" t="str">
        <f>Data!B2991&amp;Data!C2991</f>
        <v/>
      </c>
      <c r="G2991" s="27" t="str">
        <f>Data!A2991&amp;Data!C2991</f>
        <v/>
      </c>
    </row>
    <row r="2992" spans="6:7" x14ac:dyDescent="0.2">
      <c r="F2992" s="27" t="str">
        <f>Data!B2992&amp;Data!C2992</f>
        <v/>
      </c>
      <c r="G2992" s="27" t="str">
        <f>Data!A2992&amp;Data!C2992</f>
        <v/>
      </c>
    </row>
    <row r="2993" spans="6:7" x14ac:dyDescent="0.2">
      <c r="F2993" s="27" t="str">
        <f>Data!B2993&amp;Data!C2993</f>
        <v/>
      </c>
      <c r="G2993" s="27" t="str">
        <f>Data!A2993&amp;Data!C2993</f>
        <v/>
      </c>
    </row>
    <row r="2994" spans="6:7" x14ac:dyDescent="0.2">
      <c r="F2994" s="27" t="str">
        <f>Data!B2994&amp;Data!C2994</f>
        <v/>
      </c>
      <c r="G2994" s="27" t="str">
        <f>Data!A2994&amp;Data!C2994</f>
        <v/>
      </c>
    </row>
    <row r="2995" spans="6:7" x14ac:dyDescent="0.2">
      <c r="F2995" s="27" t="str">
        <f>Data!B2995&amp;Data!C2995</f>
        <v/>
      </c>
      <c r="G2995" s="27" t="str">
        <f>Data!A2995&amp;Data!C2995</f>
        <v/>
      </c>
    </row>
    <row r="2996" spans="6:7" x14ac:dyDescent="0.2">
      <c r="F2996" s="27" t="str">
        <f>Data!B2996&amp;Data!C2996</f>
        <v/>
      </c>
      <c r="G2996" s="27" t="str">
        <f>Data!A2996&amp;Data!C2996</f>
        <v/>
      </c>
    </row>
    <row r="2997" spans="6:7" x14ac:dyDescent="0.2">
      <c r="F2997" s="27" t="str">
        <f>Data!B2997&amp;Data!C2997</f>
        <v/>
      </c>
      <c r="G2997" s="27" t="str">
        <f>Data!A2997&amp;Data!C2997</f>
        <v/>
      </c>
    </row>
    <row r="2998" spans="6:7" x14ac:dyDescent="0.2">
      <c r="F2998" s="27" t="str">
        <f>Data!B2998&amp;Data!C2998</f>
        <v/>
      </c>
      <c r="G2998" s="27" t="str">
        <f>Data!A2998&amp;Data!C2998</f>
        <v/>
      </c>
    </row>
    <row r="2999" spans="6:7" x14ac:dyDescent="0.2">
      <c r="F2999" s="27" t="str">
        <f>Data!B2999&amp;Data!C2999</f>
        <v/>
      </c>
      <c r="G2999" s="27" t="str">
        <f>Data!A2999&amp;Data!C2999</f>
        <v/>
      </c>
    </row>
    <row r="3000" spans="6:7" x14ac:dyDescent="0.2">
      <c r="F3000" s="27" t="str">
        <f>Data!B3000&amp;Data!C3000</f>
        <v/>
      </c>
      <c r="G3000" s="27" t="str">
        <f>Data!A3000&amp;Data!C3000</f>
        <v/>
      </c>
    </row>
    <row r="3001" spans="6:7" x14ac:dyDescent="0.2">
      <c r="F3001" s="27" t="str">
        <f>Data!B3001&amp;Data!C3001</f>
        <v/>
      </c>
      <c r="G3001" s="27" t="str">
        <f>Data!A3001&amp;Data!C3001</f>
        <v/>
      </c>
    </row>
    <row r="3002" spans="6:7" x14ac:dyDescent="0.2">
      <c r="F3002" s="27" t="str">
        <f>Data!B3002&amp;Data!C3002</f>
        <v/>
      </c>
      <c r="G3002" s="27" t="str">
        <f>Data!A3002&amp;Data!C3002</f>
        <v/>
      </c>
    </row>
    <row r="3003" spans="6:7" x14ac:dyDescent="0.2">
      <c r="F3003" s="27" t="str">
        <f>Data!B3003&amp;Data!C3003</f>
        <v/>
      </c>
      <c r="G3003" s="27" t="str">
        <f>Data!A3003&amp;Data!C3003</f>
        <v/>
      </c>
    </row>
    <row r="3004" spans="6:7" x14ac:dyDescent="0.2">
      <c r="F3004" s="27" t="str">
        <f>Data!B3004&amp;Data!C3004</f>
        <v/>
      </c>
      <c r="G3004" s="27" t="str">
        <f>Data!A3004&amp;Data!C3004</f>
        <v/>
      </c>
    </row>
    <row r="3005" spans="6:7" x14ac:dyDescent="0.2">
      <c r="F3005" s="27" t="str">
        <f>Data!B3005&amp;Data!C3005</f>
        <v/>
      </c>
      <c r="G3005" s="27" t="str">
        <f>Data!A3005&amp;Data!C3005</f>
        <v/>
      </c>
    </row>
    <row r="3006" spans="6:7" x14ac:dyDescent="0.2">
      <c r="F3006" s="27" t="str">
        <f>Data!B3006&amp;Data!C3006</f>
        <v/>
      </c>
      <c r="G3006" s="27" t="str">
        <f>Data!A3006&amp;Data!C3006</f>
        <v/>
      </c>
    </row>
    <row r="3007" spans="6:7" x14ac:dyDescent="0.2">
      <c r="F3007" s="27" t="str">
        <f>Data!B3007&amp;Data!C3007</f>
        <v/>
      </c>
      <c r="G3007" s="27" t="str">
        <f>Data!A3007&amp;Data!C3007</f>
        <v/>
      </c>
    </row>
    <row r="3008" spans="6:7" x14ac:dyDescent="0.2">
      <c r="F3008" s="27" t="str">
        <f>Data!B3008&amp;Data!C3008</f>
        <v/>
      </c>
      <c r="G3008" s="27" t="str">
        <f>Data!A3008&amp;Data!C3008</f>
        <v/>
      </c>
    </row>
    <row r="3009" spans="6:7" x14ac:dyDescent="0.2">
      <c r="F3009" s="27" t="str">
        <f>Data!B3009&amp;Data!C3009</f>
        <v/>
      </c>
      <c r="G3009" s="27" t="str">
        <f>Data!A3009&amp;Data!C3009</f>
        <v/>
      </c>
    </row>
    <row r="3010" spans="6:7" x14ac:dyDescent="0.2">
      <c r="F3010" s="27" t="str">
        <f>Data!B3010&amp;Data!C3010</f>
        <v/>
      </c>
      <c r="G3010" s="27" t="str">
        <f>Data!A3010&amp;Data!C3010</f>
        <v/>
      </c>
    </row>
    <row r="3011" spans="6:7" x14ac:dyDescent="0.2">
      <c r="F3011" s="27" t="str">
        <f>Data!B3011&amp;Data!C3011</f>
        <v/>
      </c>
      <c r="G3011" s="27" t="str">
        <f>Data!A3011&amp;Data!C3011</f>
        <v/>
      </c>
    </row>
    <row r="3012" spans="6:7" x14ac:dyDescent="0.2">
      <c r="F3012" s="27" t="str">
        <f>Data!B3012&amp;Data!C3012</f>
        <v/>
      </c>
      <c r="G3012" s="27" t="str">
        <f>Data!A3012&amp;Data!C3012</f>
        <v/>
      </c>
    </row>
    <row r="3013" spans="6:7" x14ac:dyDescent="0.2">
      <c r="F3013" s="27" t="str">
        <f>Data!B3013&amp;Data!C3013</f>
        <v/>
      </c>
      <c r="G3013" s="27" t="str">
        <f>Data!A3013&amp;Data!C3013</f>
        <v/>
      </c>
    </row>
    <row r="3014" spans="6:7" x14ac:dyDescent="0.2">
      <c r="F3014" s="27" t="str">
        <f>Data!B3014&amp;Data!C3014</f>
        <v/>
      </c>
      <c r="G3014" s="27" t="str">
        <f>Data!A3014&amp;Data!C3014</f>
        <v/>
      </c>
    </row>
    <row r="3015" spans="6:7" x14ac:dyDescent="0.2">
      <c r="F3015" s="27" t="str">
        <f>Data!B3015&amp;Data!C3015</f>
        <v/>
      </c>
      <c r="G3015" s="27" t="str">
        <f>Data!A3015&amp;Data!C3015</f>
        <v/>
      </c>
    </row>
    <row r="3016" spans="6:7" x14ac:dyDescent="0.2">
      <c r="F3016" s="27" t="str">
        <f>Data!B3016&amp;Data!C3016</f>
        <v/>
      </c>
      <c r="G3016" s="27" t="str">
        <f>Data!A3016&amp;Data!C3016</f>
        <v/>
      </c>
    </row>
    <row r="3017" spans="6:7" x14ac:dyDescent="0.2">
      <c r="F3017" s="27" t="str">
        <f>Data!B3017&amp;Data!C3017</f>
        <v/>
      </c>
      <c r="G3017" s="27" t="str">
        <f>Data!A3017&amp;Data!C3017</f>
        <v/>
      </c>
    </row>
    <row r="3018" spans="6:7" x14ac:dyDescent="0.2">
      <c r="F3018" s="27" t="str">
        <f>Data!B3018&amp;Data!C3018</f>
        <v/>
      </c>
      <c r="G3018" s="27" t="str">
        <f>Data!A3018&amp;Data!C3018</f>
        <v/>
      </c>
    </row>
    <row r="3019" spans="6:7" x14ac:dyDescent="0.2">
      <c r="F3019" s="27" t="str">
        <f>Data!B3019&amp;Data!C3019</f>
        <v/>
      </c>
      <c r="G3019" s="27" t="str">
        <f>Data!A3019&amp;Data!C3019</f>
        <v/>
      </c>
    </row>
    <row r="3020" spans="6:7" x14ac:dyDescent="0.2">
      <c r="F3020" s="27" t="str">
        <f>Data!B3020&amp;Data!C3020</f>
        <v/>
      </c>
      <c r="G3020" s="27" t="str">
        <f>Data!A3020&amp;Data!C3020</f>
        <v/>
      </c>
    </row>
    <row r="3021" spans="6:7" x14ac:dyDescent="0.2">
      <c r="F3021" s="27" t="str">
        <f>Data!B3021&amp;Data!C3021</f>
        <v/>
      </c>
      <c r="G3021" s="27" t="str">
        <f>Data!A3021&amp;Data!C3021</f>
        <v/>
      </c>
    </row>
    <row r="3022" spans="6:7" x14ac:dyDescent="0.2">
      <c r="F3022" s="27" t="str">
        <f>Data!B3022&amp;Data!C3022</f>
        <v/>
      </c>
      <c r="G3022" s="27" t="str">
        <f>Data!A3022&amp;Data!C3022</f>
        <v/>
      </c>
    </row>
    <row r="3023" spans="6:7" x14ac:dyDescent="0.2">
      <c r="F3023" s="27" t="str">
        <f>Data!B3023&amp;Data!C3023</f>
        <v/>
      </c>
      <c r="G3023" s="27" t="str">
        <f>Data!A3023&amp;Data!C3023</f>
        <v/>
      </c>
    </row>
    <row r="3024" spans="6:7" x14ac:dyDescent="0.2">
      <c r="F3024" s="27" t="str">
        <f>Data!B3024&amp;Data!C3024</f>
        <v/>
      </c>
      <c r="G3024" s="27" t="str">
        <f>Data!A3024&amp;Data!C3024</f>
        <v/>
      </c>
    </row>
    <row r="3025" spans="6:7" x14ac:dyDescent="0.2">
      <c r="F3025" s="27" t="str">
        <f>Data!B3025&amp;Data!C3025</f>
        <v/>
      </c>
      <c r="G3025" s="27" t="str">
        <f>Data!A3025&amp;Data!C3025</f>
        <v/>
      </c>
    </row>
    <row r="3026" spans="6:7" x14ac:dyDescent="0.2">
      <c r="F3026" s="27" t="str">
        <f>Data!B3026&amp;Data!C3026</f>
        <v/>
      </c>
      <c r="G3026" s="27" t="str">
        <f>Data!A3026&amp;Data!C3026</f>
        <v/>
      </c>
    </row>
    <row r="3027" spans="6:7" x14ac:dyDescent="0.2">
      <c r="F3027" s="27" t="str">
        <f>Data!B3027&amp;Data!C3027</f>
        <v/>
      </c>
      <c r="G3027" s="27" t="str">
        <f>Data!A3027&amp;Data!C3027</f>
        <v/>
      </c>
    </row>
    <row r="3028" spans="6:7" x14ac:dyDescent="0.2">
      <c r="F3028" s="27" t="str">
        <f>Data!B3028&amp;Data!C3028</f>
        <v/>
      </c>
      <c r="G3028" s="27" t="str">
        <f>Data!A3028&amp;Data!C3028</f>
        <v/>
      </c>
    </row>
    <row r="3029" spans="6:7" x14ac:dyDescent="0.2">
      <c r="F3029" s="27" t="str">
        <f>Data!B3029&amp;Data!C3029</f>
        <v/>
      </c>
      <c r="G3029" s="27" t="str">
        <f>Data!A3029&amp;Data!C3029</f>
        <v/>
      </c>
    </row>
    <row r="3030" spans="6:7" x14ac:dyDescent="0.2">
      <c r="F3030" s="27" t="str">
        <f>Data!B3030&amp;Data!C3030</f>
        <v/>
      </c>
      <c r="G3030" s="27" t="str">
        <f>Data!A3030&amp;Data!C3030</f>
        <v/>
      </c>
    </row>
    <row r="3031" spans="6:7" x14ac:dyDescent="0.2">
      <c r="F3031" s="27" t="str">
        <f>Data!B3031&amp;Data!C3031</f>
        <v/>
      </c>
      <c r="G3031" s="27" t="str">
        <f>Data!A3031&amp;Data!C3031</f>
        <v/>
      </c>
    </row>
    <row r="3032" spans="6:7" x14ac:dyDescent="0.2">
      <c r="F3032" s="27" t="str">
        <f>Data!B3032&amp;Data!C3032</f>
        <v/>
      </c>
      <c r="G3032" s="27" t="str">
        <f>Data!A3032&amp;Data!C3032</f>
        <v/>
      </c>
    </row>
    <row r="3033" spans="6:7" x14ac:dyDescent="0.2">
      <c r="F3033" s="27" t="str">
        <f>Data!B3033&amp;Data!C3033</f>
        <v/>
      </c>
      <c r="G3033" s="27" t="str">
        <f>Data!A3033&amp;Data!C3033</f>
        <v/>
      </c>
    </row>
    <row r="3034" spans="6:7" x14ac:dyDescent="0.2">
      <c r="F3034" s="27" t="str">
        <f>Data!B3034&amp;Data!C3034</f>
        <v/>
      </c>
      <c r="G3034" s="27" t="str">
        <f>Data!A3034&amp;Data!C3034</f>
        <v/>
      </c>
    </row>
    <row r="3035" spans="6:7" x14ac:dyDescent="0.2">
      <c r="F3035" s="27" t="str">
        <f>Data!B3035&amp;Data!C3035</f>
        <v/>
      </c>
      <c r="G3035" s="27" t="str">
        <f>Data!A3035&amp;Data!C3035</f>
        <v/>
      </c>
    </row>
    <row r="3036" spans="6:7" x14ac:dyDescent="0.2">
      <c r="F3036" s="27" t="str">
        <f>Data!B3036&amp;Data!C3036</f>
        <v/>
      </c>
      <c r="G3036" s="27" t="str">
        <f>Data!A3036&amp;Data!C3036</f>
        <v/>
      </c>
    </row>
    <row r="3037" spans="6:7" x14ac:dyDescent="0.2">
      <c r="F3037" s="27" t="str">
        <f>Data!B3037&amp;Data!C3037</f>
        <v/>
      </c>
      <c r="G3037" s="27" t="str">
        <f>Data!A3037&amp;Data!C3037</f>
        <v/>
      </c>
    </row>
    <row r="3038" spans="6:7" x14ac:dyDescent="0.2">
      <c r="F3038" s="27" t="str">
        <f>Data!B3038&amp;Data!C3038</f>
        <v/>
      </c>
      <c r="G3038" s="27" t="str">
        <f>Data!A3038&amp;Data!C3038</f>
        <v/>
      </c>
    </row>
    <row r="3039" spans="6:7" x14ac:dyDescent="0.2">
      <c r="F3039" s="27" t="str">
        <f>Data!B3039&amp;Data!C3039</f>
        <v/>
      </c>
      <c r="G3039" s="27" t="str">
        <f>Data!A3039&amp;Data!C3039</f>
        <v/>
      </c>
    </row>
    <row r="3040" spans="6:7" x14ac:dyDescent="0.2">
      <c r="F3040" s="27" t="str">
        <f>Data!B3040&amp;Data!C3040</f>
        <v/>
      </c>
      <c r="G3040" s="27" t="str">
        <f>Data!A3040&amp;Data!C3040</f>
        <v/>
      </c>
    </row>
    <row r="3041" spans="6:7" x14ac:dyDescent="0.2">
      <c r="F3041" s="27" t="str">
        <f>Data!B3041&amp;Data!C3041</f>
        <v/>
      </c>
      <c r="G3041" s="27" t="str">
        <f>Data!A3041&amp;Data!C3041</f>
        <v/>
      </c>
    </row>
    <row r="3042" spans="6:7" x14ac:dyDescent="0.2">
      <c r="F3042" s="27" t="str">
        <f>Data!B3042&amp;Data!C3042</f>
        <v/>
      </c>
      <c r="G3042" s="27" t="str">
        <f>Data!A3042&amp;Data!C3042</f>
        <v/>
      </c>
    </row>
    <row r="3043" spans="6:7" x14ac:dyDescent="0.2">
      <c r="F3043" s="27" t="str">
        <f>Data!B3043&amp;Data!C3043</f>
        <v/>
      </c>
      <c r="G3043" s="27" t="str">
        <f>Data!A3043&amp;Data!C3043</f>
        <v/>
      </c>
    </row>
    <row r="3044" spans="6:7" x14ac:dyDescent="0.2">
      <c r="F3044" s="27" t="str">
        <f>Data!B3044&amp;Data!C3044</f>
        <v/>
      </c>
      <c r="G3044" s="27" t="str">
        <f>Data!A3044&amp;Data!C3044</f>
        <v/>
      </c>
    </row>
    <row r="3045" spans="6:7" x14ac:dyDescent="0.2">
      <c r="F3045" s="27" t="str">
        <f>Data!B3045&amp;Data!C3045</f>
        <v/>
      </c>
      <c r="G3045" s="27" t="str">
        <f>Data!A3045&amp;Data!C3045</f>
        <v/>
      </c>
    </row>
    <row r="3046" spans="6:7" x14ac:dyDescent="0.2">
      <c r="F3046" s="27" t="str">
        <f>Data!B3046&amp;Data!C3046</f>
        <v/>
      </c>
      <c r="G3046" s="27" t="str">
        <f>Data!A3046&amp;Data!C3046</f>
        <v/>
      </c>
    </row>
    <row r="3047" spans="6:7" x14ac:dyDescent="0.2">
      <c r="F3047" s="27" t="str">
        <f>Data!B3047&amp;Data!C3047</f>
        <v/>
      </c>
      <c r="G3047" s="27" t="str">
        <f>Data!A3047&amp;Data!C3047</f>
        <v/>
      </c>
    </row>
    <row r="3048" spans="6:7" x14ac:dyDescent="0.2">
      <c r="F3048" s="27" t="str">
        <f>Data!B3048&amp;Data!C3048</f>
        <v/>
      </c>
      <c r="G3048" s="27" t="str">
        <f>Data!A3048&amp;Data!C3048</f>
        <v/>
      </c>
    </row>
    <row r="3049" spans="6:7" x14ac:dyDescent="0.2">
      <c r="F3049" s="27" t="str">
        <f>Data!B3049&amp;Data!C3049</f>
        <v/>
      </c>
      <c r="G3049" s="27" t="str">
        <f>Data!A3049&amp;Data!C3049</f>
        <v/>
      </c>
    </row>
    <row r="3050" spans="6:7" x14ac:dyDescent="0.2">
      <c r="F3050" s="27" t="str">
        <f>Data!B3050&amp;Data!C3050</f>
        <v/>
      </c>
      <c r="G3050" s="27" t="str">
        <f>Data!A3050&amp;Data!C3050</f>
        <v/>
      </c>
    </row>
    <row r="3051" spans="6:7" x14ac:dyDescent="0.2">
      <c r="F3051" s="27" t="str">
        <f>Data!B3051&amp;Data!C3051</f>
        <v/>
      </c>
      <c r="G3051" s="27" t="str">
        <f>Data!A3051&amp;Data!C3051</f>
        <v/>
      </c>
    </row>
    <row r="3052" spans="6:7" x14ac:dyDescent="0.2">
      <c r="F3052" s="27" t="str">
        <f>Data!B3052&amp;Data!C3052</f>
        <v/>
      </c>
      <c r="G3052" s="27" t="str">
        <f>Data!A3052&amp;Data!C3052</f>
        <v/>
      </c>
    </row>
    <row r="3053" spans="6:7" x14ac:dyDescent="0.2">
      <c r="F3053" s="27" t="str">
        <f>Data!B3053&amp;Data!C3053</f>
        <v/>
      </c>
      <c r="G3053" s="27" t="str">
        <f>Data!A3053&amp;Data!C3053</f>
        <v/>
      </c>
    </row>
    <row r="3054" spans="6:7" x14ac:dyDescent="0.2">
      <c r="F3054" s="27" t="str">
        <f>Data!B3054&amp;Data!C3054</f>
        <v/>
      </c>
      <c r="G3054" s="27" t="str">
        <f>Data!A3054&amp;Data!C3054</f>
        <v/>
      </c>
    </row>
    <row r="3055" spans="6:7" x14ac:dyDescent="0.2">
      <c r="F3055" s="27" t="str">
        <f>Data!B3055&amp;Data!C3055</f>
        <v/>
      </c>
      <c r="G3055" s="27" t="str">
        <f>Data!A3055&amp;Data!C3055</f>
        <v/>
      </c>
    </row>
    <row r="3056" spans="6:7" x14ac:dyDescent="0.2">
      <c r="F3056" s="27" t="str">
        <f>Data!B3056&amp;Data!C3056</f>
        <v/>
      </c>
      <c r="G3056" s="27" t="str">
        <f>Data!A3056&amp;Data!C3056</f>
        <v/>
      </c>
    </row>
    <row r="3057" spans="6:7" x14ac:dyDescent="0.2">
      <c r="F3057" s="27" t="str">
        <f>Data!B3057&amp;Data!C3057</f>
        <v/>
      </c>
      <c r="G3057" s="27" t="str">
        <f>Data!A3057&amp;Data!C3057</f>
        <v/>
      </c>
    </row>
    <row r="3058" spans="6:7" x14ac:dyDescent="0.2">
      <c r="F3058" s="27" t="str">
        <f>Data!B3058&amp;Data!C3058</f>
        <v/>
      </c>
      <c r="G3058" s="27" t="str">
        <f>Data!A3058&amp;Data!C3058</f>
        <v/>
      </c>
    </row>
    <row r="3059" spans="6:7" x14ac:dyDescent="0.2">
      <c r="F3059" s="27" t="str">
        <f>Data!B3059&amp;Data!C3059</f>
        <v/>
      </c>
      <c r="G3059" s="27" t="str">
        <f>Data!A3059&amp;Data!C3059</f>
        <v/>
      </c>
    </row>
    <row r="3060" spans="6:7" x14ac:dyDescent="0.2">
      <c r="F3060" s="27" t="str">
        <f>Data!B3060&amp;Data!C3060</f>
        <v/>
      </c>
      <c r="G3060" s="27" t="str">
        <f>Data!A3060&amp;Data!C3060</f>
        <v/>
      </c>
    </row>
    <row r="3061" spans="6:7" x14ac:dyDescent="0.2">
      <c r="F3061" s="27" t="str">
        <f>Data!B3061&amp;Data!C3061</f>
        <v/>
      </c>
      <c r="G3061" s="27" t="str">
        <f>Data!A3061&amp;Data!C3061</f>
        <v/>
      </c>
    </row>
    <row r="3062" spans="6:7" x14ac:dyDescent="0.2">
      <c r="F3062" s="27" t="str">
        <f>Data!B3062&amp;Data!C3062</f>
        <v/>
      </c>
      <c r="G3062" s="27" t="str">
        <f>Data!A3062&amp;Data!C3062</f>
        <v/>
      </c>
    </row>
    <row r="3063" spans="6:7" x14ac:dyDescent="0.2">
      <c r="F3063" s="27" t="str">
        <f>Data!B3063&amp;Data!C3063</f>
        <v/>
      </c>
      <c r="G3063" s="27" t="str">
        <f>Data!A3063&amp;Data!C3063</f>
        <v/>
      </c>
    </row>
    <row r="3064" spans="6:7" x14ac:dyDescent="0.2">
      <c r="F3064" s="27" t="str">
        <f>Data!B3064&amp;Data!C3064</f>
        <v/>
      </c>
      <c r="G3064" s="27" t="str">
        <f>Data!A3064&amp;Data!C3064</f>
        <v/>
      </c>
    </row>
    <row r="3065" spans="6:7" x14ac:dyDescent="0.2">
      <c r="F3065" s="27" t="str">
        <f>Data!B3065&amp;Data!C3065</f>
        <v/>
      </c>
      <c r="G3065" s="27" t="str">
        <f>Data!A3065&amp;Data!C3065</f>
        <v/>
      </c>
    </row>
    <row r="3066" spans="6:7" x14ac:dyDescent="0.2">
      <c r="F3066" s="27" t="str">
        <f>Data!B3066&amp;Data!C3066</f>
        <v/>
      </c>
      <c r="G3066" s="27" t="str">
        <f>Data!A3066&amp;Data!C3066</f>
        <v/>
      </c>
    </row>
    <row r="3067" spans="6:7" x14ac:dyDescent="0.2">
      <c r="F3067" s="27" t="str">
        <f>Data!B3067&amp;Data!C3067</f>
        <v/>
      </c>
      <c r="G3067" s="27" t="str">
        <f>Data!A3067&amp;Data!C3067</f>
        <v/>
      </c>
    </row>
    <row r="3068" spans="6:7" x14ac:dyDescent="0.2">
      <c r="F3068" s="27" t="str">
        <f>Data!B3068&amp;Data!C3068</f>
        <v/>
      </c>
      <c r="G3068" s="27" t="str">
        <f>Data!A3068&amp;Data!C3068</f>
        <v/>
      </c>
    </row>
    <row r="3069" spans="6:7" x14ac:dyDescent="0.2">
      <c r="F3069" s="27" t="str">
        <f>Data!B3069&amp;Data!C3069</f>
        <v/>
      </c>
      <c r="G3069" s="27" t="str">
        <f>Data!A3069&amp;Data!C3069</f>
        <v/>
      </c>
    </row>
    <row r="3070" spans="6:7" x14ac:dyDescent="0.2">
      <c r="F3070" s="27" t="str">
        <f>Data!B3070&amp;Data!C3070</f>
        <v/>
      </c>
      <c r="G3070" s="27" t="str">
        <f>Data!A3070&amp;Data!C3070</f>
        <v/>
      </c>
    </row>
    <row r="3071" spans="6:7" x14ac:dyDescent="0.2">
      <c r="F3071" s="27" t="str">
        <f>Data!B3071&amp;Data!C3071</f>
        <v/>
      </c>
      <c r="G3071" s="27" t="str">
        <f>Data!A3071&amp;Data!C3071</f>
        <v/>
      </c>
    </row>
    <row r="3072" spans="6:7" x14ac:dyDescent="0.2">
      <c r="F3072" s="27" t="str">
        <f>Data!B3072&amp;Data!C3072</f>
        <v/>
      </c>
      <c r="G3072" s="27" t="str">
        <f>Data!A3072&amp;Data!C3072</f>
        <v/>
      </c>
    </row>
    <row r="3073" spans="6:7" x14ac:dyDescent="0.2">
      <c r="F3073" s="27" t="str">
        <f>Data!B3073&amp;Data!C3073</f>
        <v/>
      </c>
      <c r="G3073" s="27" t="str">
        <f>Data!A3073&amp;Data!C3073</f>
        <v/>
      </c>
    </row>
    <row r="3074" spans="6:7" x14ac:dyDescent="0.2">
      <c r="F3074" s="27" t="str">
        <f>Data!B3074&amp;Data!C3074</f>
        <v/>
      </c>
      <c r="G3074" s="27" t="str">
        <f>Data!A3074&amp;Data!C3074</f>
        <v/>
      </c>
    </row>
    <row r="3075" spans="6:7" x14ac:dyDescent="0.2">
      <c r="F3075" s="27" t="str">
        <f>Data!B3075&amp;Data!C3075</f>
        <v/>
      </c>
      <c r="G3075" s="27" t="str">
        <f>Data!A3075&amp;Data!C3075</f>
        <v/>
      </c>
    </row>
    <row r="3076" spans="6:7" x14ac:dyDescent="0.2">
      <c r="F3076" s="27" t="str">
        <f>Data!B3076&amp;Data!C3076</f>
        <v/>
      </c>
      <c r="G3076" s="27" t="str">
        <f>Data!A3076&amp;Data!C3076</f>
        <v/>
      </c>
    </row>
    <row r="3077" spans="6:7" x14ac:dyDescent="0.2">
      <c r="F3077" s="27" t="str">
        <f>Data!B3077&amp;Data!C3077</f>
        <v/>
      </c>
      <c r="G3077" s="27" t="str">
        <f>Data!A3077&amp;Data!C3077</f>
        <v/>
      </c>
    </row>
    <row r="3078" spans="6:7" x14ac:dyDescent="0.2">
      <c r="F3078" s="27" t="str">
        <f>Data!B3078&amp;Data!C3078</f>
        <v/>
      </c>
      <c r="G3078" s="27" t="str">
        <f>Data!A3078&amp;Data!C3078</f>
        <v/>
      </c>
    </row>
    <row r="3079" spans="6:7" x14ac:dyDescent="0.2">
      <c r="F3079" s="27" t="str">
        <f>Data!B3079&amp;Data!C3079</f>
        <v/>
      </c>
      <c r="G3079" s="27" t="str">
        <f>Data!A3079&amp;Data!C3079</f>
        <v/>
      </c>
    </row>
    <row r="3080" spans="6:7" x14ac:dyDescent="0.2">
      <c r="F3080" s="27" t="str">
        <f>Data!B3080&amp;Data!C3080</f>
        <v/>
      </c>
      <c r="G3080" s="27" t="str">
        <f>Data!A3080&amp;Data!C3080</f>
        <v/>
      </c>
    </row>
    <row r="3081" spans="6:7" x14ac:dyDescent="0.2">
      <c r="F3081" s="27" t="str">
        <f>Data!B3081&amp;Data!C3081</f>
        <v/>
      </c>
      <c r="G3081" s="27" t="str">
        <f>Data!A3081&amp;Data!C3081</f>
        <v/>
      </c>
    </row>
    <row r="3082" spans="6:7" x14ac:dyDescent="0.2">
      <c r="F3082" s="27" t="str">
        <f>Data!B3082&amp;Data!C3082</f>
        <v/>
      </c>
      <c r="G3082" s="27" t="str">
        <f>Data!A3082&amp;Data!C3082</f>
        <v/>
      </c>
    </row>
    <row r="3083" spans="6:7" x14ac:dyDescent="0.2">
      <c r="F3083" s="27" t="str">
        <f>Data!B3083&amp;Data!C3083</f>
        <v/>
      </c>
      <c r="G3083" s="27" t="str">
        <f>Data!A3083&amp;Data!C3083</f>
        <v/>
      </c>
    </row>
    <row r="3084" spans="6:7" x14ac:dyDescent="0.2">
      <c r="F3084" s="27" t="str">
        <f>Data!B3084&amp;Data!C3084</f>
        <v/>
      </c>
      <c r="G3084" s="27" t="str">
        <f>Data!A3084&amp;Data!C3084</f>
        <v/>
      </c>
    </row>
    <row r="3085" spans="6:7" x14ac:dyDescent="0.2">
      <c r="F3085" s="27" t="str">
        <f>Data!B3085&amp;Data!C3085</f>
        <v/>
      </c>
      <c r="G3085" s="27" t="str">
        <f>Data!A3085&amp;Data!C3085</f>
        <v/>
      </c>
    </row>
    <row r="3086" spans="6:7" x14ac:dyDescent="0.2">
      <c r="F3086" s="27" t="str">
        <f>Data!B3086&amp;Data!C3086</f>
        <v/>
      </c>
      <c r="G3086" s="27" t="str">
        <f>Data!A3086&amp;Data!C3086</f>
        <v/>
      </c>
    </row>
    <row r="3087" spans="6:7" x14ac:dyDescent="0.2">
      <c r="F3087" s="27" t="str">
        <f>Data!B3087&amp;Data!C3087</f>
        <v/>
      </c>
      <c r="G3087" s="27" t="str">
        <f>Data!A3087&amp;Data!C3087</f>
        <v/>
      </c>
    </row>
    <row r="3088" spans="6:7" x14ac:dyDescent="0.2">
      <c r="F3088" s="27" t="str">
        <f>Data!B3088&amp;Data!C3088</f>
        <v/>
      </c>
      <c r="G3088" s="27" t="str">
        <f>Data!A3088&amp;Data!C3088</f>
        <v/>
      </c>
    </row>
    <row r="3089" spans="6:7" x14ac:dyDescent="0.2">
      <c r="F3089" s="27" t="str">
        <f>Data!B3089&amp;Data!C3089</f>
        <v/>
      </c>
      <c r="G3089" s="27" t="str">
        <f>Data!A3089&amp;Data!C3089</f>
        <v/>
      </c>
    </row>
    <row r="3090" spans="6:7" x14ac:dyDescent="0.2">
      <c r="F3090" s="27" t="str">
        <f>Data!B3090&amp;Data!C3090</f>
        <v/>
      </c>
      <c r="G3090" s="27" t="str">
        <f>Data!A3090&amp;Data!C3090</f>
        <v/>
      </c>
    </row>
    <row r="3091" spans="6:7" x14ac:dyDescent="0.2">
      <c r="F3091" s="27" t="str">
        <f>Data!B3091&amp;Data!C3091</f>
        <v/>
      </c>
      <c r="G3091" s="27" t="str">
        <f>Data!A3091&amp;Data!C3091</f>
        <v/>
      </c>
    </row>
    <row r="3092" spans="6:7" x14ac:dyDescent="0.2">
      <c r="F3092" s="27" t="str">
        <f>Data!B3092&amp;Data!C3092</f>
        <v/>
      </c>
      <c r="G3092" s="27" t="str">
        <f>Data!A3092&amp;Data!C3092</f>
        <v/>
      </c>
    </row>
    <row r="3093" spans="6:7" x14ac:dyDescent="0.2">
      <c r="F3093" s="27" t="str">
        <f>Data!B3093&amp;Data!C3093</f>
        <v/>
      </c>
      <c r="G3093" s="27" t="str">
        <f>Data!A3093&amp;Data!C3093</f>
        <v/>
      </c>
    </row>
    <row r="3094" spans="6:7" x14ac:dyDescent="0.2">
      <c r="F3094" s="27" t="str">
        <f>Data!B3094&amp;Data!C3094</f>
        <v/>
      </c>
      <c r="G3094" s="27" t="str">
        <f>Data!A3094&amp;Data!C3094</f>
        <v/>
      </c>
    </row>
    <row r="3095" spans="6:7" x14ac:dyDescent="0.2">
      <c r="F3095" s="27" t="str">
        <f>Data!B3095&amp;Data!C3095</f>
        <v/>
      </c>
      <c r="G3095" s="27" t="str">
        <f>Data!A3095&amp;Data!C3095</f>
        <v/>
      </c>
    </row>
    <row r="3096" spans="6:7" x14ac:dyDescent="0.2">
      <c r="F3096" s="27" t="str">
        <f>Data!B3096&amp;Data!C3096</f>
        <v/>
      </c>
      <c r="G3096" s="27" t="str">
        <f>Data!A3096&amp;Data!C3096</f>
        <v/>
      </c>
    </row>
    <row r="3097" spans="6:7" x14ac:dyDescent="0.2">
      <c r="F3097" s="27" t="str">
        <f>Data!B3097&amp;Data!C3097</f>
        <v/>
      </c>
      <c r="G3097" s="27" t="str">
        <f>Data!A3097&amp;Data!C3097</f>
        <v/>
      </c>
    </row>
    <row r="3098" spans="6:7" x14ac:dyDescent="0.2">
      <c r="F3098" s="27" t="str">
        <f>Data!B3098&amp;Data!C3098</f>
        <v/>
      </c>
      <c r="G3098" s="27" t="str">
        <f>Data!A3098&amp;Data!C3098</f>
        <v/>
      </c>
    </row>
    <row r="3099" spans="6:7" x14ac:dyDescent="0.2">
      <c r="F3099" s="27" t="str">
        <f>Data!B3099&amp;Data!C3099</f>
        <v/>
      </c>
      <c r="G3099" s="27" t="str">
        <f>Data!A3099&amp;Data!C3099</f>
        <v/>
      </c>
    </row>
    <row r="3100" spans="6:7" x14ac:dyDescent="0.2">
      <c r="F3100" s="27" t="str">
        <f>Data!B3100&amp;Data!C3100</f>
        <v/>
      </c>
      <c r="G3100" s="27" t="str">
        <f>Data!A3100&amp;Data!C3100</f>
        <v/>
      </c>
    </row>
    <row r="3101" spans="6:7" x14ac:dyDescent="0.2">
      <c r="F3101" s="27" t="str">
        <f>Data!B3101&amp;Data!C3101</f>
        <v/>
      </c>
      <c r="G3101" s="27" t="str">
        <f>Data!A3101&amp;Data!C3101</f>
        <v/>
      </c>
    </row>
    <row r="3102" spans="6:7" x14ac:dyDescent="0.2">
      <c r="F3102" s="27" t="str">
        <f>Data!B3102&amp;Data!C3102</f>
        <v/>
      </c>
      <c r="G3102" s="27" t="str">
        <f>Data!A3102&amp;Data!C3102</f>
        <v/>
      </c>
    </row>
    <row r="3103" spans="6:7" x14ac:dyDescent="0.2">
      <c r="F3103" s="27" t="str">
        <f>Data!B3103&amp;Data!C3103</f>
        <v/>
      </c>
      <c r="G3103" s="27" t="str">
        <f>Data!A3103&amp;Data!C3103</f>
        <v/>
      </c>
    </row>
    <row r="3104" spans="6:7" x14ac:dyDescent="0.2">
      <c r="F3104" s="27" t="str">
        <f>Data!B3104&amp;Data!C3104</f>
        <v/>
      </c>
      <c r="G3104" s="27" t="str">
        <f>Data!A3104&amp;Data!C3104</f>
        <v/>
      </c>
    </row>
    <row r="3105" spans="6:7" x14ac:dyDescent="0.2">
      <c r="F3105" s="27" t="str">
        <f>Data!B3105&amp;Data!C3105</f>
        <v/>
      </c>
      <c r="G3105" s="27" t="str">
        <f>Data!A3105&amp;Data!C3105</f>
        <v/>
      </c>
    </row>
    <row r="3106" spans="6:7" x14ac:dyDescent="0.2">
      <c r="F3106" s="27" t="str">
        <f>Data!B3106&amp;Data!C3106</f>
        <v/>
      </c>
      <c r="G3106" s="27" t="str">
        <f>Data!A3106&amp;Data!C3106</f>
        <v/>
      </c>
    </row>
    <row r="3107" spans="6:7" x14ac:dyDescent="0.2">
      <c r="F3107" s="27" t="str">
        <f>Data!B3107&amp;Data!C3107</f>
        <v/>
      </c>
      <c r="G3107" s="27" t="str">
        <f>Data!A3107&amp;Data!C3107</f>
        <v/>
      </c>
    </row>
    <row r="3108" spans="6:7" x14ac:dyDescent="0.2">
      <c r="F3108" s="27" t="str">
        <f>Data!B3108&amp;Data!C3108</f>
        <v/>
      </c>
      <c r="G3108" s="27" t="str">
        <f>Data!A3108&amp;Data!C3108</f>
        <v/>
      </c>
    </row>
    <row r="3109" spans="6:7" x14ac:dyDescent="0.2">
      <c r="F3109" s="27" t="str">
        <f>Data!B3109&amp;Data!C3109</f>
        <v/>
      </c>
      <c r="G3109" s="27" t="str">
        <f>Data!A3109&amp;Data!C3109</f>
        <v/>
      </c>
    </row>
    <row r="3110" spans="6:7" x14ac:dyDescent="0.2">
      <c r="F3110" s="27" t="str">
        <f>Data!B3110&amp;Data!C3110</f>
        <v/>
      </c>
      <c r="G3110" s="27" t="str">
        <f>Data!A3110&amp;Data!C3110</f>
        <v/>
      </c>
    </row>
    <row r="3111" spans="6:7" x14ac:dyDescent="0.2">
      <c r="F3111" s="27" t="str">
        <f>Data!B3111&amp;Data!C3111</f>
        <v/>
      </c>
      <c r="G3111" s="27" t="str">
        <f>Data!A3111&amp;Data!C3111</f>
        <v/>
      </c>
    </row>
    <row r="3112" spans="6:7" x14ac:dyDescent="0.2">
      <c r="F3112" s="27" t="str">
        <f>Data!B3112&amp;Data!C3112</f>
        <v/>
      </c>
      <c r="G3112" s="27" t="str">
        <f>Data!A3112&amp;Data!C3112</f>
        <v/>
      </c>
    </row>
    <row r="3113" spans="6:7" x14ac:dyDescent="0.2">
      <c r="F3113" s="27" t="str">
        <f>Data!B3113&amp;Data!C3113</f>
        <v/>
      </c>
      <c r="G3113" s="27" t="str">
        <f>Data!A3113&amp;Data!C3113</f>
        <v/>
      </c>
    </row>
    <row r="3114" spans="6:7" x14ac:dyDescent="0.2">
      <c r="F3114" s="27" t="str">
        <f>Data!B3114&amp;Data!C3114</f>
        <v/>
      </c>
      <c r="G3114" s="27" t="str">
        <f>Data!A3114&amp;Data!C3114</f>
        <v/>
      </c>
    </row>
    <row r="3115" spans="6:7" x14ac:dyDescent="0.2">
      <c r="F3115" s="27" t="str">
        <f>Data!B3115&amp;Data!C3115</f>
        <v/>
      </c>
      <c r="G3115" s="27" t="str">
        <f>Data!A3115&amp;Data!C3115</f>
        <v/>
      </c>
    </row>
    <row r="3116" spans="6:7" x14ac:dyDescent="0.2">
      <c r="F3116" s="27" t="str">
        <f>Data!B3116&amp;Data!C3116</f>
        <v/>
      </c>
      <c r="G3116" s="27" t="str">
        <f>Data!A3116&amp;Data!C3116</f>
        <v/>
      </c>
    </row>
    <row r="3117" spans="6:7" x14ac:dyDescent="0.2">
      <c r="F3117" s="27" t="str">
        <f>Data!B3117&amp;Data!C3117</f>
        <v/>
      </c>
      <c r="G3117" s="27" t="str">
        <f>Data!A3117&amp;Data!C3117</f>
        <v/>
      </c>
    </row>
    <row r="3118" spans="6:7" x14ac:dyDescent="0.2">
      <c r="F3118" s="27" t="str">
        <f>Data!B3118&amp;Data!C3118</f>
        <v/>
      </c>
      <c r="G3118" s="27" t="str">
        <f>Data!A3118&amp;Data!C3118</f>
        <v/>
      </c>
    </row>
    <row r="3119" spans="6:7" x14ac:dyDescent="0.2">
      <c r="F3119" s="27" t="str">
        <f>Data!B3119&amp;Data!C3119</f>
        <v/>
      </c>
      <c r="G3119" s="27" t="str">
        <f>Data!A3119&amp;Data!C3119</f>
        <v/>
      </c>
    </row>
    <row r="3120" spans="6:7" x14ac:dyDescent="0.2">
      <c r="F3120" s="27" t="str">
        <f>Data!B3120&amp;Data!C3120</f>
        <v/>
      </c>
      <c r="G3120" s="27" t="str">
        <f>Data!A3120&amp;Data!C3120</f>
        <v/>
      </c>
    </row>
    <row r="3121" spans="6:7" x14ac:dyDescent="0.2">
      <c r="F3121" s="27" t="str">
        <f>Data!B3121&amp;Data!C3121</f>
        <v/>
      </c>
      <c r="G3121" s="27" t="str">
        <f>Data!A3121&amp;Data!C3121</f>
        <v/>
      </c>
    </row>
    <row r="3122" spans="6:7" x14ac:dyDescent="0.2">
      <c r="F3122" s="27" t="str">
        <f>Data!B3122&amp;Data!C3122</f>
        <v/>
      </c>
      <c r="G3122" s="27" t="str">
        <f>Data!A3122&amp;Data!C3122</f>
        <v/>
      </c>
    </row>
    <row r="3123" spans="6:7" x14ac:dyDescent="0.2">
      <c r="F3123" s="27" t="str">
        <f>Data!B3123&amp;Data!C3123</f>
        <v/>
      </c>
      <c r="G3123" s="27" t="str">
        <f>Data!A3123&amp;Data!C3123</f>
        <v/>
      </c>
    </row>
    <row r="3124" spans="6:7" x14ac:dyDescent="0.2">
      <c r="F3124" s="27" t="str">
        <f>Data!B3124&amp;Data!C3124</f>
        <v/>
      </c>
      <c r="G3124" s="27" t="str">
        <f>Data!A3124&amp;Data!C3124</f>
        <v/>
      </c>
    </row>
    <row r="3125" spans="6:7" x14ac:dyDescent="0.2">
      <c r="F3125" s="27" t="str">
        <f>Data!B3125&amp;Data!C3125</f>
        <v/>
      </c>
      <c r="G3125" s="27" t="str">
        <f>Data!A3125&amp;Data!C3125</f>
        <v/>
      </c>
    </row>
    <row r="3126" spans="6:7" x14ac:dyDescent="0.2">
      <c r="F3126" s="27" t="str">
        <f>Data!B3126&amp;Data!C3126</f>
        <v/>
      </c>
      <c r="G3126" s="27" t="str">
        <f>Data!A3126&amp;Data!C3126</f>
        <v/>
      </c>
    </row>
    <row r="3127" spans="6:7" x14ac:dyDescent="0.2">
      <c r="F3127" s="27" t="str">
        <f>Data!B3127&amp;Data!C3127</f>
        <v/>
      </c>
      <c r="G3127" s="27" t="str">
        <f>Data!A3127&amp;Data!C3127</f>
        <v/>
      </c>
    </row>
    <row r="3128" spans="6:7" x14ac:dyDescent="0.2">
      <c r="F3128" s="27" t="str">
        <f>Data!B3128&amp;Data!C3128</f>
        <v/>
      </c>
      <c r="G3128" s="27" t="str">
        <f>Data!A3128&amp;Data!C3128</f>
        <v/>
      </c>
    </row>
    <row r="3129" spans="6:7" x14ac:dyDescent="0.2">
      <c r="F3129" s="27" t="str">
        <f>Data!B3129&amp;Data!C3129</f>
        <v/>
      </c>
      <c r="G3129" s="27" t="str">
        <f>Data!A3129&amp;Data!C3129</f>
        <v/>
      </c>
    </row>
    <row r="3130" spans="6:7" x14ac:dyDescent="0.2">
      <c r="F3130" s="27" t="str">
        <f>Data!B3130&amp;Data!C3130</f>
        <v/>
      </c>
      <c r="G3130" s="27" t="str">
        <f>Data!A3130&amp;Data!C3130</f>
        <v/>
      </c>
    </row>
    <row r="3131" spans="6:7" x14ac:dyDescent="0.2">
      <c r="F3131" s="27" t="str">
        <f>Data!B3131&amp;Data!C3131</f>
        <v/>
      </c>
      <c r="G3131" s="27" t="str">
        <f>Data!A3131&amp;Data!C3131</f>
        <v/>
      </c>
    </row>
    <row r="3132" spans="6:7" x14ac:dyDescent="0.2">
      <c r="F3132" s="27" t="str">
        <f>Data!B3132&amp;Data!C3132</f>
        <v/>
      </c>
      <c r="G3132" s="27" t="str">
        <f>Data!A3132&amp;Data!C3132</f>
        <v/>
      </c>
    </row>
    <row r="3133" spans="6:7" x14ac:dyDescent="0.2">
      <c r="F3133" s="27" t="str">
        <f>Data!B3133&amp;Data!C3133</f>
        <v/>
      </c>
      <c r="G3133" s="27" t="str">
        <f>Data!A3133&amp;Data!C3133</f>
        <v/>
      </c>
    </row>
    <row r="3134" spans="6:7" x14ac:dyDescent="0.2">
      <c r="F3134" s="27" t="str">
        <f>Data!B3134&amp;Data!C3134</f>
        <v/>
      </c>
      <c r="G3134" s="27" t="str">
        <f>Data!A3134&amp;Data!C3134</f>
        <v/>
      </c>
    </row>
    <row r="3135" spans="6:7" x14ac:dyDescent="0.2">
      <c r="F3135" s="27" t="str">
        <f>Data!B3135&amp;Data!C3135</f>
        <v/>
      </c>
      <c r="G3135" s="27" t="str">
        <f>Data!A3135&amp;Data!C3135</f>
        <v/>
      </c>
    </row>
    <row r="3136" spans="6:7" x14ac:dyDescent="0.2">
      <c r="F3136" s="27" t="str">
        <f>Data!B3136&amp;Data!C3136</f>
        <v/>
      </c>
      <c r="G3136" s="27" t="str">
        <f>Data!A3136&amp;Data!C3136</f>
        <v/>
      </c>
    </row>
    <row r="3137" spans="6:7" x14ac:dyDescent="0.2">
      <c r="F3137" s="27" t="str">
        <f>Data!B3137&amp;Data!C3137</f>
        <v/>
      </c>
      <c r="G3137" s="27" t="str">
        <f>Data!A3137&amp;Data!C3137</f>
        <v/>
      </c>
    </row>
    <row r="3138" spans="6:7" x14ac:dyDescent="0.2">
      <c r="F3138" s="27" t="str">
        <f>Data!B3138&amp;Data!C3138</f>
        <v/>
      </c>
      <c r="G3138" s="27" t="str">
        <f>Data!A3138&amp;Data!C3138</f>
        <v/>
      </c>
    </row>
    <row r="3139" spans="6:7" x14ac:dyDescent="0.2">
      <c r="F3139" s="27" t="str">
        <f>Data!B3139&amp;Data!C3139</f>
        <v/>
      </c>
      <c r="G3139" s="27" t="str">
        <f>Data!A3139&amp;Data!C3139</f>
        <v/>
      </c>
    </row>
    <row r="3140" spans="6:7" x14ac:dyDescent="0.2">
      <c r="F3140" s="27" t="str">
        <f>Data!B3140&amp;Data!C3140</f>
        <v/>
      </c>
      <c r="G3140" s="27" t="str">
        <f>Data!A3140&amp;Data!C3140</f>
        <v/>
      </c>
    </row>
    <row r="3141" spans="6:7" x14ac:dyDescent="0.2">
      <c r="F3141" s="27" t="str">
        <f>Data!B3141&amp;Data!C3141</f>
        <v/>
      </c>
      <c r="G3141" s="27" t="str">
        <f>Data!A3141&amp;Data!C3141</f>
        <v/>
      </c>
    </row>
    <row r="3142" spans="6:7" x14ac:dyDescent="0.2">
      <c r="F3142" s="27" t="str">
        <f>Data!B3142&amp;Data!C3142</f>
        <v/>
      </c>
      <c r="G3142" s="27" t="str">
        <f>Data!A3142&amp;Data!C3142</f>
        <v/>
      </c>
    </row>
    <row r="3143" spans="6:7" x14ac:dyDescent="0.2">
      <c r="F3143" s="27" t="str">
        <f>Data!B3143&amp;Data!C3143</f>
        <v/>
      </c>
      <c r="G3143" s="27" t="str">
        <f>Data!A3143&amp;Data!C3143</f>
        <v/>
      </c>
    </row>
    <row r="3144" spans="6:7" x14ac:dyDescent="0.2">
      <c r="F3144" s="27" t="str">
        <f>Data!B3144&amp;Data!C3144</f>
        <v/>
      </c>
      <c r="G3144" s="27" t="str">
        <f>Data!A3144&amp;Data!C3144</f>
        <v/>
      </c>
    </row>
    <row r="3145" spans="6:7" x14ac:dyDescent="0.2">
      <c r="F3145" s="27" t="str">
        <f>Data!B3145&amp;Data!C3145</f>
        <v/>
      </c>
      <c r="G3145" s="27" t="str">
        <f>Data!A3145&amp;Data!C3145</f>
        <v/>
      </c>
    </row>
    <row r="3146" spans="6:7" x14ac:dyDescent="0.2">
      <c r="F3146" s="27" t="str">
        <f>Data!B3146&amp;Data!C3146</f>
        <v/>
      </c>
      <c r="G3146" s="27" t="str">
        <f>Data!A3146&amp;Data!C3146</f>
        <v/>
      </c>
    </row>
    <row r="3147" spans="6:7" x14ac:dyDescent="0.2">
      <c r="F3147" s="27" t="str">
        <f>Data!B3147&amp;Data!C3147</f>
        <v/>
      </c>
      <c r="G3147" s="27" t="str">
        <f>Data!A3147&amp;Data!C3147</f>
        <v/>
      </c>
    </row>
    <row r="3148" spans="6:7" x14ac:dyDescent="0.2">
      <c r="F3148" s="27" t="str">
        <f>Data!B3148&amp;Data!C3148</f>
        <v/>
      </c>
      <c r="G3148" s="27" t="str">
        <f>Data!A3148&amp;Data!C3148</f>
        <v/>
      </c>
    </row>
    <row r="3149" spans="6:7" x14ac:dyDescent="0.2">
      <c r="F3149" s="27" t="str">
        <f>Data!B3149&amp;Data!C3149</f>
        <v/>
      </c>
      <c r="G3149" s="27" t="str">
        <f>Data!A3149&amp;Data!C3149</f>
        <v/>
      </c>
    </row>
    <row r="3150" spans="6:7" x14ac:dyDescent="0.2">
      <c r="F3150" s="27" t="str">
        <f>Data!B3150&amp;Data!C3150</f>
        <v/>
      </c>
      <c r="G3150" s="27" t="str">
        <f>Data!A3150&amp;Data!C3150</f>
        <v/>
      </c>
    </row>
    <row r="3151" spans="6:7" x14ac:dyDescent="0.2">
      <c r="F3151" s="27" t="str">
        <f>Data!B3151&amp;Data!C3151</f>
        <v/>
      </c>
      <c r="G3151" s="27" t="str">
        <f>Data!A3151&amp;Data!C3151</f>
        <v/>
      </c>
    </row>
    <row r="3152" spans="6:7" x14ac:dyDescent="0.2">
      <c r="F3152" s="27" t="str">
        <f>Data!B3152&amp;Data!C3152</f>
        <v/>
      </c>
      <c r="G3152" s="27" t="str">
        <f>Data!A3152&amp;Data!C3152</f>
        <v/>
      </c>
    </row>
    <row r="3153" spans="6:7" x14ac:dyDescent="0.2">
      <c r="F3153" s="27" t="str">
        <f>Data!B3153&amp;Data!C3153</f>
        <v/>
      </c>
      <c r="G3153" s="27" t="str">
        <f>Data!A3153&amp;Data!C3153</f>
        <v/>
      </c>
    </row>
    <row r="3154" spans="6:7" x14ac:dyDescent="0.2">
      <c r="F3154" s="27" t="str">
        <f>Data!B3154&amp;Data!C3154</f>
        <v/>
      </c>
      <c r="G3154" s="27" t="str">
        <f>Data!A3154&amp;Data!C3154</f>
        <v/>
      </c>
    </row>
    <row r="3155" spans="6:7" x14ac:dyDescent="0.2">
      <c r="F3155" s="27" t="str">
        <f>Data!B3155&amp;Data!C3155</f>
        <v/>
      </c>
      <c r="G3155" s="27" t="str">
        <f>Data!A3155&amp;Data!C3155</f>
        <v/>
      </c>
    </row>
    <row r="3156" spans="6:7" x14ac:dyDescent="0.2">
      <c r="F3156" s="27" t="str">
        <f>Data!B3156&amp;Data!C3156</f>
        <v/>
      </c>
      <c r="G3156" s="27" t="str">
        <f>Data!A3156&amp;Data!C3156</f>
        <v/>
      </c>
    </row>
    <row r="3157" spans="6:7" x14ac:dyDescent="0.2">
      <c r="F3157" s="27" t="str">
        <f>Data!B3157&amp;Data!C3157</f>
        <v/>
      </c>
      <c r="G3157" s="27" t="str">
        <f>Data!A3157&amp;Data!C3157</f>
        <v/>
      </c>
    </row>
    <row r="3158" spans="6:7" x14ac:dyDescent="0.2">
      <c r="F3158" s="27" t="str">
        <f>Data!B3158&amp;Data!C3158</f>
        <v/>
      </c>
      <c r="G3158" s="27" t="str">
        <f>Data!A3158&amp;Data!C3158</f>
        <v/>
      </c>
    </row>
    <row r="3159" spans="6:7" x14ac:dyDescent="0.2">
      <c r="F3159" s="27" t="str">
        <f>Data!B3159&amp;Data!C3159</f>
        <v/>
      </c>
      <c r="G3159" s="27" t="str">
        <f>Data!A3159&amp;Data!C3159</f>
        <v/>
      </c>
    </row>
    <row r="3160" spans="6:7" x14ac:dyDescent="0.2">
      <c r="F3160" s="27" t="str">
        <f>Data!B3160&amp;Data!C3160</f>
        <v/>
      </c>
      <c r="G3160" s="27" t="str">
        <f>Data!A3160&amp;Data!C3160</f>
        <v/>
      </c>
    </row>
    <row r="3161" spans="6:7" x14ac:dyDescent="0.2">
      <c r="F3161" s="27" t="str">
        <f>Data!B3161&amp;Data!C3161</f>
        <v/>
      </c>
      <c r="G3161" s="27" t="str">
        <f>Data!A3161&amp;Data!C3161</f>
        <v/>
      </c>
    </row>
    <row r="3162" spans="6:7" x14ac:dyDescent="0.2">
      <c r="F3162" s="27" t="str">
        <f>Data!B3162&amp;Data!C3162</f>
        <v/>
      </c>
      <c r="G3162" s="27" t="str">
        <f>Data!A3162&amp;Data!C3162</f>
        <v/>
      </c>
    </row>
    <row r="3163" spans="6:7" x14ac:dyDescent="0.2">
      <c r="F3163" s="27" t="str">
        <f>Data!B3163&amp;Data!C3163</f>
        <v/>
      </c>
      <c r="G3163" s="27" t="str">
        <f>Data!A3163&amp;Data!C3163</f>
        <v/>
      </c>
    </row>
    <row r="3164" spans="6:7" x14ac:dyDescent="0.2">
      <c r="F3164" s="27" t="str">
        <f>Data!B3164&amp;Data!C3164</f>
        <v/>
      </c>
      <c r="G3164" s="27" t="str">
        <f>Data!A3164&amp;Data!C3164</f>
        <v/>
      </c>
    </row>
    <row r="3165" spans="6:7" x14ac:dyDescent="0.2">
      <c r="F3165" s="27" t="str">
        <f>Data!B3165&amp;Data!C3165</f>
        <v/>
      </c>
      <c r="G3165" s="27" t="str">
        <f>Data!A3165&amp;Data!C3165</f>
        <v/>
      </c>
    </row>
    <row r="3166" spans="6:7" x14ac:dyDescent="0.2">
      <c r="F3166" s="27" t="str">
        <f>Data!B3166&amp;Data!C3166</f>
        <v/>
      </c>
      <c r="G3166" s="27" t="str">
        <f>Data!A3166&amp;Data!C3166</f>
        <v/>
      </c>
    </row>
    <row r="3167" spans="6:7" x14ac:dyDescent="0.2">
      <c r="F3167" s="27" t="str">
        <f>Data!B3167&amp;Data!C3167</f>
        <v/>
      </c>
      <c r="G3167" s="27" t="str">
        <f>Data!A3167&amp;Data!C3167</f>
        <v/>
      </c>
    </row>
    <row r="3168" spans="6:7" x14ac:dyDescent="0.2">
      <c r="F3168" s="27" t="str">
        <f>Data!B3168&amp;Data!C3168</f>
        <v/>
      </c>
      <c r="G3168" s="27" t="str">
        <f>Data!A3168&amp;Data!C3168</f>
        <v/>
      </c>
    </row>
    <row r="3169" spans="6:7" x14ac:dyDescent="0.2">
      <c r="F3169" s="27" t="str">
        <f>Data!B3169&amp;Data!C3169</f>
        <v/>
      </c>
      <c r="G3169" s="27" t="str">
        <f>Data!A3169&amp;Data!C3169</f>
        <v/>
      </c>
    </row>
    <row r="3170" spans="6:7" x14ac:dyDescent="0.2">
      <c r="F3170" s="27" t="str">
        <f>Data!B3170&amp;Data!C3170</f>
        <v/>
      </c>
      <c r="G3170" s="27" t="str">
        <f>Data!A3170&amp;Data!C3170</f>
        <v/>
      </c>
    </row>
    <row r="3171" spans="6:7" x14ac:dyDescent="0.2">
      <c r="F3171" s="27" t="str">
        <f>Data!B3171&amp;Data!C3171</f>
        <v/>
      </c>
      <c r="G3171" s="27" t="str">
        <f>Data!A3171&amp;Data!C3171</f>
        <v/>
      </c>
    </row>
    <row r="3172" spans="6:7" x14ac:dyDescent="0.2">
      <c r="F3172" s="27" t="str">
        <f>Data!B3172&amp;Data!C3172</f>
        <v/>
      </c>
      <c r="G3172" s="27" t="str">
        <f>Data!A3172&amp;Data!C3172</f>
        <v/>
      </c>
    </row>
    <row r="3173" spans="6:7" x14ac:dyDescent="0.2">
      <c r="F3173" s="27" t="str">
        <f>Data!B3173&amp;Data!C3173</f>
        <v/>
      </c>
      <c r="G3173" s="27" t="str">
        <f>Data!A3173&amp;Data!C3173</f>
        <v/>
      </c>
    </row>
    <row r="3174" spans="6:7" x14ac:dyDescent="0.2">
      <c r="F3174" s="27" t="str">
        <f>Data!B3174&amp;Data!C3174</f>
        <v/>
      </c>
      <c r="G3174" s="27" t="str">
        <f>Data!A3174&amp;Data!C3174</f>
        <v/>
      </c>
    </row>
    <row r="3175" spans="6:7" x14ac:dyDescent="0.2">
      <c r="F3175" s="27" t="str">
        <f>Data!B3175&amp;Data!C3175</f>
        <v/>
      </c>
      <c r="G3175" s="27" t="str">
        <f>Data!A3175&amp;Data!C3175</f>
        <v/>
      </c>
    </row>
    <row r="3176" spans="6:7" x14ac:dyDescent="0.2">
      <c r="F3176" s="27" t="str">
        <f>Data!B3176&amp;Data!C3176</f>
        <v/>
      </c>
      <c r="G3176" s="27" t="str">
        <f>Data!A3176&amp;Data!C3176</f>
        <v/>
      </c>
    </row>
    <row r="3177" spans="6:7" x14ac:dyDescent="0.2">
      <c r="F3177" s="27" t="str">
        <f>Data!B3177&amp;Data!C3177</f>
        <v/>
      </c>
      <c r="G3177" s="27" t="str">
        <f>Data!A3177&amp;Data!C3177</f>
        <v/>
      </c>
    </row>
    <row r="3178" spans="6:7" x14ac:dyDescent="0.2">
      <c r="F3178" s="27" t="str">
        <f>Data!B3178&amp;Data!C3178</f>
        <v/>
      </c>
      <c r="G3178" s="27" t="str">
        <f>Data!A3178&amp;Data!C3178</f>
        <v/>
      </c>
    </row>
    <row r="3179" spans="6:7" x14ac:dyDescent="0.2">
      <c r="F3179" s="27" t="str">
        <f>Data!B3179&amp;Data!C3179</f>
        <v/>
      </c>
      <c r="G3179" s="27" t="str">
        <f>Data!A3179&amp;Data!C3179</f>
        <v/>
      </c>
    </row>
    <row r="3180" spans="6:7" x14ac:dyDescent="0.2">
      <c r="F3180" s="27" t="str">
        <f>Data!B3180&amp;Data!C3180</f>
        <v/>
      </c>
      <c r="G3180" s="27" t="str">
        <f>Data!A3180&amp;Data!C3180</f>
        <v/>
      </c>
    </row>
    <row r="3181" spans="6:7" x14ac:dyDescent="0.2">
      <c r="F3181" s="27" t="str">
        <f>Data!B3181&amp;Data!C3181</f>
        <v/>
      </c>
      <c r="G3181" s="27" t="str">
        <f>Data!A3181&amp;Data!C3181</f>
        <v/>
      </c>
    </row>
    <row r="3182" spans="6:7" x14ac:dyDescent="0.2">
      <c r="F3182" s="27" t="str">
        <f>Data!B3182&amp;Data!C3182</f>
        <v/>
      </c>
      <c r="G3182" s="27" t="str">
        <f>Data!A3182&amp;Data!C3182</f>
        <v/>
      </c>
    </row>
    <row r="3183" spans="6:7" x14ac:dyDescent="0.2">
      <c r="F3183" s="27" t="str">
        <f>Data!B3183&amp;Data!C3183</f>
        <v/>
      </c>
      <c r="G3183" s="27" t="str">
        <f>Data!A3183&amp;Data!C3183</f>
        <v/>
      </c>
    </row>
    <row r="3184" spans="6:7" x14ac:dyDescent="0.2">
      <c r="F3184" s="27" t="str">
        <f>Data!B3184&amp;Data!C3184</f>
        <v/>
      </c>
      <c r="G3184" s="27" t="str">
        <f>Data!A3184&amp;Data!C3184</f>
        <v/>
      </c>
    </row>
    <row r="3185" spans="6:7" x14ac:dyDescent="0.2">
      <c r="F3185" s="27" t="str">
        <f>Data!B3185&amp;Data!C3185</f>
        <v/>
      </c>
      <c r="G3185" s="27" t="str">
        <f>Data!A3185&amp;Data!C3185</f>
        <v/>
      </c>
    </row>
    <row r="3186" spans="6:7" x14ac:dyDescent="0.2">
      <c r="F3186" s="27" t="str">
        <f>Data!B3186&amp;Data!C3186</f>
        <v/>
      </c>
      <c r="G3186" s="27" t="str">
        <f>Data!A3186&amp;Data!C3186</f>
        <v/>
      </c>
    </row>
    <row r="3187" spans="6:7" x14ac:dyDescent="0.2">
      <c r="F3187" s="27" t="str">
        <f>Data!B3187&amp;Data!C3187</f>
        <v/>
      </c>
      <c r="G3187" s="27" t="str">
        <f>Data!A3187&amp;Data!C3187</f>
        <v/>
      </c>
    </row>
    <row r="3188" spans="6:7" x14ac:dyDescent="0.2">
      <c r="F3188" s="27" t="str">
        <f>Data!B3188&amp;Data!C3188</f>
        <v/>
      </c>
      <c r="G3188" s="27" t="str">
        <f>Data!A3188&amp;Data!C3188</f>
        <v/>
      </c>
    </row>
    <row r="3189" spans="6:7" x14ac:dyDescent="0.2">
      <c r="F3189" s="27" t="str">
        <f>Data!B3189&amp;Data!C3189</f>
        <v/>
      </c>
      <c r="G3189" s="27" t="str">
        <f>Data!A3189&amp;Data!C3189</f>
        <v/>
      </c>
    </row>
    <row r="3190" spans="6:7" x14ac:dyDescent="0.2">
      <c r="F3190" s="27" t="str">
        <f>Data!B3190&amp;Data!C3190</f>
        <v/>
      </c>
      <c r="G3190" s="27" t="str">
        <f>Data!A3190&amp;Data!C3190</f>
        <v/>
      </c>
    </row>
    <row r="3191" spans="6:7" x14ac:dyDescent="0.2">
      <c r="F3191" s="27" t="str">
        <f>Data!B3191&amp;Data!C3191</f>
        <v/>
      </c>
      <c r="G3191" s="27" t="str">
        <f>Data!A3191&amp;Data!C3191</f>
        <v/>
      </c>
    </row>
    <row r="3192" spans="6:7" x14ac:dyDescent="0.2">
      <c r="F3192" s="27" t="str">
        <f>Data!B3192&amp;Data!C3192</f>
        <v/>
      </c>
      <c r="G3192" s="27" t="str">
        <f>Data!A3192&amp;Data!C3192</f>
        <v/>
      </c>
    </row>
    <row r="3193" spans="6:7" x14ac:dyDescent="0.2">
      <c r="F3193" s="27" t="str">
        <f>Data!B3193&amp;Data!C3193</f>
        <v/>
      </c>
      <c r="G3193" s="27" t="str">
        <f>Data!A3193&amp;Data!C3193</f>
        <v/>
      </c>
    </row>
    <row r="3194" spans="6:7" x14ac:dyDescent="0.2">
      <c r="F3194" s="27" t="str">
        <f>Data!B3194&amp;Data!C3194</f>
        <v/>
      </c>
      <c r="G3194" s="27" t="str">
        <f>Data!A3194&amp;Data!C3194</f>
        <v/>
      </c>
    </row>
    <row r="3195" spans="6:7" x14ac:dyDescent="0.2">
      <c r="F3195" s="27" t="str">
        <f>Data!B3195&amp;Data!C3195</f>
        <v/>
      </c>
      <c r="G3195" s="27" t="str">
        <f>Data!A3195&amp;Data!C3195</f>
        <v/>
      </c>
    </row>
    <row r="3196" spans="6:7" x14ac:dyDescent="0.2">
      <c r="F3196" s="27" t="str">
        <f>Data!B3196&amp;Data!C3196</f>
        <v/>
      </c>
      <c r="G3196" s="27" t="str">
        <f>Data!A3196&amp;Data!C3196</f>
        <v/>
      </c>
    </row>
    <row r="3197" spans="6:7" x14ac:dyDescent="0.2">
      <c r="F3197" s="27" t="str">
        <f>Data!B3197&amp;Data!C3197</f>
        <v/>
      </c>
      <c r="G3197" s="27" t="str">
        <f>Data!A3197&amp;Data!C3197</f>
        <v/>
      </c>
    </row>
    <row r="3198" spans="6:7" x14ac:dyDescent="0.2">
      <c r="F3198" s="27" t="str">
        <f>Data!B3198&amp;Data!C3198</f>
        <v/>
      </c>
      <c r="G3198" s="27" t="str">
        <f>Data!A3198&amp;Data!C3198</f>
        <v/>
      </c>
    </row>
    <row r="3199" spans="6:7" x14ac:dyDescent="0.2">
      <c r="F3199" s="27" t="str">
        <f>Data!B3199&amp;Data!C3199</f>
        <v/>
      </c>
      <c r="G3199" s="27" t="str">
        <f>Data!A3199&amp;Data!C3199</f>
        <v/>
      </c>
    </row>
    <row r="3200" spans="6:7" x14ac:dyDescent="0.2">
      <c r="F3200" s="27" t="str">
        <f>Data!B3200&amp;Data!C3200</f>
        <v/>
      </c>
      <c r="G3200" s="27" t="str">
        <f>Data!A3200&amp;Data!C3200</f>
        <v/>
      </c>
    </row>
    <row r="3201" spans="6:7" x14ac:dyDescent="0.2">
      <c r="F3201" s="27" t="str">
        <f>Data!B3201&amp;Data!C3201</f>
        <v/>
      </c>
      <c r="G3201" s="27" t="str">
        <f>Data!A3201&amp;Data!C3201</f>
        <v/>
      </c>
    </row>
    <row r="3202" spans="6:7" x14ac:dyDescent="0.2">
      <c r="F3202" s="27" t="str">
        <f>Data!B3202&amp;Data!C3202</f>
        <v/>
      </c>
      <c r="G3202" s="27" t="str">
        <f>Data!A3202&amp;Data!C3202</f>
        <v/>
      </c>
    </row>
    <row r="3203" spans="6:7" x14ac:dyDescent="0.2">
      <c r="F3203" s="27" t="str">
        <f>Data!B3203&amp;Data!C3203</f>
        <v/>
      </c>
      <c r="G3203" s="27" t="str">
        <f>Data!A3203&amp;Data!C3203</f>
        <v/>
      </c>
    </row>
    <row r="3204" spans="6:7" x14ac:dyDescent="0.2">
      <c r="F3204" s="27" t="str">
        <f>Data!B3204&amp;Data!C3204</f>
        <v/>
      </c>
      <c r="G3204" s="27" t="str">
        <f>Data!A3204&amp;Data!C3204</f>
        <v/>
      </c>
    </row>
    <row r="3205" spans="6:7" x14ac:dyDescent="0.2">
      <c r="F3205" s="27" t="str">
        <f>Data!B3205&amp;Data!C3205</f>
        <v/>
      </c>
      <c r="G3205" s="27" t="str">
        <f>Data!A3205&amp;Data!C3205</f>
        <v/>
      </c>
    </row>
    <row r="3206" spans="6:7" x14ac:dyDescent="0.2">
      <c r="F3206" s="27" t="str">
        <f>Data!B3206&amp;Data!C3206</f>
        <v/>
      </c>
      <c r="G3206" s="27" t="str">
        <f>Data!A3206&amp;Data!C3206</f>
        <v/>
      </c>
    </row>
    <row r="3207" spans="6:7" x14ac:dyDescent="0.2">
      <c r="F3207" s="27" t="str">
        <f>Data!B3207&amp;Data!C3207</f>
        <v/>
      </c>
      <c r="G3207" s="27" t="str">
        <f>Data!A3207&amp;Data!C3207</f>
        <v/>
      </c>
    </row>
    <row r="3208" spans="6:7" x14ac:dyDescent="0.2">
      <c r="F3208" s="27" t="str">
        <f>Data!B3208&amp;Data!C3208</f>
        <v/>
      </c>
      <c r="G3208" s="27" t="str">
        <f>Data!A3208&amp;Data!C3208</f>
        <v/>
      </c>
    </row>
    <row r="3209" spans="6:7" x14ac:dyDescent="0.2">
      <c r="F3209" s="27" t="str">
        <f>Data!B3209&amp;Data!C3209</f>
        <v/>
      </c>
      <c r="G3209" s="27" t="str">
        <f>Data!A3209&amp;Data!C3209</f>
        <v/>
      </c>
    </row>
    <row r="3210" spans="6:7" x14ac:dyDescent="0.2">
      <c r="F3210" s="27" t="str">
        <f>Data!B3210&amp;Data!C3210</f>
        <v/>
      </c>
      <c r="G3210" s="27" t="str">
        <f>Data!A3210&amp;Data!C3210</f>
        <v/>
      </c>
    </row>
    <row r="3211" spans="6:7" x14ac:dyDescent="0.2">
      <c r="F3211" s="27" t="str">
        <f>Data!B3211&amp;Data!C3211</f>
        <v/>
      </c>
      <c r="G3211" s="27" t="str">
        <f>Data!A3211&amp;Data!C3211</f>
        <v/>
      </c>
    </row>
    <row r="3212" spans="6:7" x14ac:dyDescent="0.2">
      <c r="F3212" s="27" t="str">
        <f>Data!B3212&amp;Data!C3212</f>
        <v/>
      </c>
      <c r="G3212" s="27" t="str">
        <f>Data!A3212&amp;Data!C3212</f>
        <v/>
      </c>
    </row>
    <row r="3213" spans="6:7" x14ac:dyDescent="0.2">
      <c r="F3213" s="27" t="str">
        <f>Data!B3213&amp;Data!C3213</f>
        <v/>
      </c>
      <c r="G3213" s="27" t="str">
        <f>Data!A3213&amp;Data!C3213</f>
        <v/>
      </c>
    </row>
    <row r="3214" spans="6:7" x14ac:dyDescent="0.2">
      <c r="F3214" s="27" t="str">
        <f>Data!B3214&amp;Data!C3214</f>
        <v/>
      </c>
      <c r="G3214" s="27" t="str">
        <f>Data!A3214&amp;Data!C3214</f>
        <v/>
      </c>
    </row>
    <row r="3215" spans="6:7" x14ac:dyDescent="0.2">
      <c r="F3215" s="27" t="str">
        <f>Data!B3215&amp;Data!C3215</f>
        <v/>
      </c>
      <c r="G3215" s="27" t="str">
        <f>Data!A3215&amp;Data!C3215</f>
        <v/>
      </c>
    </row>
    <row r="3216" spans="6:7" x14ac:dyDescent="0.2">
      <c r="F3216" s="27" t="str">
        <f>Data!B3216&amp;Data!C3216</f>
        <v/>
      </c>
      <c r="G3216" s="27" t="str">
        <f>Data!A3216&amp;Data!C3216</f>
        <v/>
      </c>
    </row>
    <row r="3217" spans="6:7" x14ac:dyDescent="0.2">
      <c r="F3217" s="27" t="str">
        <f>Data!B3217&amp;Data!C3217</f>
        <v/>
      </c>
      <c r="G3217" s="27" t="str">
        <f>Data!A3217&amp;Data!C3217</f>
        <v/>
      </c>
    </row>
    <row r="3218" spans="6:7" x14ac:dyDescent="0.2">
      <c r="F3218" s="27" t="str">
        <f>Data!B3218&amp;Data!C3218</f>
        <v/>
      </c>
      <c r="G3218" s="27" t="str">
        <f>Data!A3218&amp;Data!C3218</f>
        <v/>
      </c>
    </row>
    <row r="3219" spans="6:7" x14ac:dyDescent="0.2">
      <c r="F3219" s="27" t="str">
        <f>Data!B3219&amp;Data!C3219</f>
        <v/>
      </c>
      <c r="G3219" s="27" t="str">
        <f>Data!A3219&amp;Data!C3219</f>
        <v/>
      </c>
    </row>
    <row r="3220" spans="6:7" x14ac:dyDescent="0.2">
      <c r="F3220" s="27" t="str">
        <f>Data!B3220&amp;Data!C3220</f>
        <v/>
      </c>
      <c r="G3220" s="27" t="str">
        <f>Data!A3220&amp;Data!C3220</f>
        <v/>
      </c>
    </row>
    <row r="3221" spans="6:7" x14ac:dyDescent="0.2">
      <c r="F3221" s="27" t="str">
        <f>Data!B3221&amp;Data!C3221</f>
        <v/>
      </c>
      <c r="G3221" s="27" t="str">
        <f>Data!A3221&amp;Data!C3221</f>
        <v/>
      </c>
    </row>
    <row r="3222" spans="6:7" x14ac:dyDescent="0.2">
      <c r="F3222" s="27" t="str">
        <f>Data!B3222&amp;Data!C3222</f>
        <v/>
      </c>
      <c r="G3222" s="27" t="str">
        <f>Data!A3222&amp;Data!C3222</f>
        <v/>
      </c>
    </row>
    <row r="3223" spans="6:7" x14ac:dyDescent="0.2">
      <c r="F3223" s="27" t="str">
        <f>Data!B3223&amp;Data!C3223</f>
        <v/>
      </c>
      <c r="G3223" s="27" t="str">
        <f>Data!A3223&amp;Data!C3223</f>
        <v/>
      </c>
    </row>
    <row r="3224" spans="6:7" x14ac:dyDescent="0.2">
      <c r="F3224" s="27" t="str">
        <f>Data!B3224&amp;Data!C3224</f>
        <v/>
      </c>
      <c r="G3224" s="27" t="str">
        <f>Data!A3224&amp;Data!C3224</f>
        <v/>
      </c>
    </row>
    <row r="3225" spans="6:7" x14ac:dyDescent="0.2">
      <c r="F3225" s="27" t="str">
        <f>Data!B3225&amp;Data!C3225</f>
        <v/>
      </c>
      <c r="G3225" s="27" t="str">
        <f>Data!A3225&amp;Data!C3225</f>
        <v/>
      </c>
    </row>
    <row r="3226" spans="6:7" x14ac:dyDescent="0.2">
      <c r="F3226" s="27" t="str">
        <f>Data!B3226&amp;Data!C3226</f>
        <v/>
      </c>
      <c r="G3226" s="27" t="str">
        <f>Data!A3226&amp;Data!C3226</f>
        <v/>
      </c>
    </row>
    <row r="3227" spans="6:7" x14ac:dyDescent="0.2">
      <c r="F3227" s="27" t="str">
        <f>Data!B3227&amp;Data!C3227</f>
        <v/>
      </c>
      <c r="G3227" s="27" t="str">
        <f>Data!A3227&amp;Data!C3227</f>
        <v/>
      </c>
    </row>
    <row r="3228" spans="6:7" x14ac:dyDescent="0.2">
      <c r="F3228" s="27" t="str">
        <f>Data!B3228&amp;Data!C3228</f>
        <v/>
      </c>
      <c r="G3228" s="27" t="str">
        <f>Data!A3228&amp;Data!C3228</f>
        <v/>
      </c>
    </row>
    <row r="3229" spans="6:7" x14ac:dyDescent="0.2">
      <c r="F3229" s="27" t="str">
        <f>Data!B3229&amp;Data!C3229</f>
        <v/>
      </c>
      <c r="G3229" s="27" t="str">
        <f>Data!A3229&amp;Data!C3229</f>
        <v/>
      </c>
    </row>
    <row r="3230" spans="6:7" x14ac:dyDescent="0.2">
      <c r="F3230" s="27" t="str">
        <f>Data!B3230&amp;Data!C3230</f>
        <v/>
      </c>
      <c r="G3230" s="27" t="str">
        <f>Data!A3230&amp;Data!C3230</f>
        <v/>
      </c>
    </row>
    <row r="3231" spans="6:7" x14ac:dyDescent="0.2">
      <c r="F3231" s="27" t="str">
        <f>Data!B3231&amp;Data!C3231</f>
        <v/>
      </c>
      <c r="G3231" s="27" t="str">
        <f>Data!A3231&amp;Data!C3231</f>
        <v/>
      </c>
    </row>
    <row r="3232" spans="6:7" x14ac:dyDescent="0.2">
      <c r="F3232" s="27" t="str">
        <f>Data!B3232&amp;Data!C3232</f>
        <v/>
      </c>
      <c r="G3232" s="27" t="str">
        <f>Data!A3232&amp;Data!C3232</f>
        <v/>
      </c>
    </row>
    <row r="3233" spans="6:7" x14ac:dyDescent="0.2">
      <c r="F3233" s="27" t="str">
        <f>Data!B3233&amp;Data!C3233</f>
        <v/>
      </c>
      <c r="G3233" s="27" t="str">
        <f>Data!A3233&amp;Data!C3233</f>
        <v/>
      </c>
    </row>
    <row r="3234" spans="6:7" x14ac:dyDescent="0.2">
      <c r="F3234" s="27" t="str">
        <f>Data!B3234&amp;Data!C3234</f>
        <v/>
      </c>
      <c r="G3234" s="27" t="str">
        <f>Data!A3234&amp;Data!C3234</f>
        <v/>
      </c>
    </row>
    <row r="3235" spans="6:7" x14ac:dyDescent="0.2">
      <c r="F3235" s="27" t="str">
        <f>Data!B3235&amp;Data!C3235</f>
        <v/>
      </c>
      <c r="G3235" s="27" t="str">
        <f>Data!A3235&amp;Data!C3235</f>
        <v/>
      </c>
    </row>
    <row r="3236" spans="6:7" x14ac:dyDescent="0.2">
      <c r="F3236" s="27" t="str">
        <f>Data!B3236&amp;Data!C3236</f>
        <v/>
      </c>
      <c r="G3236" s="27" t="str">
        <f>Data!A3236&amp;Data!C3236</f>
        <v/>
      </c>
    </row>
    <row r="3237" spans="6:7" x14ac:dyDescent="0.2">
      <c r="F3237" s="27" t="str">
        <f>Data!B3237&amp;Data!C3237</f>
        <v/>
      </c>
      <c r="G3237" s="27" t="str">
        <f>Data!A3237&amp;Data!C3237</f>
        <v/>
      </c>
    </row>
    <row r="3238" spans="6:7" x14ac:dyDescent="0.2">
      <c r="F3238" s="27" t="str">
        <f>Data!B3238&amp;Data!C3238</f>
        <v/>
      </c>
      <c r="G3238" s="27" t="str">
        <f>Data!A3238&amp;Data!C3238</f>
        <v/>
      </c>
    </row>
    <row r="3239" spans="6:7" x14ac:dyDescent="0.2">
      <c r="F3239" s="27" t="str">
        <f>Data!B3239&amp;Data!C3239</f>
        <v/>
      </c>
      <c r="G3239" s="27" t="str">
        <f>Data!A3239&amp;Data!C3239</f>
        <v/>
      </c>
    </row>
    <row r="3240" spans="6:7" x14ac:dyDescent="0.2">
      <c r="F3240" s="27" t="str">
        <f>Data!B3240&amp;Data!C3240</f>
        <v/>
      </c>
      <c r="G3240" s="27" t="str">
        <f>Data!A3240&amp;Data!C3240</f>
        <v/>
      </c>
    </row>
    <row r="3241" spans="6:7" x14ac:dyDescent="0.2">
      <c r="F3241" s="27" t="str">
        <f>Data!B3241&amp;Data!C3241</f>
        <v/>
      </c>
      <c r="G3241" s="27" t="str">
        <f>Data!A3241&amp;Data!C3241</f>
        <v/>
      </c>
    </row>
    <row r="3242" spans="6:7" x14ac:dyDescent="0.2">
      <c r="F3242" s="27" t="str">
        <f>Data!B3242&amp;Data!C3242</f>
        <v/>
      </c>
      <c r="G3242" s="27" t="str">
        <f>Data!A3242&amp;Data!C3242</f>
        <v/>
      </c>
    </row>
    <row r="3243" spans="6:7" x14ac:dyDescent="0.2">
      <c r="F3243" s="27" t="str">
        <f>Data!B3243&amp;Data!C3243</f>
        <v/>
      </c>
      <c r="G3243" s="27" t="str">
        <f>Data!A3243&amp;Data!C3243</f>
        <v/>
      </c>
    </row>
    <row r="3244" spans="6:7" x14ac:dyDescent="0.2">
      <c r="F3244" s="27" t="str">
        <f>Data!B3244&amp;Data!C3244</f>
        <v/>
      </c>
      <c r="G3244" s="27" t="str">
        <f>Data!A3244&amp;Data!C3244</f>
        <v/>
      </c>
    </row>
    <row r="3245" spans="6:7" x14ac:dyDescent="0.2">
      <c r="F3245" s="27" t="str">
        <f>Data!B3245&amp;Data!C3245</f>
        <v/>
      </c>
      <c r="G3245" s="27" t="str">
        <f>Data!A3245&amp;Data!C3245</f>
        <v/>
      </c>
    </row>
    <row r="3246" spans="6:7" x14ac:dyDescent="0.2">
      <c r="F3246" s="27" t="str">
        <f>Data!B3246&amp;Data!C3246</f>
        <v/>
      </c>
      <c r="G3246" s="27" t="str">
        <f>Data!A3246&amp;Data!C3246</f>
        <v/>
      </c>
    </row>
    <row r="3247" spans="6:7" x14ac:dyDescent="0.2">
      <c r="F3247" s="27" t="str">
        <f>Data!B3247&amp;Data!C3247</f>
        <v/>
      </c>
      <c r="G3247" s="27" t="str">
        <f>Data!A3247&amp;Data!C3247</f>
        <v/>
      </c>
    </row>
    <row r="3248" spans="6:7" x14ac:dyDescent="0.2">
      <c r="F3248" s="27" t="str">
        <f>Data!B3248&amp;Data!C3248</f>
        <v/>
      </c>
      <c r="G3248" s="27" t="str">
        <f>Data!A3248&amp;Data!C3248</f>
        <v/>
      </c>
    </row>
    <row r="3249" spans="6:7" x14ac:dyDescent="0.2">
      <c r="F3249" s="27" t="str">
        <f>Data!B3249&amp;Data!C3249</f>
        <v/>
      </c>
      <c r="G3249" s="27" t="str">
        <f>Data!A3249&amp;Data!C3249</f>
        <v/>
      </c>
    </row>
    <row r="3250" spans="6:7" x14ac:dyDescent="0.2">
      <c r="F3250" s="27" t="str">
        <f>Data!B3250&amp;Data!C3250</f>
        <v/>
      </c>
      <c r="G3250" s="27" t="str">
        <f>Data!A3250&amp;Data!C3250</f>
        <v/>
      </c>
    </row>
    <row r="3251" spans="6:7" x14ac:dyDescent="0.2">
      <c r="F3251" s="27" t="str">
        <f>Data!B3251&amp;Data!C3251</f>
        <v/>
      </c>
      <c r="G3251" s="27" t="str">
        <f>Data!A3251&amp;Data!C3251</f>
        <v/>
      </c>
    </row>
    <row r="3252" spans="6:7" x14ac:dyDescent="0.2">
      <c r="F3252" s="27" t="str">
        <f>Data!B3252&amp;Data!C3252</f>
        <v/>
      </c>
      <c r="G3252" s="27" t="str">
        <f>Data!A3252&amp;Data!C3252</f>
        <v/>
      </c>
    </row>
    <row r="3253" spans="6:7" x14ac:dyDescent="0.2">
      <c r="F3253" s="27" t="str">
        <f>Data!B3253&amp;Data!C3253</f>
        <v/>
      </c>
      <c r="G3253" s="27" t="str">
        <f>Data!A3253&amp;Data!C3253</f>
        <v/>
      </c>
    </row>
    <row r="3254" spans="6:7" x14ac:dyDescent="0.2">
      <c r="F3254" s="27" t="str">
        <f>Data!B3254&amp;Data!C3254</f>
        <v/>
      </c>
      <c r="G3254" s="27" t="str">
        <f>Data!A3254&amp;Data!C3254</f>
        <v/>
      </c>
    </row>
    <row r="3255" spans="6:7" x14ac:dyDescent="0.2">
      <c r="F3255" s="27" t="str">
        <f>Data!B3255&amp;Data!C3255</f>
        <v/>
      </c>
      <c r="G3255" s="27" t="str">
        <f>Data!A3255&amp;Data!C3255</f>
        <v/>
      </c>
    </row>
    <row r="3256" spans="6:7" x14ac:dyDescent="0.2">
      <c r="F3256" s="27" t="str">
        <f>Data!B3256&amp;Data!C3256</f>
        <v/>
      </c>
      <c r="G3256" s="27" t="str">
        <f>Data!A3256&amp;Data!C3256</f>
        <v/>
      </c>
    </row>
    <row r="3257" spans="6:7" x14ac:dyDescent="0.2">
      <c r="F3257" s="27" t="str">
        <f>Data!B3257&amp;Data!C3257</f>
        <v/>
      </c>
      <c r="G3257" s="27" t="str">
        <f>Data!A3257&amp;Data!C3257</f>
        <v/>
      </c>
    </row>
    <row r="3258" spans="6:7" x14ac:dyDescent="0.2">
      <c r="F3258" s="27" t="str">
        <f>Data!B3258&amp;Data!C3258</f>
        <v/>
      </c>
      <c r="G3258" s="27" t="str">
        <f>Data!A3258&amp;Data!C3258</f>
        <v/>
      </c>
    </row>
    <row r="3259" spans="6:7" x14ac:dyDescent="0.2">
      <c r="F3259" s="27" t="str">
        <f>Data!B3259&amp;Data!C3259</f>
        <v/>
      </c>
      <c r="G3259" s="27" t="str">
        <f>Data!A3259&amp;Data!C3259</f>
        <v/>
      </c>
    </row>
    <row r="3260" spans="6:7" x14ac:dyDescent="0.2">
      <c r="F3260" s="27" t="str">
        <f>Data!B3260&amp;Data!C3260</f>
        <v/>
      </c>
      <c r="G3260" s="27" t="str">
        <f>Data!A3260&amp;Data!C3260</f>
        <v/>
      </c>
    </row>
    <row r="3261" spans="6:7" x14ac:dyDescent="0.2">
      <c r="F3261" s="27" t="str">
        <f>Data!B3261&amp;Data!C3261</f>
        <v/>
      </c>
      <c r="G3261" s="27" t="str">
        <f>Data!A3261&amp;Data!C3261</f>
        <v/>
      </c>
    </row>
    <row r="3262" spans="6:7" x14ac:dyDescent="0.2">
      <c r="F3262" s="27" t="str">
        <f>Data!B3262&amp;Data!C3262</f>
        <v/>
      </c>
      <c r="G3262" s="27" t="str">
        <f>Data!A3262&amp;Data!C3262</f>
        <v/>
      </c>
    </row>
    <row r="3263" spans="6:7" x14ac:dyDescent="0.2">
      <c r="F3263" s="27" t="str">
        <f>Data!B3263&amp;Data!C3263</f>
        <v/>
      </c>
      <c r="G3263" s="27" t="str">
        <f>Data!A3263&amp;Data!C3263</f>
        <v/>
      </c>
    </row>
    <row r="3264" spans="6:7" x14ac:dyDescent="0.2">
      <c r="F3264" s="27" t="str">
        <f>Data!B3264&amp;Data!C3264</f>
        <v/>
      </c>
      <c r="G3264" s="27" t="str">
        <f>Data!A3264&amp;Data!C3264</f>
        <v/>
      </c>
    </row>
    <row r="3265" spans="6:7" x14ac:dyDescent="0.2">
      <c r="F3265" s="27" t="str">
        <f>Data!B3265&amp;Data!C3265</f>
        <v/>
      </c>
      <c r="G3265" s="27" t="str">
        <f>Data!A3265&amp;Data!C3265</f>
        <v/>
      </c>
    </row>
    <row r="3266" spans="6:7" x14ac:dyDescent="0.2">
      <c r="F3266" s="27" t="str">
        <f>Data!B3266&amp;Data!C3266</f>
        <v/>
      </c>
      <c r="G3266" s="27" t="str">
        <f>Data!A3266&amp;Data!C3266</f>
        <v/>
      </c>
    </row>
    <row r="3267" spans="6:7" x14ac:dyDescent="0.2">
      <c r="F3267" s="27" t="str">
        <f>Data!B3267&amp;Data!C3267</f>
        <v/>
      </c>
      <c r="G3267" s="27" t="str">
        <f>Data!A3267&amp;Data!C3267</f>
        <v/>
      </c>
    </row>
    <row r="3268" spans="6:7" x14ac:dyDescent="0.2">
      <c r="F3268" s="27" t="str">
        <f>Data!B3268&amp;Data!C3268</f>
        <v/>
      </c>
      <c r="G3268" s="27" t="str">
        <f>Data!A3268&amp;Data!C3268</f>
        <v/>
      </c>
    </row>
    <row r="3269" spans="6:7" x14ac:dyDescent="0.2">
      <c r="F3269" s="27" t="str">
        <f>Data!B3269&amp;Data!C3269</f>
        <v/>
      </c>
      <c r="G3269" s="27" t="str">
        <f>Data!A3269&amp;Data!C3269</f>
        <v/>
      </c>
    </row>
    <row r="3270" spans="6:7" x14ac:dyDescent="0.2">
      <c r="F3270" s="27" t="str">
        <f>Data!B3270&amp;Data!C3270</f>
        <v/>
      </c>
      <c r="G3270" s="27" t="str">
        <f>Data!A3270&amp;Data!C3270</f>
        <v/>
      </c>
    </row>
    <row r="3271" spans="6:7" x14ac:dyDescent="0.2">
      <c r="F3271" s="27" t="str">
        <f>Data!B3271&amp;Data!C3271</f>
        <v/>
      </c>
      <c r="G3271" s="27" t="str">
        <f>Data!A3271&amp;Data!C3271</f>
        <v/>
      </c>
    </row>
    <row r="3272" spans="6:7" x14ac:dyDescent="0.2">
      <c r="F3272" s="27" t="str">
        <f>Data!B3272&amp;Data!C3272</f>
        <v/>
      </c>
      <c r="G3272" s="27" t="str">
        <f>Data!A3272&amp;Data!C3272</f>
        <v/>
      </c>
    </row>
    <row r="3273" spans="6:7" x14ac:dyDescent="0.2">
      <c r="F3273" s="27" t="str">
        <f>Data!B3273&amp;Data!C3273</f>
        <v/>
      </c>
      <c r="G3273" s="27" t="str">
        <f>Data!A3273&amp;Data!C3273</f>
        <v/>
      </c>
    </row>
    <row r="3274" spans="6:7" x14ac:dyDescent="0.2">
      <c r="F3274" s="27" t="str">
        <f>Data!B3274&amp;Data!C3274</f>
        <v/>
      </c>
      <c r="G3274" s="27" t="str">
        <f>Data!A3274&amp;Data!C3274</f>
        <v/>
      </c>
    </row>
    <row r="3275" spans="6:7" x14ac:dyDescent="0.2">
      <c r="F3275" s="27" t="str">
        <f>Data!B3275&amp;Data!C3275</f>
        <v/>
      </c>
      <c r="G3275" s="27" t="str">
        <f>Data!A3275&amp;Data!C3275</f>
        <v/>
      </c>
    </row>
    <row r="3276" spans="6:7" x14ac:dyDescent="0.2">
      <c r="F3276" s="27" t="str">
        <f>Data!B3276&amp;Data!C3276</f>
        <v/>
      </c>
      <c r="G3276" s="27" t="str">
        <f>Data!A3276&amp;Data!C3276</f>
        <v/>
      </c>
    </row>
    <row r="3277" spans="6:7" x14ac:dyDescent="0.2">
      <c r="F3277" s="27" t="str">
        <f>Data!B3277&amp;Data!C3277</f>
        <v/>
      </c>
      <c r="G3277" s="27" t="str">
        <f>Data!A3277&amp;Data!C3277</f>
        <v/>
      </c>
    </row>
    <row r="3278" spans="6:7" x14ac:dyDescent="0.2">
      <c r="F3278" s="27" t="str">
        <f>Data!B3278&amp;Data!C3278</f>
        <v/>
      </c>
      <c r="G3278" s="27" t="str">
        <f>Data!A3278&amp;Data!C3278</f>
        <v/>
      </c>
    </row>
    <row r="3279" spans="6:7" x14ac:dyDescent="0.2">
      <c r="F3279" s="27" t="str">
        <f>Data!B3279&amp;Data!C3279</f>
        <v/>
      </c>
      <c r="G3279" s="27" t="str">
        <f>Data!A3279&amp;Data!C3279</f>
        <v/>
      </c>
    </row>
    <row r="3280" spans="6:7" x14ac:dyDescent="0.2">
      <c r="F3280" s="27" t="str">
        <f>Data!B3280&amp;Data!C3280</f>
        <v/>
      </c>
      <c r="G3280" s="27" t="str">
        <f>Data!A3280&amp;Data!C3280</f>
        <v/>
      </c>
    </row>
    <row r="3281" spans="6:7" x14ac:dyDescent="0.2">
      <c r="F3281" s="27" t="str">
        <f>Data!B3281&amp;Data!C3281</f>
        <v/>
      </c>
      <c r="G3281" s="27" t="str">
        <f>Data!A3281&amp;Data!C3281</f>
        <v/>
      </c>
    </row>
    <row r="3282" spans="6:7" x14ac:dyDescent="0.2">
      <c r="F3282" s="27" t="str">
        <f>Data!B3282&amp;Data!C3282</f>
        <v/>
      </c>
      <c r="G3282" s="27" t="str">
        <f>Data!A3282&amp;Data!C3282</f>
        <v/>
      </c>
    </row>
    <row r="3283" spans="6:7" x14ac:dyDescent="0.2">
      <c r="F3283" s="27" t="str">
        <f>Data!B3283&amp;Data!C3283</f>
        <v/>
      </c>
      <c r="G3283" s="27" t="str">
        <f>Data!A3283&amp;Data!C3283</f>
        <v/>
      </c>
    </row>
    <row r="3284" spans="6:7" x14ac:dyDescent="0.2">
      <c r="F3284" s="27" t="str">
        <f>Data!B3284&amp;Data!C3284</f>
        <v/>
      </c>
      <c r="G3284" s="27" t="str">
        <f>Data!A3284&amp;Data!C3284</f>
        <v/>
      </c>
    </row>
    <row r="3285" spans="6:7" x14ac:dyDescent="0.2">
      <c r="F3285" s="27" t="str">
        <f>Data!B3285&amp;Data!C3285</f>
        <v/>
      </c>
      <c r="G3285" s="27" t="str">
        <f>Data!A3285&amp;Data!C3285</f>
        <v/>
      </c>
    </row>
    <row r="3286" spans="6:7" x14ac:dyDescent="0.2">
      <c r="F3286" s="27" t="str">
        <f>Data!B3286&amp;Data!C3286</f>
        <v/>
      </c>
      <c r="G3286" s="27" t="str">
        <f>Data!A3286&amp;Data!C3286</f>
        <v/>
      </c>
    </row>
    <row r="3287" spans="6:7" x14ac:dyDescent="0.2">
      <c r="F3287" s="27" t="str">
        <f>Data!B3287&amp;Data!C3287</f>
        <v/>
      </c>
      <c r="G3287" s="27" t="str">
        <f>Data!A3287&amp;Data!C3287</f>
        <v/>
      </c>
    </row>
    <row r="3288" spans="6:7" x14ac:dyDescent="0.2">
      <c r="F3288" s="27" t="str">
        <f>Data!B3288&amp;Data!C3288</f>
        <v/>
      </c>
      <c r="G3288" s="27" t="str">
        <f>Data!A3288&amp;Data!C3288</f>
        <v/>
      </c>
    </row>
    <row r="3289" spans="6:7" x14ac:dyDescent="0.2">
      <c r="F3289" s="27" t="str">
        <f>Data!B3289&amp;Data!C3289</f>
        <v/>
      </c>
      <c r="G3289" s="27" t="str">
        <f>Data!A3289&amp;Data!C3289</f>
        <v/>
      </c>
    </row>
    <row r="3290" spans="6:7" x14ac:dyDescent="0.2">
      <c r="F3290" s="27" t="str">
        <f>Data!B3290&amp;Data!C3290</f>
        <v/>
      </c>
      <c r="G3290" s="27" t="str">
        <f>Data!A3290&amp;Data!C3290</f>
        <v/>
      </c>
    </row>
    <row r="3291" spans="6:7" x14ac:dyDescent="0.2">
      <c r="F3291" s="27" t="str">
        <f>Data!B3291&amp;Data!C3291</f>
        <v/>
      </c>
      <c r="G3291" s="27" t="str">
        <f>Data!A3291&amp;Data!C3291</f>
        <v/>
      </c>
    </row>
    <row r="3292" spans="6:7" x14ac:dyDescent="0.2">
      <c r="F3292" s="27" t="str">
        <f>Data!B3292&amp;Data!C3292</f>
        <v/>
      </c>
      <c r="G3292" s="27" t="str">
        <f>Data!A3292&amp;Data!C3292</f>
        <v/>
      </c>
    </row>
    <row r="3293" spans="6:7" x14ac:dyDescent="0.2">
      <c r="F3293" s="27" t="str">
        <f>Data!B3293&amp;Data!C3293</f>
        <v/>
      </c>
      <c r="G3293" s="27" t="str">
        <f>Data!A3293&amp;Data!C3293</f>
        <v/>
      </c>
    </row>
    <row r="3294" spans="6:7" x14ac:dyDescent="0.2">
      <c r="F3294" s="27" t="str">
        <f>Data!B3294&amp;Data!C3294</f>
        <v/>
      </c>
      <c r="G3294" s="27" t="str">
        <f>Data!A3294&amp;Data!C3294</f>
        <v/>
      </c>
    </row>
    <row r="3295" spans="6:7" x14ac:dyDescent="0.2">
      <c r="F3295" s="27" t="str">
        <f>Data!B3295&amp;Data!C3295</f>
        <v/>
      </c>
      <c r="G3295" s="27" t="str">
        <f>Data!A3295&amp;Data!C3295</f>
        <v/>
      </c>
    </row>
    <row r="3296" spans="6:7" x14ac:dyDescent="0.2">
      <c r="F3296" s="27" t="str">
        <f>Data!B3296&amp;Data!C3296</f>
        <v/>
      </c>
      <c r="G3296" s="27" t="str">
        <f>Data!A3296&amp;Data!C3296</f>
        <v/>
      </c>
    </row>
    <row r="3297" spans="6:7" x14ac:dyDescent="0.2">
      <c r="F3297" s="27" t="str">
        <f>Data!B3297&amp;Data!C3297</f>
        <v/>
      </c>
      <c r="G3297" s="27" t="str">
        <f>Data!A3297&amp;Data!C3297</f>
        <v/>
      </c>
    </row>
    <row r="3298" spans="6:7" x14ac:dyDescent="0.2">
      <c r="F3298" s="27" t="str">
        <f>Data!B3298&amp;Data!C3298</f>
        <v/>
      </c>
      <c r="G3298" s="27" t="str">
        <f>Data!A3298&amp;Data!C3298</f>
        <v/>
      </c>
    </row>
    <row r="3299" spans="6:7" x14ac:dyDescent="0.2">
      <c r="F3299" s="27" t="str">
        <f>Data!B3299&amp;Data!C3299</f>
        <v/>
      </c>
      <c r="G3299" s="27" t="str">
        <f>Data!A3299&amp;Data!C3299</f>
        <v/>
      </c>
    </row>
    <row r="3300" spans="6:7" x14ac:dyDescent="0.2">
      <c r="F3300" s="27" t="str">
        <f>Data!B3300&amp;Data!C3300</f>
        <v/>
      </c>
      <c r="G3300" s="27" t="str">
        <f>Data!A3300&amp;Data!C3300</f>
        <v/>
      </c>
    </row>
    <row r="3301" spans="6:7" x14ac:dyDescent="0.2">
      <c r="F3301" s="27" t="str">
        <f>Data!B3301&amp;Data!C3301</f>
        <v/>
      </c>
      <c r="G3301" s="27" t="str">
        <f>Data!A3301&amp;Data!C3301</f>
        <v/>
      </c>
    </row>
    <row r="3302" spans="6:7" x14ac:dyDescent="0.2">
      <c r="F3302" s="27" t="str">
        <f>Data!B3302&amp;Data!C3302</f>
        <v/>
      </c>
      <c r="G3302" s="27" t="str">
        <f>Data!A3302&amp;Data!C3302</f>
        <v/>
      </c>
    </row>
    <row r="3303" spans="6:7" x14ac:dyDescent="0.2">
      <c r="F3303" s="27" t="str">
        <f>Data!B3303&amp;Data!C3303</f>
        <v/>
      </c>
      <c r="G3303" s="27" t="str">
        <f>Data!A3303&amp;Data!C3303</f>
        <v/>
      </c>
    </row>
    <row r="3304" spans="6:7" x14ac:dyDescent="0.2">
      <c r="F3304" s="27" t="str">
        <f>Data!B3304&amp;Data!C3304</f>
        <v/>
      </c>
      <c r="G3304" s="27" t="str">
        <f>Data!A3304&amp;Data!C3304</f>
        <v/>
      </c>
    </row>
    <row r="3305" spans="6:7" x14ac:dyDescent="0.2">
      <c r="F3305" s="27" t="str">
        <f>Data!B3305&amp;Data!C3305</f>
        <v/>
      </c>
      <c r="G3305" s="27" t="str">
        <f>Data!A3305&amp;Data!C3305</f>
        <v/>
      </c>
    </row>
    <row r="3306" spans="6:7" x14ac:dyDescent="0.2">
      <c r="F3306" s="27" t="str">
        <f>Data!B3306&amp;Data!C3306</f>
        <v/>
      </c>
      <c r="G3306" s="27" t="str">
        <f>Data!A3306&amp;Data!C3306</f>
        <v/>
      </c>
    </row>
    <row r="3307" spans="6:7" x14ac:dyDescent="0.2">
      <c r="F3307" s="27" t="str">
        <f>Data!B3307&amp;Data!C3307</f>
        <v/>
      </c>
      <c r="G3307" s="27" t="str">
        <f>Data!A3307&amp;Data!C3307</f>
        <v/>
      </c>
    </row>
    <row r="3308" spans="6:7" x14ac:dyDescent="0.2">
      <c r="F3308" s="27" t="str">
        <f>Data!B3308&amp;Data!C3308</f>
        <v/>
      </c>
      <c r="G3308" s="27" t="str">
        <f>Data!A3308&amp;Data!C3308</f>
        <v/>
      </c>
    </row>
    <row r="3309" spans="6:7" x14ac:dyDescent="0.2">
      <c r="F3309" s="27" t="str">
        <f>Data!B3309&amp;Data!C3309</f>
        <v/>
      </c>
      <c r="G3309" s="27" t="str">
        <f>Data!A3309&amp;Data!C3309</f>
        <v/>
      </c>
    </row>
    <row r="3310" spans="6:7" x14ac:dyDescent="0.2">
      <c r="F3310" s="27" t="str">
        <f>Data!B3310&amp;Data!C3310</f>
        <v/>
      </c>
      <c r="G3310" s="27" t="str">
        <f>Data!A3310&amp;Data!C3310</f>
        <v/>
      </c>
    </row>
    <row r="3311" spans="6:7" x14ac:dyDescent="0.2">
      <c r="F3311" s="27" t="str">
        <f>Data!B3311&amp;Data!C3311</f>
        <v/>
      </c>
      <c r="G3311" s="27" t="str">
        <f>Data!A3311&amp;Data!C3311</f>
        <v/>
      </c>
    </row>
    <row r="3312" spans="6:7" x14ac:dyDescent="0.2">
      <c r="F3312" s="27" t="str">
        <f>Data!B3312&amp;Data!C3312</f>
        <v/>
      </c>
      <c r="G3312" s="27" t="str">
        <f>Data!A3312&amp;Data!C3312</f>
        <v/>
      </c>
    </row>
    <row r="3313" spans="6:7" x14ac:dyDescent="0.2">
      <c r="F3313" s="27" t="str">
        <f>Data!B3313&amp;Data!C3313</f>
        <v/>
      </c>
      <c r="G3313" s="27" t="str">
        <f>Data!A3313&amp;Data!C3313</f>
        <v/>
      </c>
    </row>
    <row r="3314" spans="6:7" x14ac:dyDescent="0.2">
      <c r="F3314" s="27" t="str">
        <f>Data!B3314&amp;Data!C3314</f>
        <v/>
      </c>
      <c r="G3314" s="27" t="str">
        <f>Data!A3314&amp;Data!C3314</f>
        <v/>
      </c>
    </row>
    <row r="3315" spans="6:7" x14ac:dyDescent="0.2">
      <c r="F3315" s="27" t="str">
        <f>Data!B3315&amp;Data!C3315</f>
        <v/>
      </c>
      <c r="G3315" s="27" t="str">
        <f>Data!A3315&amp;Data!C3315</f>
        <v/>
      </c>
    </row>
    <row r="3316" spans="6:7" x14ac:dyDescent="0.2">
      <c r="F3316" s="27" t="str">
        <f>Data!B3316&amp;Data!C3316</f>
        <v/>
      </c>
      <c r="G3316" s="27" t="str">
        <f>Data!A3316&amp;Data!C3316</f>
        <v/>
      </c>
    </row>
    <row r="3317" spans="6:7" x14ac:dyDescent="0.2">
      <c r="F3317" s="27" t="str">
        <f>Data!B3317&amp;Data!C3317</f>
        <v/>
      </c>
      <c r="G3317" s="27" t="str">
        <f>Data!A3317&amp;Data!C3317</f>
        <v/>
      </c>
    </row>
    <row r="3318" spans="6:7" x14ac:dyDescent="0.2">
      <c r="F3318" s="27" t="str">
        <f>Data!B3318&amp;Data!C3318</f>
        <v/>
      </c>
      <c r="G3318" s="27" t="str">
        <f>Data!A3318&amp;Data!C3318</f>
        <v/>
      </c>
    </row>
    <row r="3319" spans="6:7" x14ac:dyDescent="0.2">
      <c r="F3319" s="27" t="str">
        <f>Data!B3319&amp;Data!C3319</f>
        <v/>
      </c>
      <c r="G3319" s="27" t="str">
        <f>Data!A3319&amp;Data!C3319</f>
        <v/>
      </c>
    </row>
    <row r="3320" spans="6:7" x14ac:dyDescent="0.2">
      <c r="F3320" s="27" t="str">
        <f>Data!B3320&amp;Data!C3320</f>
        <v/>
      </c>
      <c r="G3320" s="27" t="str">
        <f>Data!A3320&amp;Data!C3320</f>
        <v/>
      </c>
    </row>
    <row r="3321" spans="6:7" x14ac:dyDescent="0.2">
      <c r="F3321" s="27" t="str">
        <f>Data!B3321&amp;Data!C3321</f>
        <v/>
      </c>
      <c r="G3321" s="27" t="str">
        <f>Data!A3321&amp;Data!C3321</f>
        <v/>
      </c>
    </row>
    <row r="3322" spans="6:7" x14ac:dyDescent="0.2">
      <c r="F3322" s="27" t="str">
        <f>Data!B3322&amp;Data!C3322</f>
        <v/>
      </c>
      <c r="G3322" s="27" t="str">
        <f>Data!A3322&amp;Data!C3322</f>
        <v/>
      </c>
    </row>
    <row r="3323" spans="6:7" x14ac:dyDescent="0.2">
      <c r="F3323" s="27" t="str">
        <f>Data!B3323&amp;Data!C3323</f>
        <v/>
      </c>
      <c r="G3323" s="27" t="str">
        <f>Data!A3323&amp;Data!C3323</f>
        <v/>
      </c>
    </row>
    <row r="3324" spans="6:7" x14ac:dyDescent="0.2">
      <c r="F3324" s="27" t="str">
        <f>Data!B3324&amp;Data!C3324</f>
        <v/>
      </c>
      <c r="G3324" s="27" t="str">
        <f>Data!A3324&amp;Data!C3324</f>
        <v/>
      </c>
    </row>
    <row r="3325" spans="6:7" x14ac:dyDescent="0.2">
      <c r="F3325" s="27" t="str">
        <f>Data!B3325&amp;Data!C3325</f>
        <v/>
      </c>
      <c r="G3325" s="27" t="str">
        <f>Data!A3325&amp;Data!C3325</f>
        <v/>
      </c>
    </row>
    <row r="3326" spans="6:7" x14ac:dyDescent="0.2">
      <c r="F3326" s="27" t="str">
        <f>Data!B3326&amp;Data!C3326</f>
        <v/>
      </c>
      <c r="G3326" s="27" t="str">
        <f>Data!A3326&amp;Data!C3326</f>
        <v/>
      </c>
    </row>
    <row r="3327" spans="6:7" x14ac:dyDescent="0.2">
      <c r="F3327" s="27" t="str">
        <f>Data!B3327&amp;Data!C3327</f>
        <v/>
      </c>
      <c r="G3327" s="27" t="str">
        <f>Data!A3327&amp;Data!C3327</f>
        <v/>
      </c>
    </row>
    <row r="3328" spans="6:7" x14ac:dyDescent="0.2">
      <c r="F3328" s="27" t="str">
        <f>Data!B3328&amp;Data!C3328</f>
        <v/>
      </c>
      <c r="G3328" s="27" t="str">
        <f>Data!A3328&amp;Data!C3328</f>
        <v/>
      </c>
    </row>
    <row r="3329" spans="6:7" x14ac:dyDescent="0.2">
      <c r="F3329" s="27" t="str">
        <f>Data!B3329&amp;Data!C3329</f>
        <v/>
      </c>
      <c r="G3329" s="27" t="str">
        <f>Data!A3329&amp;Data!C3329</f>
        <v/>
      </c>
    </row>
    <row r="3330" spans="6:7" x14ac:dyDescent="0.2">
      <c r="F3330" s="27" t="str">
        <f>Data!B3330&amp;Data!C3330</f>
        <v/>
      </c>
      <c r="G3330" s="27" t="str">
        <f>Data!A3330&amp;Data!C3330</f>
        <v/>
      </c>
    </row>
    <row r="3331" spans="6:7" x14ac:dyDescent="0.2">
      <c r="F3331" s="27" t="str">
        <f>Data!B3331&amp;Data!C3331</f>
        <v/>
      </c>
      <c r="G3331" s="27" t="str">
        <f>Data!A3331&amp;Data!C3331</f>
        <v/>
      </c>
    </row>
    <row r="3332" spans="6:7" x14ac:dyDescent="0.2">
      <c r="F3332" s="27" t="str">
        <f>Data!B3332&amp;Data!C3332</f>
        <v/>
      </c>
      <c r="G3332" s="27" t="str">
        <f>Data!A3332&amp;Data!C3332</f>
        <v/>
      </c>
    </row>
    <row r="3333" spans="6:7" x14ac:dyDescent="0.2">
      <c r="F3333" s="27" t="str">
        <f>Data!B3333&amp;Data!C3333</f>
        <v/>
      </c>
      <c r="G3333" s="27" t="str">
        <f>Data!A3333&amp;Data!C3333</f>
        <v/>
      </c>
    </row>
    <row r="3334" spans="6:7" x14ac:dyDescent="0.2">
      <c r="F3334" s="27" t="str">
        <f>Data!B3334&amp;Data!C3334</f>
        <v/>
      </c>
      <c r="G3334" s="27" t="str">
        <f>Data!A3334&amp;Data!C3334</f>
        <v/>
      </c>
    </row>
    <row r="3335" spans="6:7" x14ac:dyDescent="0.2">
      <c r="F3335" s="27" t="str">
        <f>Data!B3335&amp;Data!C3335</f>
        <v/>
      </c>
      <c r="G3335" s="27" t="str">
        <f>Data!A3335&amp;Data!C3335</f>
        <v/>
      </c>
    </row>
    <row r="3336" spans="6:7" x14ac:dyDescent="0.2">
      <c r="F3336" s="27" t="str">
        <f>Data!B3336&amp;Data!C3336</f>
        <v/>
      </c>
      <c r="G3336" s="27" t="str">
        <f>Data!A3336&amp;Data!C3336</f>
        <v/>
      </c>
    </row>
    <row r="3337" spans="6:7" x14ac:dyDescent="0.2">
      <c r="F3337" s="27" t="str">
        <f>Data!B3337&amp;Data!C3337</f>
        <v/>
      </c>
      <c r="G3337" s="27" t="str">
        <f>Data!A3337&amp;Data!C3337</f>
        <v/>
      </c>
    </row>
    <row r="3338" spans="6:7" x14ac:dyDescent="0.2">
      <c r="F3338" s="27" t="str">
        <f>Data!B3338&amp;Data!C3338</f>
        <v/>
      </c>
      <c r="G3338" s="27" t="str">
        <f>Data!A3338&amp;Data!C3338</f>
        <v/>
      </c>
    </row>
    <row r="3339" spans="6:7" x14ac:dyDescent="0.2">
      <c r="F3339" s="27" t="str">
        <f>Data!B3339&amp;Data!C3339</f>
        <v/>
      </c>
      <c r="G3339" s="27" t="str">
        <f>Data!A3339&amp;Data!C3339</f>
        <v/>
      </c>
    </row>
    <row r="3340" spans="6:7" x14ac:dyDescent="0.2">
      <c r="F3340" s="27" t="str">
        <f>Data!B3340&amp;Data!C3340</f>
        <v/>
      </c>
      <c r="G3340" s="27" t="str">
        <f>Data!A3340&amp;Data!C3340</f>
        <v/>
      </c>
    </row>
    <row r="3341" spans="6:7" x14ac:dyDescent="0.2">
      <c r="F3341" s="27" t="str">
        <f>Data!B3341&amp;Data!C3341</f>
        <v/>
      </c>
      <c r="G3341" s="27" t="str">
        <f>Data!A3341&amp;Data!C3341</f>
        <v/>
      </c>
    </row>
    <row r="3342" spans="6:7" x14ac:dyDescent="0.2">
      <c r="F3342" s="27" t="str">
        <f>Data!B3342&amp;Data!C3342</f>
        <v/>
      </c>
      <c r="G3342" s="27" t="str">
        <f>Data!A3342&amp;Data!C3342</f>
        <v/>
      </c>
    </row>
    <row r="3343" spans="6:7" x14ac:dyDescent="0.2">
      <c r="F3343" s="27" t="str">
        <f>Data!B3343&amp;Data!C3343</f>
        <v/>
      </c>
      <c r="G3343" s="27" t="str">
        <f>Data!A3343&amp;Data!C3343</f>
        <v/>
      </c>
    </row>
    <row r="3344" spans="6:7" x14ac:dyDescent="0.2">
      <c r="F3344" s="27" t="str">
        <f>Data!B3344&amp;Data!C3344</f>
        <v/>
      </c>
      <c r="G3344" s="27" t="str">
        <f>Data!A3344&amp;Data!C3344</f>
        <v/>
      </c>
    </row>
    <row r="3345" spans="6:7" x14ac:dyDescent="0.2">
      <c r="F3345" s="27" t="str">
        <f>Data!B3345&amp;Data!C3345</f>
        <v/>
      </c>
      <c r="G3345" s="27" t="str">
        <f>Data!A3345&amp;Data!C3345</f>
        <v/>
      </c>
    </row>
    <row r="3346" spans="6:7" x14ac:dyDescent="0.2">
      <c r="F3346" s="27" t="str">
        <f>Data!B3346&amp;Data!C3346</f>
        <v/>
      </c>
      <c r="G3346" s="27" t="str">
        <f>Data!A3346&amp;Data!C3346</f>
        <v/>
      </c>
    </row>
    <row r="3347" spans="6:7" x14ac:dyDescent="0.2">
      <c r="F3347" s="27" t="str">
        <f>Data!B3347&amp;Data!C3347</f>
        <v/>
      </c>
      <c r="G3347" s="27" t="str">
        <f>Data!A3347&amp;Data!C3347</f>
        <v/>
      </c>
    </row>
    <row r="3348" spans="6:7" x14ac:dyDescent="0.2">
      <c r="F3348" s="27" t="str">
        <f>Data!B3348&amp;Data!C3348</f>
        <v/>
      </c>
      <c r="G3348" s="27" t="str">
        <f>Data!A3348&amp;Data!C3348</f>
        <v/>
      </c>
    </row>
    <row r="3349" spans="6:7" x14ac:dyDescent="0.2">
      <c r="F3349" s="27" t="str">
        <f>Data!B3349&amp;Data!C3349</f>
        <v/>
      </c>
      <c r="G3349" s="27" t="str">
        <f>Data!A3349&amp;Data!C3349</f>
        <v/>
      </c>
    </row>
    <row r="3350" spans="6:7" x14ac:dyDescent="0.2">
      <c r="F3350" s="27" t="str">
        <f>Data!B3350&amp;Data!C3350</f>
        <v/>
      </c>
      <c r="G3350" s="27" t="str">
        <f>Data!A3350&amp;Data!C3350</f>
        <v/>
      </c>
    </row>
    <row r="3351" spans="6:7" x14ac:dyDescent="0.2">
      <c r="F3351" s="27" t="str">
        <f>Data!B3351&amp;Data!C3351</f>
        <v/>
      </c>
      <c r="G3351" s="27" t="str">
        <f>Data!A3351&amp;Data!C3351</f>
        <v/>
      </c>
    </row>
    <row r="3352" spans="6:7" x14ac:dyDescent="0.2">
      <c r="F3352" s="27" t="str">
        <f>Data!B3352&amp;Data!C3352</f>
        <v/>
      </c>
      <c r="G3352" s="27" t="str">
        <f>Data!A3352&amp;Data!C3352</f>
        <v/>
      </c>
    </row>
    <row r="3353" spans="6:7" x14ac:dyDescent="0.2">
      <c r="F3353" s="27" t="str">
        <f>Data!B3353&amp;Data!C3353</f>
        <v/>
      </c>
      <c r="G3353" s="27" t="str">
        <f>Data!A3353&amp;Data!C3353</f>
        <v/>
      </c>
    </row>
    <row r="3354" spans="6:7" x14ac:dyDescent="0.2">
      <c r="F3354" s="27" t="str">
        <f>Data!B3354&amp;Data!C3354</f>
        <v/>
      </c>
      <c r="G3354" s="27" t="str">
        <f>Data!A3354&amp;Data!C3354</f>
        <v/>
      </c>
    </row>
    <row r="3355" spans="6:7" x14ac:dyDescent="0.2">
      <c r="F3355" s="27" t="str">
        <f>Data!B3355&amp;Data!C3355</f>
        <v/>
      </c>
      <c r="G3355" s="27" t="str">
        <f>Data!A3355&amp;Data!C3355</f>
        <v/>
      </c>
    </row>
    <row r="3356" spans="6:7" x14ac:dyDescent="0.2">
      <c r="F3356" s="27" t="str">
        <f>Data!B3356&amp;Data!C3356</f>
        <v/>
      </c>
      <c r="G3356" s="27" t="str">
        <f>Data!A3356&amp;Data!C3356</f>
        <v/>
      </c>
    </row>
    <row r="3357" spans="6:7" x14ac:dyDescent="0.2">
      <c r="F3357" s="27" t="str">
        <f>Data!B3357&amp;Data!C3357</f>
        <v/>
      </c>
      <c r="G3357" s="27" t="str">
        <f>Data!A3357&amp;Data!C3357</f>
        <v/>
      </c>
    </row>
    <row r="3358" spans="6:7" x14ac:dyDescent="0.2">
      <c r="F3358" s="27" t="str">
        <f>Data!B3358&amp;Data!C3358</f>
        <v/>
      </c>
      <c r="G3358" s="27" t="str">
        <f>Data!A3358&amp;Data!C3358</f>
        <v/>
      </c>
    </row>
    <row r="3359" spans="6:7" x14ac:dyDescent="0.2">
      <c r="F3359" s="27" t="str">
        <f>Data!B3359&amp;Data!C3359</f>
        <v/>
      </c>
      <c r="G3359" s="27" t="str">
        <f>Data!A3359&amp;Data!C3359</f>
        <v/>
      </c>
    </row>
    <row r="3360" spans="6:7" x14ac:dyDescent="0.2">
      <c r="F3360" s="27" t="str">
        <f>Data!B3360&amp;Data!C3360</f>
        <v/>
      </c>
      <c r="G3360" s="27" t="str">
        <f>Data!A3360&amp;Data!C3360</f>
        <v/>
      </c>
    </row>
    <row r="3361" spans="6:7" x14ac:dyDescent="0.2">
      <c r="F3361" s="27" t="str">
        <f>Data!B3361&amp;Data!C3361</f>
        <v/>
      </c>
      <c r="G3361" s="27" t="str">
        <f>Data!A3361&amp;Data!C3361</f>
        <v/>
      </c>
    </row>
    <row r="3362" spans="6:7" x14ac:dyDescent="0.2">
      <c r="F3362" s="27" t="str">
        <f>Data!B3362&amp;Data!C3362</f>
        <v/>
      </c>
      <c r="G3362" s="27" t="str">
        <f>Data!A3362&amp;Data!C3362</f>
        <v/>
      </c>
    </row>
    <row r="3363" spans="6:7" x14ac:dyDescent="0.2">
      <c r="F3363" s="27" t="str">
        <f>Data!B3363&amp;Data!C3363</f>
        <v/>
      </c>
      <c r="G3363" s="27" t="str">
        <f>Data!A3363&amp;Data!C3363</f>
        <v/>
      </c>
    </row>
    <row r="3364" spans="6:7" x14ac:dyDescent="0.2">
      <c r="F3364" s="27" t="str">
        <f>Data!B3364&amp;Data!C3364</f>
        <v/>
      </c>
      <c r="G3364" s="27" t="str">
        <f>Data!A3364&amp;Data!C3364</f>
        <v/>
      </c>
    </row>
    <row r="3365" spans="6:7" x14ac:dyDescent="0.2">
      <c r="F3365" s="27" t="str">
        <f>Data!B3365&amp;Data!C3365</f>
        <v/>
      </c>
      <c r="G3365" s="27" t="str">
        <f>Data!A3365&amp;Data!C3365</f>
        <v/>
      </c>
    </row>
    <row r="3366" spans="6:7" x14ac:dyDescent="0.2">
      <c r="F3366" s="27" t="str">
        <f>Data!B3366&amp;Data!C3366</f>
        <v/>
      </c>
      <c r="G3366" s="27" t="str">
        <f>Data!A3366&amp;Data!C3366</f>
        <v/>
      </c>
    </row>
    <row r="3367" spans="6:7" x14ac:dyDescent="0.2">
      <c r="F3367" s="27" t="str">
        <f>Data!B3367&amp;Data!C3367</f>
        <v/>
      </c>
      <c r="G3367" s="27" t="str">
        <f>Data!A3367&amp;Data!C3367</f>
        <v/>
      </c>
    </row>
    <row r="3368" spans="6:7" x14ac:dyDescent="0.2">
      <c r="F3368" s="27" t="str">
        <f>Data!B3368&amp;Data!C3368</f>
        <v/>
      </c>
      <c r="G3368" s="27" t="str">
        <f>Data!A3368&amp;Data!C3368</f>
        <v/>
      </c>
    </row>
    <row r="3369" spans="6:7" x14ac:dyDescent="0.2">
      <c r="F3369" s="27" t="str">
        <f>Data!B3369&amp;Data!C3369</f>
        <v/>
      </c>
      <c r="G3369" s="27" t="str">
        <f>Data!A3369&amp;Data!C3369</f>
        <v/>
      </c>
    </row>
    <row r="3370" spans="6:7" x14ac:dyDescent="0.2">
      <c r="F3370" s="27" t="str">
        <f>Data!B3370&amp;Data!C3370</f>
        <v/>
      </c>
      <c r="G3370" s="27" t="str">
        <f>Data!A3370&amp;Data!C3370</f>
        <v/>
      </c>
    </row>
    <row r="3371" spans="6:7" x14ac:dyDescent="0.2">
      <c r="F3371" s="27" t="str">
        <f>Data!B3371&amp;Data!C3371</f>
        <v/>
      </c>
      <c r="G3371" s="27" t="str">
        <f>Data!A3371&amp;Data!C3371</f>
        <v/>
      </c>
    </row>
    <row r="3372" spans="6:7" x14ac:dyDescent="0.2">
      <c r="F3372" s="27" t="str">
        <f>Data!B3372&amp;Data!C3372</f>
        <v/>
      </c>
      <c r="G3372" s="27" t="str">
        <f>Data!A3372&amp;Data!C3372</f>
        <v/>
      </c>
    </row>
    <row r="3373" spans="6:7" x14ac:dyDescent="0.2">
      <c r="F3373" s="27" t="str">
        <f>Data!B3373&amp;Data!C3373</f>
        <v/>
      </c>
      <c r="G3373" s="27" t="str">
        <f>Data!A3373&amp;Data!C3373</f>
        <v/>
      </c>
    </row>
    <row r="3374" spans="6:7" x14ac:dyDescent="0.2">
      <c r="F3374" s="27" t="str">
        <f>Data!B3374&amp;Data!C3374</f>
        <v/>
      </c>
      <c r="G3374" s="27" t="str">
        <f>Data!A3374&amp;Data!C3374</f>
        <v/>
      </c>
    </row>
    <row r="3375" spans="6:7" x14ac:dyDescent="0.2">
      <c r="F3375" s="27" t="str">
        <f>Data!B3375&amp;Data!C3375</f>
        <v/>
      </c>
      <c r="G3375" s="27" t="str">
        <f>Data!A3375&amp;Data!C3375</f>
        <v/>
      </c>
    </row>
    <row r="3376" spans="6:7" x14ac:dyDescent="0.2">
      <c r="F3376" s="27" t="str">
        <f>Data!B3376&amp;Data!C3376</f>
        <v/>
      </c>
      <c r="G3376" s="27" t="str">
        <f>Data!A3376&amp;Data!C3376</f>
        <v/>
      </c>
    </row>
    <row r="3377" spans="6:7" x14ac:dyDescent="0.2">
      <c r="F3377" s="27" t="str">
        <f>Data!B3377&amp;Data!C3377</f>
        <v/>
      </c>
      <c r="G3377" s="27" t="str">
        <f>Data!A3377&amp;Data!C3377</f>
        <v/>
      </c>
    </row>
    <row r="3378" spans="6:7" x14ac:dyDescent="0.2">
      <c r="F3378" s="27" t="str">
        <f>Data!B3378&amp;Data!C3378</f>
        <v/>
      </c>
      <c r="G3378" s="27" t="str">
        <f>Data!A3378&amp;Data!C3378</f>
        <v/>
      </c>
    </row>
    <row r="3379" spans="6:7" x14ac:dyDescent="0.2">
      <c r="F3379" s="27" t="str">
        <f>Data!B3379&amp;Data!C3379</f>
        <v/>
      </c>
      <c r="G3379" s="27" t="str">
        <f>Data!A3379&amp;Data!C3379</f>
        <v/>
      </c>
    </row>
    <row r="3380" spans="6:7" x14ac:dyDescent="0.2">
      <c r="F3380" s="27" t="str">
        <f>Data!B3380&amp;Data!C3380</f>
        <v/>
      </c>
      <c r="G3380" s="27" t="str">
        <f>Data!A3380&amp;Data!C3380</f>
        <v/>
      </c>
    </row>
    <row r="3381" spans="6:7" x14ac:dyDescent="0.2">
      <c r="F3381" s="27" t="str">
        <f>Data!B3381&amp;Data!C3381</f>
        <v/>
      </c>
      <c r="G3381" s="27" t="str">
        <f>Data!A3381&amp;Data!C3381</f>
        <v/>
      </c>
    </row>
    <row r="3382" spans="6:7" x14ac:dyDescent="0.2">
      <c r="F3382" s="27" t="str">
        <f>Data!B3382&amp;Data!C3382</f>
        <v/>
      </c>
      <c r="G3382" s="27" t="str">
        <f>Data!A3382&amp;Data!C3382</f>
        <v/>
      </c>
    </row>
    <row r="3383" spans="6:7" x14ac:dyDescent="0.2">
      <c r="F3383" s="27" t="str">
        <f>Data!B3383&amp;Data!C3383</f>
        <v/>
      </c>
      <c r="G3383" s="27" t="str">
        <f>Data!A3383&amp;Data!C3383</f>
        <v/>
      </c>
    </row>
    <row r="3384" spans="6:7" x14ac:dyDescent="0.2">
      <c r="F3384" s="27" t="str">
        <f>Data!B3384&amp;Data!C3384</f>
        <v/>
      </c>
      <c r="G3384" s="27" t="str">
        <f>Data!A3384&amp;Data!C3384</f>
        <v/>
      </c>
    </row>
    <row r="3385" spans="6:7" x14ac:dyDescent="0.2">
      <c r="F3385" s="27" t="str">
        <f>Data!B3385&amp;Data!C3385</f>
        <v/>
      </c>
      <c r="G3385" s="27" t="str">
        <f>Data!A3385&amp;Data!C3385</f>
        <v/>
      </c>
    </row>
    <row r="3386" spans="6:7" x14ac:dyDescent="0.2">
      <c r="F3386" s="27" t="str">
        <f>Data!B3386&amp;Data!C3386</f>
        <v/>
      </c>
      <c r="G3386" s="27" t="str">
        <f>Data!A3386&amp;Data!C3386</f>
        <v/>
      </c>
    </row>
    <row r="3387" spans="6:7" x14ac:dyDescent="0.2">
      <c r="F3387" s="27" t="str">
        <f>Data!B3387&amp;Data!C3387</f>
        <v/>
      </c>
      <c r="G3387" s="27" t="str">
        <f>Data!A3387&amp;Data!C3387</f>
        <v/>
      </c>
    </row>
    <row r="3388" spans="6:7" x14ac:dyDescent="0.2">
      <c r="F3388" s="27" t="str">
        <f>Data!B3388&amp;Data!C3388</f>
        <v/>
      </c>
      <c r="G3388" s="27" t="str">
        <f>Data!A3388&amp;Data!C3388</f>
        <v/>
      </c>
    </row>
    <row r="3389" spans="6:7" x14ac:dyDescent="0.2">
      <c r="F3389" s="27" t="str">
        <f>Data!B3389&amp;Data!C3389</f>
        <v/>
      </c>
      <c r="G3389" s="27" t="str">
        <f>Data!A3389&amp;Data!C3389</f>
        <v/>
      </c>
    </row>
    <row r="3390" spans="6:7" x14ac:dyDescent="0.2">
      <c r="F3390" s="27" t="str">
        <f>Data!B3390&amp;Data!C3390</f>
        <v/>
      </c>
      <c r="G3390" s="27" t="str">
        <f>Data!A3390&amp;Data!C3390</f>
        <v/>
      </c>
    </row>
    <row r="3391" spans="6:7" x14ac:dyDescent="0.2">
      <c r="F3391" s="27" t="str">
        <f>Data!B3391&amp;Data!C3391</f>
        <v/>
      </c>
      <c r="G3391" s="27" t="str">
        <f>Data!A3391&amp;Data!C3391</f>
        <v/>
      </c>
    </row>
    <row r="3392" spans="6:7" x14ac:dyDescent="0.2">
      <c r="F3392" s="27" t="str">
        <f>Data!B3392&amp;Data!C3392</f>
        <v/>
      </c>
      <c r="G3392" s="27" t="str">
        <f>Data!A3392&amp;Data!C3392</f>
        <v/>
      </c>
    </row>
    <row r="3393" spans="6:7" x14ac:dyDescent="0.2">
      <c r="F3393" s="27" t="str">
        <f>Data!B3393&amp;Data!C3393</f>
        <v/>
      </c>
      <c r="G3393" s="27" t="str">
        <f>Data!A3393&amp;Data!C3393</f>
        <v/>
      </c>
    </row>
    <row r="3394" spans="6:7" x14ac:dyDescent="0.2">
      <c r="F3394" s="27" t="str">
        <f>Data!B3394&amp;Data!C3394</f>
        <v/>
      </c>
      <c r="G3394" s="27" t="str">
        <f>Data!A3394&amp;Data!C3394</f>
        <v/>
      </c>
    </row>
    <row r="3395" spans="6:7" x14ac:dyDescent="0.2">
      <c r="F3395" s="27" t="str">
        <f>Data!B3395&amp;Data!C3395</f>
        <v/>
      </c>
      <c r="G3395" s="27" t="str">
        <f>Data!A3395&amp;Data!C3395</f>
        <v/>
      </c>
    </row>
    <row r="3396" spans="6:7" x14ac:dyDescent="0.2">
      <c r="F3396" s="27" t="str">
        <f>Data!B3396&amp;Data!C3396</f>
        <v/>
      </c>
      <c r="G3396" s="27" t="str">
        <f>Data!A3396&amp;Data!C3396</f>
        <v/>
      </c>
    </row>
    <row r="3397" spans="6:7" x14ac:dyDescent="0.2">
      <c r="F3397" s="27" t="str">
        <f>Data!B3397&amp;Data!C3397</f>
        <v/>
      </c>
      <c r="G3397" s="27" t="str">
        <f>Data!A3397&amp;Data!C3397</f>
        <v/>
      </c>
    </row>
    <row r="3398" spans="6:7" x14ac:dyDescent="0.2">
      <c r="F3398" s="27" t="str">
        <f>Data!B3398&amp;Data!C3398</f>
        <v/>
      </c>
      <c r="G3398" s="27" t="str">
        <f>Data!A3398&amp;Data!C3398</f>
        <v/>
      </c>
    </row>
    <row r="3399" spans="6:7" x14ac:dyDescent="0.2">
      <c r="F3399" s="27" t="str">
        <f>Data!B3399&amp;Data!C3399</f>
        <v/>
      </c>
      <c r="G3399" s="27" t="str">
        <f>Data!A3399&amp;Data!C3399</f>
        <v/>
      </c>
    </row>
    <row r="3400" spans="6:7" x14ac:dyDescent="0.2">
      <c r="F3400" s="27" t="str">
        <f>Data!B3400&amp;Data!C3400</f>
        <v/>
      </c>
      <c r="G3400" s="27" t="str">
        <f>Data!A3400&amp;Data!C3400</f>
        <v/>
      </c>
    </row>
    <row r="3401" spans="6:7" x14ac:dyDescent="0.2">
      <c r="F3401" s="27" t="str">
        <f>Data!B3401&amp;Data!C3401</f>
        <v/>
      </c>
      <c r="G3401" s="27" t="str">
        <f>Data!A3401&amp;Data!C3401</f>
        <v/>
      </c>
    </row>
    <row r="3402" spans="6:7" x14ac:dyDescent="0.2">
      <c r="F3402" s="27" t="str">
        <f>Data!B3402&amp;Data!C3402</f>
        <v/>
      </c>
      <c r="G3402" s="27" t="str">
        <f>Data!A3402&amp;Data!C3402</f>
        <v/>
      </c>
    </row>
    <row r="3403" spans="6:7" x14ac:dyDescent="0.2">
      <c r="F3403" s="27" t="str">
        <f>Data!B3403&amp;Data!C3403</f>
        <v/>
      </c>
      <c r="G3403" s="27" t="str">
        <f>Data!A3403&amp;Data!C3403</f>
        <v/>
      </c>
    </row>
    <row r="3404" spans="6:7" x14ac:dyDescent="0.2">
      <c r="F3404" s="27" t="str">
        <f>Data!B3404&amp;Data!C3404</f>
        <v/>
      </c>
      <c r="G3404" s="27" t="str">
        <f>Data!A3404&amp;Data!C3404</f>
        <v/>
      </c>
    </row>
    <row r="3405" spans="6:7" x14ac:dyDescent="0.2">
      <c r="F3405" s="27" t="str">
        <f>Data!B3405&amp;Data!C3405</f>
        <v/>
      </c>
      <c r="G3405" s="27" t="str">
        <f>Data!A3405&amp;Data!C3405</f>
        <v/>
      </c>
    </row>
    <row r="3406" spans="6:7" x14ac:dyDescent="0.2">
      <c r="F3406" s="27" t="str">
        <f>Data!B3406&amp;Data!C3406</f>
        <v/>
      </c>
      <c r="G3406" s="27" t="str">
        <f>Data!A3406&amp;Data!C3406</f>
        <v/>
      </c>
    </row>
    <row r="3407" spans="6:7" x14ac:dyDescent="0.2">
      <c r="F3407" s="27" t="str">
        <f>Data!B3407&amp;Data!C3407</f>
        <v/>
      </c>
      <c r="G3407" s="27" t="str">
        <f>Data!A3407&amp;Data!C3407</f>
        <v/>
      </c>
    </row>
    <row r="3408" spans="6:7" x14ac:dyDescent="0.2">
      <c r="F3408" s="27" t="str">
        <f>Data!B3408&amp;Data!C3408</f>
        <v/>
      </c>
      <c r="G3408" s="27" t="str">
        <f>Data!A3408&amp;Data!C3408</f>
        <v/>
      </c>
    </row>
    <row r="3409" spans="6:7" x14ac:dyDescent="0.2">
      <c r="F3409" s="27" t="str">
        <f>Data!B3409&amp;Data!C3409</f>
        <v/>
      </c>
      <c r="G3409" s="27" t="str">
        <f>Data!A3409&amp;Data!C3409</f>
        <v/>
      </c>
    </row>
    <row r="3410" spans="6:7" x14ac:dyDescent="0.2">
      <c r="F3410" s="27" t="str">
        <f>Data!B3410&amp;Data!C3410</f>
        <v/>
      </c>
      <c r="G3410" s="27" t="str">
        <f>Data!A3410&amp;Data!C3410</f>
        <v/>
      </c>
    </row>
    <row r="3411" spans="6:7" x14ac:dyDescent="0.2">
      <c r="F3411" s="27" t="str">
        <f>Data!B3411&amp;Data!C3411</f>
        <v/>
      </c>
      <c r="G3411" s="27" t="str">
        <f>Data!A3411&amp;Data!C3411</f>
        <v/>
      </c>
    </row>
    <row r="3412" spans="6:7" x14ac:dyDescent="0.2">
      <c r="F3412" s="27" t="str">
        <f>Data!B3412&amp;Data!C3412</f>
        <v/>
      </c>
      <c r="G3412" s="27" t="str">
        <f>Data!A3412&amp;Data!C3412</f>
        <v/>
      </c>
    </row>
    <row r="3413" spans="6:7" x14ac:dyDescent="0.2">
      <c r="F3413" s="27" t="str">
        <f>Data!B3413&amp;Data!C3413</f>
        <v/>
      </c>
      <c r="G3413" s="27" t="str">
        <f>Data!A3413&amp;Data!C3413</f>
        <v/>
      </c>
    </row>
    <row r="3414" spans="6:7" x14ac:dyDescent="0.2">
      <c r="F3414" s="27" t="str">
        <f>Data!B3414&amp;Data!C3414</f>
        <v/>
      </c>
      <c r="G3414" s="27" t="str">
        <f>Data!A3414&amp;Data!C3414</f>
        <v/>
      </c>
    </row>
    <row r="3415" spans="6:7" x14ac:dyDescent="0.2">
      <c r="F3415" s="27" t="str">
        <f>Data!B3415&amp;Data!C3415</f>
        <v/>
      </c>
      <c r="G3415" s="27" t="str">
        <f>Data!A3415&amp;Data!C3415</f>
        <v/>
      </c>
    </row>
    <row r="3416" spans="6:7" x14ac:dyDescent="0.2">
      <c r="F3416" s="27" t="str">
        <f>Data!B3416&amp;Data!C3416</f>
        <v/>
      </c>
      <c r="G3416" s="27" t="str">
        <f>Data!A3416&amp;Data!C3416</f>
        <v/>
      </c>
    </row>
    <row r="3417" spans="6:7" x14ac:dyDescent="0.2">
      <c r="F3417" s="27" t="str">
        <f>Data!B3417&amp;Data!C3417</f>
        <v/>
      </c>
      <c r="G3417" s="27" t="str">
        <f>Data!A3417&amp;Data!C3417</f>
        <v/>
      </c>
    </row>
    <row r="3418" spans="6:7" x14ac:dyDescent="0.2">
      <c r="F3418" s="27" t="str">
        <f>Data!B3418&amp;Data!C3418</f>
        <v/>
      </c>
      <c r="G3418" s="27" t="str">
        <f>Data!A3418&amp;Data!C3418</f>
        <v/>
      </c>
    </row>
    <row r="3419" spans="6:7" x14ac:dyDescent="0.2">
      <c r="F3419" s="27" t="str">
        <f>Data!B3419&amp;Data!C3419</f>
        <v/>
      </c>
      <c r="G3419" s="27" t="str">
        <f>Data!A3419&amp;Data!C3419</f>
        <v/>
      </c>
    </row>
    <row r="3420" spans="6:7" x14ac:dyDescent="0.2">
      <c r="F3420" s="27" t="str">
        <f>Data!B3420&amp;Data!C3420</f>
        <v/>
      </c>
      <c r="G3420" s="27" t="str">
        <f>Data!A3420&amp;Data!C3420</f>
        <v/>
      </c>
    </row>
    <row r="3421" spans="6:7" x14ac:dyDescent="0.2">
      <c r="F3421" s="27" t="str">
        <f>Data!B3421&amp;Data!C3421</f>
        <v/>
      </c>
      <c r="G3421" s="27" t="str">
        <f>Data!A3421&amp;Data!C3421</f>
        <v/>
      </c>
    </row>
    <row r="3422" spans="6:7" x14ac:dyDescent="0.2">
      <c r="F3422" s="27" t="str">
        <f>Data!B3422&amp;Data!C3422</f>
        <v/>
      </c>
      <c r="G3422" s="27" t="str">
        <f>Data!A3422&amp;Data!C3422</f>
        <v/>
      </c>
    </row>
    <row r="3423" spans="6:7" x14ac:dyDescent="0.2">
      <c r="F3423" s="27" t="str">
        <f>Data!B3423&amp;Data!C3423</f>
        <v/>
      </c>
      <c r="G3423" s="27" t="str">
        <f>Data!A3423&amp;Data!C3423</f>
        <v/>
      </c>
    </row>
    <row r="3424" spans="6:7" x14ac:dyDescent="0.2">
      <c r="F3424" s="27" t="str">
        <f>Data!B3424&amp;Data!C3424</f>
        <v/>
      </c>
      <c r="G3424" s="27" t="str">
        <f>Data!A3424&amp;Data!C3424</f>
        <v/>
      </c>
    </row>
    <row r="3425" spans="6:7" x14ac:dyDescent="0.2">
      <c r="F3425" s="27" t="str">
        <f>Data!B3425&amp;Data!C3425</f>
        <v/>
      </c>
      <c r="G3425" s="27" t="str">
        <f>Data!A3425&amp;Data!C3425</f>
        <v/>
      </c>
    </row>
    <row r="3426" spans="6:7" x14ac:dyDescent="0.2">
      <c r="F3426" s="27" t="str">
        <f>Data!B3426&amp;Data!C3426</f>
        <v/>
      </c>
      <c r="G3426" s="27" t="str">
        <f>Data!A3426&amp;Data!C3426</f>
        <v/>
      </c>
    </row>
    <row r="3427" spans="6:7" x14ac:dyDescent="0.2">
      <c r="F3427" s="27" t="str">
        <f>Data!B3427&amp;Data!C3427</f>
        <v/>
      </c>
      <c r="G3427" s="27" t="str">
        <f>Data!A3427&amp;Data!C3427</f>
        <v/>
      </c>
    </row>
    <row r="3428" spans="6:7" x14ac:dyDescent="0.2">
      <c r="F3428" s="27" t="str">
        <f>Data!B3428&amp;Data!C3428</f>
        <v/>
      </c>
      <c r="G3428" s="27" t="str">
        <f>Data!A3428&amp;Data!C3428</f>
        <v/>
      </c>
    </row>
    <row r="3429" spans="6:7" x14ac:dyDescent="0.2">
      <c r="F3429" s="27" t="str">
        <f>Data!B3429&amp;Data!C3429</f>
        <v/>
      </c>
      <c r="G3429" s="27" t="str">
        <f>Data!A3429&amp;Data!C3429</f>
        <v/>
      </c>
    </row>
    <row r="3430" spans="6:7" x14ac:dyDescent="0.2">
      <c r="F3430" s="27" t="str">
        <f>Data!B3430&amp;Data!C3430</f>
        <v/>
      </c>
      <c r="G3430" s="27" t="str">
        <f>Data!A3430&amp;Data!C3430</f>
        <v/>
      </c>
    </row>
    <row r="3431" spans="6:7" x14ac:dyDescent="0.2">
      <c r="F3431" s="27" t="str">
        <f>Data!B3431&amp;Data!C3431</f>
        <v/>
      </c>
      <c r="G3431" s="27" t="str">
        <f>Data!A3431&amp;Data!C3431</f>
        <v/>
      </c>
    </row>
    <row r="3432" spans="6:7" x14ac:dyDescent="0.2">
      <c r="F3432" s="27" t="str">
        <f>Data!B3432&amp;Data!C3432</f>
        <v/>
      </c>
      <c r="G3432" s="27" t="str">
        <f>Data!A3432&amp;Data!C3432</f>
        <v/>
      </c>
    </row>
    <row r="3433" spans="6:7" x14ac:dyDescent="0.2">
      <c r="F3433" s="27" t="str">
        <f>Data!B3433&amp;Data!C3433</f>
        <v/>
      </c>
      <c r="G3433" s="27" t="str">
        <f>Data!A3433&amp;Data!C3433</f>
        <v/>
      </c>
    </row>
    <row r="3434" spans="6:7" x14ac:dyDescent="0.2">
      <c r="F3434" s="27" t="str">
        <f>Data!B3434&amp;Data!C3434</f>
        <v/>
      </c>
      <c r="G3434" s="27" t="str">
        <f>Data!A3434&amp;Data!C3434</f>
        <v/>
      </c>
    </row>
    <row r="3435" spans="6:7" x14ac:dyDescent="0.2">
      <c r="F3435" s="27" t="str">
        <f>Data!B3435&amp;Data!C3435</f>
        <v/>
      </c>
      <c r="G3435" s="27" t="str">
        <f>Data!A3435&amp;Data!C3435</f>
        <v/>
      </c>
    </row>
    <row r="3436" spans="6:7" x14ac:dyDescent="0.2">
      <c r="F3436" s="27" t="str">
        <f>Data!B3436&amp;Data!C3436</f>
        <v/>
      </c>
      <c r="G3436" s="27" t="str">
        <f>Data!A3436&amp;Data!C3436</f>
        <v/>
      </c>
    </row>
    <row r="3437" spans="6:7" x14ac:dyDescent="0.2">
      <c r="F3437" s="27" t="str">
        <f>Data!B3437&amp;Data!C3437</f>
        <v/>
      </c>
      <c r="G3437" s="27" t="str">
        <f>Data!A3437&amp;Data!C3437</f>
        <v/>
      </c>
    </row>
    <row r="3438" spans="6:7" x14ac:dyDescent="0.2">
      <c r="F3438" s="27" t="str">
        <f>Data!B3438&amp;Data!C3438</f>
        <v/>
      </c>
      <c r="G3438" s="27" t="str">
        <f>Data!A3438&amp;Data!C3438</f>
        <v/>
      </c>
    </row>
    <row r="3439" spans="6:7" x14ac:dyDescent="0.2">
      <c r="F3439" s="27" t="str">
        <f>Data!B3439&amp;Data!C3439</f>
        <v/>
      </c>
      <c r="G3439" s="27" t="str">
        <f>Data!A3439&amp;Data!C3439</f>
        <v/>
      </c>
    </row>
    <row r="3440" spans="6:7" x14ac:dyDescent="0.2">
      <c r="F3440" s="27" t="str">
        <f>Data!B3440&amp;Data!C3440</f>
        <v/>
      </c>
      <c r="G3440" s="27" t="str">
        <f>Data!A3440&amp;Data!C3440</f>
        <v/>
      </c>
    </row>
    <row r="3441" spans="6:7" x14ac:dyDescent="0.2">
      <c r="F3441" s="27" t="str">
        <f>Data!B3441&amp;Data!C3441</f>
        <v/>
      </c>
      <c r="G3441" s="27" t="str">
        <f>Data!A3441&amp;Data!C3441</f>
        <v/>
      </c>
    </row>
    <row r="3442" spans="6:7" x14ac:dyDescent="0.2">
      <c r="F3442" s="27" t="str">
        <f>Data!B3442&amp;Data!C3442</f>
        <v/>
      </c>
      <c r="G3442" s="27" t="str">
        <f>Data!A3442&amp;Data!C3442</f>
        <v/>
      </c>
    </row>
    <row r="3443" spans="6:7" x14ac:dyDescent="0.2">
      <c r="F3443" s="27" t="str">
        <f>Data!B3443&amp;Data!C3443</f>
        <v/>
      </c>
      <c r="G3443" s="27" t="str">
        <f>Data!A3443&amp;Data!C3443</f>
        <v/>
      </c>
    </row>
    <row r="3444" spans="6:7" x14ac:dyDescent="0.2">
      <c r="F3444" s="27" t="str">
        <f>Data!B3444&amp;Data!C3444</f>
        <v/>
      </c>
      <c r="G3444" s="27" t="str">
        <f>Data!A3444&amp;Data!C3444</f>
        <v/>
      </c>
    </row>
    <row r="3445" spans="6:7" x14ac:dyDescent="0.2">
      <c r="F3445" s="27" t="str">
        <f>Data!B3445&amp;Data!C3445</f>
        <v/>
      </c>
      <c r="G3445" s="27" t="str">
        <f>Data!A3445&amp;Data!C3445</f>
        <v/>
      </c>
    </row>
    <row r="3446" spans="6:7" x14ac:dyDescent="0.2">
      <c r="F3446" s="27" t="str">
        <f>Data!B3446&amp;Data!C3446</f>
        <v/>
      </c>
      <c r="G3446" s="27" t="str">
        <f>Data!A3446&amp;Data!C3446</f>
        <v/>
      </c>
    </row>
    <row r="3447" spans="6:7" x14ac:dyDescent="0.2">
      <c r="F3447" s="27" t="str">
        <f>Data!B3447&amp;Data!C3447</f>
        <v/>
      </c>
      <c r="G3447" s="27" t="str">
        <f>Data!A3447&amp;Data!C3447</f>
        <v/>
      </c>
    </row>
    <row r="3448" spans="6:7" x14ac:dyDescent="0.2">
      <c r="F3448" s="27" t="str">
        <f>Data!B3448&amp;Data!C3448</f>
        <v/>
      </c>
      <c r="G3448" s="27" t="str">
        <f>Data!A3448&amp;Data!C3448</f>
        <v/>
      </c>
    </row>
    <row r="3449" spans="6:7" x14ac:dyDescent="0.2">
      <c r="F3449" s="27" t="str">
        <f>Data!B3449&amp;Data!C3449</f>
        <v/>
      </c>
      <c r="G3449" s="27" t="str">
        <f>Data!A3449&amp;Data!C3449</f>
        <v/>
      </c>
    </row>
    <row r="3450" spans="6:7" x14ac:dyDescent="0.2">
      <c r="F3450" s="27" t="str">
        <f>Data!B3450&amp;Data!C3450</f>
        <v/>
      </c>
      <c r="G3450" s="27" t="str">
        <f>Data!A3450&amp;Data!C3450</f>
        <v/>
      </c>
    </row>
    <row r="3451" spans="6:7" x14ac:dyDescent="0.2">
      <c r="F3451" s="27" t="str">
        <f>Data!B3451&amp;Data!C3451</f>
        <v/>
      </c>
      <c r="G3451" s="27" t="str">
        <f>Data!A3451&amp;Data!C3451</f>
        <v/>
      </c>
    </row>
    <row r="3452" spans="6:7" x14ac:dyDescent="0.2">
      <c r="F3452" s="27" t="str">
        <f>Data!B3452&amp;Data!C3452</f>
        <v/>
      </c>
      <c r="G3452" s="27" t="str">
        <f>Data!A3452&amp;Data!C3452</f>
        <v/>
      </c>
    </row>
    <row r="3453" spans="6:7" x14ac:dyDescent="0.2">
      <c r="F3453" s="27" t="str">
        <f>Data!B3453&amp;Data!C3453</f>
        <v/>
      </c>
      <c r="G3453" s="27" t="str">
        <f>Data!A3453&amp;Data!C3453</f>
        <v/>
      </c>
    </row>
    <row r="3454" spans="6:7" x14ac:dyDescent="0.2">
      <c r="F3454" s="27" t="str">
        <f>Data!B3454&amp;Data!C3454</f>
        <v/>
      </c>
      <c r="G3454" s="27" t="str">
        <f>Data!A3454&amp;Data!C3454</f>
        <v/>
      </c>
    </row>
    <row r="3455" spans="6:7" x14ac:dyDescent="0.2">
      <c r="F3455" s="27" t="str">
        <f>Data!B3455&amp;Data!C3455</f>
        <v/>
      </c>
      <c r="G3455" s="27" t="str">
        <f>Data!A3455&amp;Data!C3455</f>
        <v/>
      </c>
    </row>
    <row r="3456" spans="6:7" x14ac:dyDescent="0.2">
      <c r="F3456" s="27" t="str">
        <f>Data!B3456&amp;Data!C3456</f>
        <v/>
      </c>
      <c r="G3456" s="27" t="str">
        <f>Data!A3456&amp;Data!C3456</f>
        <v/>
      </c>
    </row>
    <row r="3457" spans="6:7" x14ac:dyDescent="0.2">
      <c r="F3457" s="27" t="str">
        <f>Data!B3457&amp;Data!C3457</f>
        <v/>
      </c>
      <c r="G3457" s="27" t="str">
        <f>Data!A3457&amp;Data!C3457</f>
        <v/>
      </c>
    </row>
    <row r="3458" spans="6:7" x14ac:dyDescent="0.2">
      <c r="F3458" s="27" t="str">
        <f>Data!B3458&amp;Data!C3458</f>
        <v/>
      </c>
      <c r="G3458" s="27" t="str">
        <f>Data!A3458&amp;Data!C3458</f>
        <v/>
      </c>
    </row>
    <row r="3459" spans="6:7" x14ac:dyDescent="0.2">
      <c r="F3459" s="27" t="str">
        <f>Data!B3459&amp;Data!C3459</f>
        <v/>
      </c>
      <c r="G3459" s="27" t="str">
        <f>Data!A3459&amp;Data!C3459</f>
        <v/>
      </c>
    </row>
    <row r="3460" spans="6:7" x14ac:dyDescent="0.2">
      <c r="F3460" s="27" t="str">
        <f>Data!B3460&amp;Data!C3460</f>
        <v/>
      </c>
      <c r="G3460" s="27" t="str">
        <f>Data!A3460&amp;Data!C3460</f>
        <v/>
      </c>
    </row>
    <row r="3461" spans="6:7" x14ac:dyDescent="0.2">
      <c r="F3461" s="27" t="str">
        <f>Data!B3461&amp;Data!C3461</f>
        <v/>
      </c>
      <c r="G3461" s="27" t="str">
        <f>Data!A3461&amp;Data!C3461</f>
        <v/>
      </c>
    </row>
    <row r="3462" spans="6:7" x14ac:dyDescent="0.2">
      <c r="F3462" s="27" t="str">
        <f>Data!B3462&amp;Data!C3462</f>
        <v/>
      </c>
      <c r="G3462" s="27" t="str">
        <f>Data!A3462&amp;Data!C3462</f>
        <v/>
      </c>
    </row>
    <row r="3463" spans="6:7" x14ac:dyDescent="0.2">
      <c r="F3463" s="27" t="str">
        <f>Data!B3463&amp;Data!C3463</f>
        <v/>
      </c>
      <c r="G3463" s="27" t="str">
        <f>Data!A3463&amp;Data!C3463</f>
        <v/>
      </c>
    </row>
    <row r="3464" spans="6:7" x14ac:dyDescent="0.2">
      <c r="F3464" s="27" t="str">
        <f>Data!B3464&amp;Data!C3464</f>
        <v/>
      </c>
      <c r="G3464" s="27" t="str">
        <f>Data!A3464&amp;Data!C3464</f>
        <v/>
      </c>
    </row>
    <row r="3465" spans="6:7" x14ac:dyDescent="0.2">
      <c r="F3465" s="27" t="str">
        <f>Data!B3465&amp;Data!C3465</f>
        <v/>
      </c>
      <c r="G3465" s="27" t="str">
        <f>Data!A3465&amp;Data!C3465</f>
        <v/>
      </c>
    </row>
    <row r="3466" spans="6:7" x14ac:dyDescent="0.2">
      <c r="F3466" s="27" t="str">
        <f>Data!B3466&amp;Data!C3466</f>
        <v/>
      </c>
      <c r="G3466" s="27" t="str">
        <f>Data!A3466&amp;Data!C3466</f>
        <v/>
      </c>
    </row>
    <row r="3467" spans="6:7" x14ac:dyDescent="0.2">
      <c r="F3467" s="27" t="str">
        <f>Data!B3467&amp;Data!C3467</f>
        <v/>
      </c>
      <c r="G3467" s="27" t="str">
        <f>Data!A3467&amp;Data!C3467</f>
        <v/>
      </c>
    </row>
    <row r="3468" spans="6:7" x14ac:dyDescent="0.2">
      <c r="F3468" s="27" t="str">
        <f>Data!B3468&amp;Data!C3468</f>
        <v/>
      </c>
      <c r="G3468" s="27" t="str">
        <f>Data!A3468&amp;Data!C3468</f>
        <v/>
      </c>
    </row>
    <row r="3469" spans="6:7" x14ac:dyDescent="0.2">
      <c r="F3469" s="27" t="str">
        <f>Data!B3469&amp;Data!C3469</f>
        <v/>
      </c>
      <c r="G3469" s="27" t="str">
        <f>Data!A3469&amp;Data!C3469</f>
        <v/>
      </c>
    </row>
    <row r="3470" spans="6:7" x14ac:dyDescent="0.2">
      <c r="F3470" s="27" t="str">
        <f>Data!B3470&amp;Data!C3470</f>
        <v/>
      </c>
      <c r="G3470" s="27" t="str">
        <f>Data!A3470&amp;Data!C3470</f>
        <v/>
      </c>
    </row>
    <row r="3471" spans="6:7" x14ac:dyDescent="0.2">
      <c r="F3471" s="27" t="str">
        <f>Data!B3471&amp;Data!C3471</f>
        <v/>
      </c>
      <c r="G3471" s="27" t="str">
        <f>Data!A3471&amp;Data!C3471</f>
        <v/>
      </c>
    </row>
    <row r="3472" spans="6:7" x14ac:dyDescent="0.2">
      <c r="F3472" s="27" t="str">
        <f>Data!B3472&amp;Data!C3472</f>
        <v/>
      </c>
      <c r="G3472" s="27" t="str">
        <f>Data!A3472&amp;Data!C3472</f>
        <v/>
      </c>
    </row>
    <row r="3473" spans="6:7" x14ac:dyDescent="0.2">
      <c r="F3473" s="27" t="str">
        <f>Data!B3473&amp;Data!C3473</f>
        <v/>
      </c>
      <c r="G3473" s="27" t="str">
        <f>Data!A3473&amp;Data!C3473</f>
        <v/>
      </c>
    </row>
    <row r="3474" spans="6:7" x14ac:dyDescent="0.2">
      <c r="F3474" s="27" t="str">
        <f>Data!B3474&amp;Data!C3474</f>
        <v/>
      </c>
      <c r="G3474" s="27" t="str">
        <f>Data!A3474&amp;Data!C3474</f>
        <v/>
      </c>
    </row>
    <row r="3475" spans="6:7" x14ac:dyDescent="0.2">
      <c r="F3475" s="27" t="str">
        <f>Data!B3475&amp;Data!C3475</f>
        <v/>
      </c>
      <c r="G3475" s="27" t="str">
        <f>Data!A3475&amp;Data!C3475</f>
        <v/>
      </c>
    </row>
    <row r="3476" spans="6:7" x14ac:dyDescent="0.2">
      <c r="F3476" s="27" t="str">
        <f>Data!B3476&amp;Data!C3476</f>
        <v/>
      </c>
      <c r="G3476" s="27" t="str">
        <f>Data!A3476&amp;Data!C3476</f>
        <v/>
      </c>
    </row>
    <row r="3477" spans="6:7" x14ac:dyDescent="0.2">
      <c r="F3477" s="27" t="str">
        <f>Data!B3477&amp;Data!C3477</f>
        <v/>
      </c>
      <c r="G3477" s="27" t="str">
        <f>Data!A3477&amp;Data!C3477</f>
        <v/>
      </c>
    </row>
    <row r="3478" spans="6:7" x14ac:dyDescent="0.2">
      <c r="F3478" s="27" t="str">
        <f>Data!B3478&amp;Data!C3478</f>
        <v/>
      </c>
      <c r="G3478" s="27" t="str">
        <f>Data!A3478&amp;Data!C3478</f>
        <v/>
      </c>
    </row>
    <row r="3479" spans="6:7" x14ac:dyDescent="0.2">
      <c r="F3479" s="27" t="str">
        <f>Data!B3479&amp;Data!C3479</f>
        <v/>
      </c>
      <c r="G3479" s="27" t="str">
        <f>Data!A3479&amp;Data!C3479</f>
        <v/>
      </c>
    </row>
    <row r="3480" spans="6:7" x14ac:dyDescent="0.2">
      <c r="F3480" s="27" t="str">
        <f>Data!B3480&amp;Data!C3480</f>
        <v/>
      </c>
      <c r="G3480" s="27" t="str">
        <f>Data!A3480&amp;Data!C3480</f>
        <v/>
      </c>
    </row>
    <row r="3481" spans="6:7" x14ac:dyDescent="0.2">
      <c r="F3481" s="27" t="str">
        <f>Data!B3481&amp;Data!C3481</f>
        <v/>
      </c>
      <c r="G3481" s="27" t="str">
        <f>Data!A3481&amp;Data!C3481</f>
        <v/>
      </c>
    </row>
    <row r="3482" spans="6:7" x14ac:dyDescent="0.2">
      <c r="F3482" s="27" t="str">
        <f>Data!B3482&amp;Data!C3482</f>
        <v/>
      </c>
      <c r="G3482" s="27" t="str">
        <f>Data!A3482&amp;Data!C3482</f>
        <v/>
      </c>
    </row>
    <row r="3483" spans="6:7" x14ac:dyDescent="0.2">
      <c r="F3483" s="27" t="str">
        <f>Data!B3483&amp;Data!C3483</f>
        <v/>
      </c>
      <c r="G3483" s="27" t="str">
        <f>Data!A3483&amp;Data!C3483</f>
        <v/>
      </c>
    </row>
    <row r="3484" spans="6:7" x14ac:dyDescent="0.2">
      <c r="F3484" s="27" t="str">
        <f>Data!B3484&amp;Data!C3484</f>
        <v/>
      </c>
      <c r="G3484" s="27" t="str">
        <f>Data!A3484&amp;Data!C3484</f>
        <v/>
      </c>
    </row>
    <row r="3485" spans="6:7" x14ac:dyDescent="0.2">
      <c r="F3485" s="27" t="str">
        <f>Data!B3485&amp;Data!C3485</f>
        <v/>
      </c>
      <c r="G3485" s="27" t="str">
        <f>Data!A3485&amp;Data!C3485</f>
        <v/>
      </c>
    </row>
    <row r="3486" spans="6:7" x14ac:dyDescent="0.2">
      <c r="F3486" s="27" t="str">
        <f>Data!B3486&amp;Data!C3486</f>
        <v/>
      </c>
      <c r="G3486" s="27" t="str">
        <f>Data!A3486&amp;Data!C3486</f>
        <v/>
      </c>
    </row>
    <row r="3487" spans="6:7" x14ac:dyDescent="0.2">
      <c r="F3487" s="27" t="str">
        <f>Data!B3487&amp;Data!C3487</f>
        <v/>
      </c>
      <c r="G3487" s="27" t="str">
        <f>Data!A3487&amp;Data!C3487</f>
        <v/>
      </c>
    </row>
    <row r="3488" spans="6:7" x14ac:dyDescent="0.2">
      <c r="F3488" s="27" t="str">
        <f>Data!B3488&amp;Data!C3488</f>
        <v/>
      </c>
      <c r="G3488" s="27" t="str">
        <f>Data!A3488&amp;Data!C3488</f>
        <v/>
      </c>
    </row>
    <row r="3489" spans="6:7" x14ac:dyDescent="0.2">
      <c r="F3489" s="27" t="str">
        <f>Data!B3489&amp;Data!C3489</f>
        <v/>
      </c>
      <c r="G3489" s="27" t="str">
        <f>Data!A3489&amp;Data!C3489</f>
        <v/>
      </c>
    </row>
    <row r="3490" spans="6:7" x14ac:dyDescent="0.2">
      <c r="F3490" s="27" t="str">
        <f>Data!B3490&amp;Data!C3490</f>
        <v/>
      </c>
      <c r="G3490" s="27" t="str">
        <f>Data!A3490&amp;Data!C3490</f>
        <v/>
      </c>
    </row>
    <row r="3491" spans="6:7" x14ac:dyDescent="0.2">
      <c r="F3491" s="27" t="str">
        <f>Data!B3491&amp;Data!C3491</f>
        <v/>
      </c>
      <c r="G3491" s="27" t="str">
        <f>Data!A3491&amp;Data!C3491</f>
        <v/>
      </c>
    </row>
    <row r="3492" spans="6:7" x14ac:dyDescent="0.2">
      <c r="F3492" s="27" t="str">
        <f>Data!B3492&amp;Data!C3492</f>
        <v/>
      </c>
      <c r="G3492" s="27" t="str">
        <f>Data!A3492&amp;Data!C3492</f>
        <v/>
      </c>
    </row>
    <row r="3493" spans="6:7" x14ac:dyDescent="0.2">
      <c r="F3493" s="27" t="str">
        <f>Data!B3493&amp;Data!C3493</f>
        <v/>
      </c>
      <c r="G3493" s="27" t="str">
        <f>Data!A3493&amp;Data!C3493</f>
        <v/>
      </c>
    </row>
    <row r="3494" spans="6:7" x14ac:dyDescent="0.2">
      <c r="F3494" s="27" t="str">
        <f>Data!B3494&amp;Data!C3494</f>
        <v/>
      </c>
      <c r="G3494" s="27" t="str">
        <f>Data!A3494&amp;Data!C3494</f>
        <v/>
      </c>
    </row>
    <row r="3495" spans="6:7" x14ac:dyDescent="0.2">
      <c r="F3495" s="27" t="str">
        <f>Data!B3495&amp;Data!C3495</f>
        <v/>
      </c>
      <c r="G3495" s="27" t="str">
        <f>Data!A3495&amp;Data!C3495</f>
        <v/>
      </c>
    </row>
    <row r="3496" spans="6:7" x14ac:dyDescent="0.2">
      <c r="F3496" s="27" t="str">
        <f>Data!B3496&amp;Data!C3496</f>
        <v/>
      </c>
      <c r="G3496" s="27" t="str">
        <f>Data!A3496&amp;Data!C3496</f>
        <v/>
      </c>
    </row>
    <row r="3497" spans="6:7" x14ac:dyDescent="0.2">
      <c r="F3497" s="27" t="str">
        <f>Data!B3497&amp;Data!C3497</f>
        <v/>
      </c>
      <c r="G3497" s="27" t="str">
        <f>Data!A3497&amp;Data!C3497</f>
        <v/>
      </c>
    </row>
    <row r="3498" spans="6:7" x14ac:dyDescent="0.2">
      <c r="F3498" s="27" t="str">
        <f>Data!B3498&amp;Data!C3498</f>
        <v/>
      </c>
      <c r="G3498" s="27" t="str">
        <f>Data!A3498&amp;Data!C3498</f>
        <v/>
      </c>
    </row>
    <row r="3499" spans="6:7" x14ac:dyDescent="0.2">
      <c r="F3499" s="27" t="str">
        <f>Data!B3499&amp;Data!C3499</f>
        <v/>
      </c>
      <c r="G3499" s="27" t="str">
        <f>Data!A3499&amp;Data!C3499</f>
        <v/>
      </c>
    </row>
    <row r="3500" spans="6:7" x14ac:dyDescent="0.2">
      <c r="F3500" s="27" t="str">
        <f>Data!B3500&amp;Data!C3500</f>
        <v/>
      </c>
      <c r="G3500" s="27" t="str">
        <f>Data!A3500&amp;Data!C3500</f>
        <v/>
      </c>
    </row>
    <row r="3501" spans="6:7" x14ac:dyDescent="0.2">
      <c r="F3501" s="27" t="str">
        <f>Data!B3501&amp;Data!C3501</f>
        <v/>
      </c>
      <c r="G3501" s="27" t="str">
        <f>Data!A3501&amp;Data!C3501</f>
        <v/>
      </c>
    </row>
    <row r="3502" spans="6:7" x14ac:dyDescent="0.2">
      <c r="F3502" s="27" t="str">
        <f>Data!B3502&amp;Data!C3502</f>
        <v/>
      </c>
      <c r="G3502" s="27" t="str">
        <f>Data!A3502&amp;Data!C3502</f>
        <v/>
      </c>
    </row>
    <row r="3503" spans="6:7" x14ac:dyDescent="0.2">
      <c r="F3503" s="27" t="str">
        <f>Data!B3503&amp;Data!C3503</f>
        <v/>
      </c>
      <c r="G3503" s="27" t="str">
        <f>Data!A3503&amp;Data!C3503</f>
        <v/>
      </c>
    </row>
    <row r="3504" spans="6:7" x14ac:dyDescent="0.2">
      <c r="F3504" s="27" t="str">
        <f>Data!B3504&amp;Data!C3504</f>
        <v/>
      </c>
      <c r="G3504" s="27" t="str">
        <f>Data!A3504&amp;Data!C3504</f>
        <v/>
      </c>
    </row>
    <row r="3505" spans="6:7" x14ac:dyDescent="0.2">
      <c r="F3505" s="27" t="str">
        <f>Data!B3505&amp;Data!C3505</f>
        <v/>
      </c>
      <c r="G3505" s="27" t="str">
        <f>Data!A3505&amp;Data!C3505</f>
        <v/>
      </c>
    </row>
    <row r="3506" spans="6:7" x14ac:dyDescent="0.2">
      <c r="F3506" s="27" t="str">
        <f>Data!B3506&amp;Data!C3506</f>
        <v/>
      </c>
      <c r="G3506" s="27" t="str">
        <f>Data!A3506&amp;Data!C3506</f>
        <v/>
      </c>
    </row>
    <row r="3507" spans="6:7" x14ac:dyDescent="0.2">
      <c r="F3507" s="27" t="str">
        <f>Data!B3507&amp;Data!C3507</f>
        <v/>
      </c>
      <c r="G3507" s="27" t="str">
        <f>Data!A3507&amp;Data!C3507</f>
        <v/>
      </c>
    </row>
    <row r="3508" spans="6:7" x14ac:dyDescent="0.2">
      <c r="F3508" s="27" t="str">
        <f>Data!B3508&amp;Data!C3508</f>
        <v/>
      </c>
      <c r="G3508" s="27" t="str">
        <f>Data!A3508&amp;Data!C3508</f>
        <v/>
      </c>
    </row>
    <row r="3509" spans="6:7" x14ac:dyDescent="0.2">
      <c r="F3509" s="27" t="str">
        <f>Data!B3509&amp;Data!C3509</f>
        <v/>
      </c>
      <c r="G3509" s="27" t="str">
        <f>Data!A3509&amp;Data!C3509</f>
        <v/>
      </c>
    </row>
    <row r="3510" spans="6:7" x14ac:dyDescent="0.2">
      <c r="F3510" s="27" t="str">
        <f>Data!B3510&amp;Data!C3510</f>
        <v/>
      </c>
      <c r="G3510" s="27" t="str">
        <f>Data!A3510&amp;Data!C3510</f>
        <v/>
      </c>
    </row>
    <row r="3511" spans="6:7" x14ac:dyDescent="0.2">
      <c r="F3511" s="27" t="str">
        <f>Data!B3511&amp;Data!C3511</f>
        <v/>
      </c>
      <c r="G3511" s="27" t="str">
        <f>Data!A3511&amp;Data!C3511</f>
        <v/>
      </c>
    </row>
    <row r="3512" spans="6:7" x14ac:dyDescent="0.2">
      <c r="F3512" s="27" t="str">
        <f>Data!B3512&amp;Data!C3512</f>
        <v/>
      </c>
      <c r="G3512" s="27" t="str">
        <f>Data!A3512&amp;Data!C3512</f>
        <v/>
      </c>
    </row>
    <row r="3513" spans="6:7" x14ac:dyDescent="0.2">
      <c r="F3513" s="27" t="str">
        <f>Data!B3513&amp;Data!C3513</f>
        <v/>
      </c>
      <c r="G3513" s="27" t="str">
        <f>Data!A3513&amp;Data!C3513</f>
        <v/>
      </c>
    </row>
    <row r="3514" spans="6:7" x14ac:dyDescent="0.2">
      <c r="F3514" s="27" t="str">
        <f>Data!B3514&amp;Data!C3514</f>
        <v/>
      </c>
      <c r="G3514" s="27" t="str">
        <f>Data!A3514&amp;Data!C3514</f>
        <v/>
      </c>
    </row>
    <row r="3515" spans="6:7" x14ac:dyDescent="0.2">
      <c r="F3515" s="27" t="str">
        <f>Data!B3515&amp;Data!C3515</f>
        <v/>
      </c>
      <c r="G3515" s="27" t="str">
        <f>Data!A3515&amp;Data!C3515</f>
        <v/>
      </c>
    </row>
    <row r="3516" spans="6:7" x14ac:dyDescent="0.2">
      <c r="F3516" s="27" t="str">
        <f>Data!B3516&amp;Data!C3516</f>
        <v/>
      </c>
      <c r="G3516" s="27" t="str">
        <f>Data!A3516&amp;Data!C3516</f>
        <v/>
      </c>
    </row>
    <row r="3517" spans="6:7" x14ac:dyDescent="0.2">
      <c r="F3517" s="27" t="str">
        <f>Data!B3517&amp;Data!C3517</f>
        <v/>
      </c>
      <c r="G3517" s="27" t="str">
        <f>Data!A3517&amp;Data!C3517</f>
        <v/>
      </c>
    </row>
    <row r="3518" spans="6:7" x14ac:dyDescent="0.2">
      <c r="F3518" s="27" t="str">
        <f>Data!B3518&amp;Data!C3518</f>
        <v/>
      </c>
      <c r="G3518" s="27" t="str">
        <f>Data!A3518&amp;Data!C3518</f>
        <v/>
      </c>
    </row>
    <row r="3519" spans="6:7" x14ac:dyDescent="0.2">
      <c r="F3519" s="27" t="str">
        <f>Data!B3519&amp;Data!C3519</f>
        <v/>
      </c>
      <c r="G3519" s="27" t="str">
        <f>Data!A3519&amp;Data!C3519</f>
        <v/>
      </c>
    </row>
    <row r="3520" spans="6:7" x14ac:dyDescent="0.2">
      <c r="F3520" s="27" t="str">
        <f>Data!B3520&amp;Data!C3520</f>
        <v/>
      </c>
      <c r="G3520" s="27" t="str">
        <f>Data!A3520&amp;Data!C3520</f>
        <v/>
      </c>
    </row>
    <row r="3521" spans="6:7" x14ac:dyDescent="0.2">
      <c r="F3521" s="27" t="str">
        <f>Data!B3521&amp;Data!C3521</f>
        <v/>
      </c>
      <c r="G3521" s="27" t="str">
        <f>Data!A3521&amp;Data!C3521</f>
        <v/>
      </c>
    </row>
    <row r="3522" spans="6:7" x14ac:dyDescent="0.2">
      <c r="F3522" s="27" t="str">
        <f>Data!B3522&amp;Data!C3522</f>
        <v/>
      </c>
      <c r="G3522" s="27" t="str">
        <f>Data!A3522&amp;Data!C3522</f>
        <v/>
      </c>
    </row>
    <row r="3523" spans="6:7" x14ac:dyDescent="0.2">
      <c r="F3523" s="27" t="str">
        <f>Data!B3523&amp;Data!C3523</f>
        <v/>
      </c>
      <c r="G3523" s="27" t="str">
        <f>Data!A3523&amp;Data!C3523</f>
        <v/>
      </c>
    </row>
    <row r="3524" spans="6:7" x14ac:dyDescent="0.2">
      <c r="F3524" s="27" t="str">
        <f>Data!B3524&amp;Data!C3524</f>
        <v/>
      </c>
      <c r="G3524" s="27" t="str">
        <f>Data!A3524&amp;Data!C3524</f>
        <v/>
      </c>
    </row>
    <row r="3525" spans="6:7" x14ac:dyDescent="0.2">
      <c r="F3525" s="27" t="str">
        <f>Data!B3525&amp;Data!C3525</f>
        <v/>
      </c>
      <c r="G3525" s="27" t="str">
        <f>Data!A3525&amp;Data!C3525</f>
        <v/>
      </c>
    </row>
    <row r="3526" spans="6:7" x14ac:dyDescent="0.2">
      <c r="F3526" s="27" t="str">
        <f>Data!B3526&amp;Data!C3526</f>
        <v/>
      </c>
      <c r="G3526" s="27" t="str">
        <f>Data!A3526&amp;Data!C3526</f>
        <v/>
      </c>
    </row>
    <row r="3527" spans="6:7" x14ac:dyDescent="0.2">
      <c r="F3527" s="27" t="str">
        <f>Data!B3527&amp;Data!C3527</f>
        <v/>
      </c>
      <c r="G3527" s="27" t="str">
        <f>Data!A3527&amp;Data!C3527</f>
        <v/>
      </c>
    </row>
    <row r="3528" spans="6:7" x14ac:dyDescent="0.2">
      <c r="F3528" s="27" t="str">
        <f>Data!B3528&amp;Data!C3528</f>
        <v/>
      </c>
      <c r="G3528" s="27" t="str">
        <f>Data!A3528&amp;Data!C3528</f>
        <v/>
      </c>
    </row>
    <row r="3529" spans="6:7" x14ac:dyDescent="0.2">
      <c r="F3529" s="27" t="str">
        <f>Data!B3529&amp;Data!C3529</f>
        <v/>
      </c>
      <c r="G3529" s="27" t="str">
        <f>Data!A3529&amp;Data!C3529</f>
        <v/>
      </c>
    </row>
    <row r="3530" spans="6:7" x14ac:dyDescent="0.2">
      <c r="F3530" s="27" t="str">
        <f>Data!B3530&amp;Data!C3530</f>
        <v/>
      </c>
      <c r="G3530" s="27" t="str">
        <f>Data!A3530&amp;Data!C3530</f>
        <v/>
      </c>
    </row>
    <row r="3531" spans="6:7" x14ac:dyDescent="0.2">
      <c r="F3531" s="27" t="str">
        <f>Data!B3531&amp;Data!C3531</f>
        <v/>
      </c>
      <c r="G3531" s="27" t="str">
        <f>Data!A3531&amp;Data!C3531</f>
        <v/>
      </c>
    </row>
    <row r="3532" spans="6:7" x14ac:dyDescent="0.2">
      <c r="F3532" s="27" t="str">
        <f>Data!B3532&amp;Data!C3532</f>
        <v/>
      </c>
      <c r="G3532" s="27" t="str">
        <f>Data!A3532&amp;Data!C3532</f>
        <v/>
      </c>
    </row>
    <row r="3533" spans="6:7" x14ac:dyDescent="0.2">
      <c r="F3533" s="27" t="str">
        <f>Data!B3533&amp;Data!C3533</f>
        <v/>
      </c>
      <c r="G3533" s="27" t="str">
        <f>Data!A3533&amp;Data!C3533</f>
        <v/>
      </c>
    </row>
    <row r="3534" spans="6:7" x14ac:dyDescent="0.2">
      <c r="F3534" s="27" t="str">
        <f>Data!B3534&amp;Data!C3534</f>
        <v/>
      </c>
      <c r="G3534" s="27" t="str">
        <f>Data!A3534&amp;Data!C3534</f>
        <v/>
      </c>
    </row>
    <row r="3535" spans="6:7" x14ac:dyDescent="0.2">
      <c r="F3535" s="27" t="str">
        <f>Data!B3535&amp;Data!C3535</f>
        <v/>
      </c>
      <c r="G3535" s="27" t="str">
        <f>Data!A3535&amp;Data!C3535</f>
        <v/>
      </c>
    </row>
    <row r="3536" spans="6:7" x14ac:dyDescent="0.2">
      <c r="F3536" s="27" t="str">
        <f>Data!B3536&amp;Data!C3536</f>
        <v/>
      </c>
      <c r="G3536" s="27" t="str">
        <f>Data!A3536&amp;Data!C3536</f>
        <v/>
      </c>
    </row>
    <row r="3537" spans="6:7" x14ac:dyDescent="0.2">
      <c r="F3537" s="27" t="str">
        <f>Data!B3537&amp;Data!C3537</f>
        <v/>
      </c>
      <c r="G3537" s="27" t="str">
        <f>Data!A3537&amp;Data!C3537</f>
        <v/>
      </c>
    </row>
    <row r="3538" spans="6:7" x14ac:dyDescent="0.2">
      <c r="F3538" s="27" t="str">
        <f>Data!B3538&amp;Data!C3538</f>
        <v/>
      </c>
      <c r="G3538" s="27" t="str">
        <f>Data!A3538&amp;Data!C3538</f>
        <v/>
      </c>
    </row>
    <row r="3539" spans="6:7" x14ac:dyDescent="0.2">
      <c r="F3539" s="27" t="str">
        <f>Data!B3539&amp;Data!C3539</f>
        <v/>
      </c>
      <c r="G3539" s="27" t="str">
        <f>Data!A3539&amp;Data!C3539</f>
        <v/>
      </c>
    </row>
    <row r="3540" spans="6:7" x14ac:dyDescent="0.2">
      <c r="F3540" s="27" t="str">
        <f>Data!B3540&amp;Data!C3540</f>
        <v/>
      </c>
      <c r="G3540" s="27" t="str">
        <f>Data!A3540&amp;Data!C3540</f>
        <v/>
      </c>
    </row>
    <row r="3541" spans="6:7" x14ac:dyDescent="0.2">
      <c r="F3541" s="27" t="str">
        <f>Data!B3541&amp;Data!C3541</f>
        <v/>
      </c>
      <c r="G3541" s="27" t="str">
        <f>Data!A3541&amp;Data!C3541</f>
        <v/>
      </c>
    </row>
    <row r="3542" spans="6:7" x14ac:dyDescent="0.2">
      <c r="F3542" s="27" t="str">
        <f>Data!B3542&amp;Data!C3542</f>
        <v/>
      </c>
      <c r="G3542" s="27" t="str">
        <f>Data!A3542&amp;Data!C3542</f>
        <v/>
      </c>
    </row>
    <row r="3543" spans="6:7" x14ac:dyDescent="0.2">
      <c r="F3543" s="27" t="str">
        <f>Data!B3543&amp;Data!C3543</f>
        <v/>
      </c>
      <c r="G3543" s="27" t="str">
        <f>Data!A3543&amp;Data!C3543</f>
        <v/>
      </c>
    </row>
    <row r="3544" spans="6:7" x14ac:dyDescent="0.2">
      <c r="F3544" s="27" t="str">
        <f>Data!B3544&amp;Data!C3544</f>
        <v/>
      </c>
      <c r="G3544" s="27" t="str">
        <f>Data!A3544&amp;Data!C3544</f>
        <v/>
      </c>
    </row>
    <row r="3545" spans="6:7" x14ac:dyDescent="0.2">
      <c r="F3545" s="27" t="str">
        <f>Data!B3545&amp;Data!C3545</f>
        <v/>
      </c>
      <c r="G3545" s="27" t="str">
        <f>Data!A3545&amp;Data!C3545</f>
        <v/>
      </c>
    </row>
    <row r="3546" spans="6:7" x14ac:dyDescent="0.2">
      <c r="F3546" s="27" t="str">
        <f>Data!B3546&amp;Data!C3546</f>
        <v/>
      </c>
      <c r="G3546" s="27" t="str">
        <f>Data!A3546&amp;Data!C3546</f>
        <v/>
      </c>
    </row>
    <row r="3547" spans="6:7" x14ac:dyDescent="0.2">
      <c r="F3547" s="27" t="str">
        <f>Data!B3547&amp;Data!C3547</f>
        <v/>
      </c>
      <c r="G3547" s="27" t="str">
        <f>Data!A3547&amp;Data!C3547</f>
        <v/>
      </c>
    </row>
    <row r="3548" spans="6:7" x14ac:dyDescent="0.2">
      <c r="F3548" s="27" t="str">
        <f>Data!B3548&amp;Data!C3548</f>
        <v/>
      </c>
      <c r="G3548" s="27" t="str">
        <f>Data!A3548&amp;Data!C3548</f>
        <v/>
      </c>
    </row>
    <row r="3549" spans="6:7" x14ac:dyDescent="0.2">
      <c r="F3549" s="27" t="str">
        <f>Data!B3549&amp;Data!C3549</f>
        <v/>
      </c>
      <c r="G3549" s="27" t="str">
        <f>Data!A3549&amp;Data!C3549</f>
        <v/>
      </c>
    </row>
    <row r="3550" spans="6:7" x14ac:dyDescent="0.2">
      <c r="F3550" s="27" t="str">
        <f>Data!B3550&amp;Data!C3550</f>
        <v/>
      </c>
      <c r="G3550" s="27" t="str">
        <f>Data!A3550&amp;Data!C3550</f>
        <v/>
      </c>
    </row>
    <row r="3551" spans="6:7" x14ac:dyDescent="0.2">
      <c r="F3551" s="27" t="str">
        <f>Data!B3551&amp;Data!C3551</f>
        <v/>
      </c>
      <c r="G3551" s="27" t="str">
        <f>Data!A3551&amp;Data!C3551</f>
        <v/>
      </c>
    </row>
    <row r="3552" spans="6:7" x14ac:dyDescent="0.2">
      <c r="F3552" s="27" t="str">
        <f>Data!B3552&amp;Data!C3552</f>
        <v/>
      </c>
      <c r="G3552" s="27" t="str">
        <f>Data!A3552&amp;Data!C3552</f>
        <v/>
      </c>
    </row>
    <row r="3553" spans="6:7" x14ac:dyDescent="0.2">
      <c r="F3553" s="27" t="str">
        <f>Data!B3553&amp;Data!C3553</f>
        <v/>
      </c>
      <c r="G3553" s="27" t="str">
        <f>Data!A3553&amp;Data!C3553</f>
        <v/>
      </c>
    </row>
    <row r="3554" spans="6:7" x14ac:dyDescent="0.2">
      <c r="F3554" s="27" t="str">
        <f>Data!B3554&amp;Data!C3554</f>
        <v/>
      </c>
      <c r="G3554" s="27" t="str">
        <f>Data!A3554&amp;Data!C3554</f>
        <v/>
      </c>
    </row>
    <row r="3555" spans="6:7" x14ac:dyDescent="0.2">
      <c r="F3555" s="27" t="str">
        <f>Data!B3555&amp;Data!C3555</f>
        <v/>
      </c>
      <c r="G3555" s="27" t="str">
        <f>Data!A3555&amp;Data!C3555</f>
        <v/>
      </c>
    </row>
    <row r="3556" spans="6:7" x14ac:dyDescent="0.2">
      <c r="F3556" s="27" t="str">
        <f>Data!B3556&amp;Data!C3556</f>
        <v/>
      </c>
      <c r="G3556" s="27" t="str">
        <f>Data!A3556&amp;Data!C3556</f>
        <v/>
      </c>
    </row>
    <row r="3557" spans="6:7" x14ac:dyDescent="0.2">
      <c r="F3557" s="27" t="str">
        <f>Data!B3557&amp;Data!C3557</f>
        <v/>
      </c>
      <c r="G3557" s="27" t="str">
        <f>Data!A3557&amp;Data!C3557</f>
        <v/>
      </c>
    </row>
    <row r="3558" spans="6:7" x14ac:dyDescent="0.2">
      <c r="F3558" s="27" t="str">
        <f>Data!B3558&amp;Data!C3558</f>
        <v/>
      </c>
      <c r="G3558" s="27" t="str">
        <f>Data!A3558&amp;Data!C3558</f>
        <v/>
      </c>
    </row>
    <row r="3559" spans="6:7" x14ac:dyDescent="0.2">
      <c r="F3559" s="27" t="str">
        <f>Data!B3559&amp;Data!C3559</f>
        <v/>
      </c>
      <c r="G3559" s="27" t="str">
        <f>Data!A3559&amp;Data!C3559</f>
        <v/>
      </c>
    </row>
    <row r="3560" spans="6:7" x14ac:dyDescent="0.2">
      <c r="F3560" s="27" t="str">
        <f>Data!B3560&amp;Data!C3560</f>
        <v/>
      </c>
      <c r="G3560" s="27" t="str">
        <f>Data!A3560&amp;Data!C3560</f>
        <v/>
      </c>
    </row>
    <row r="3561" spans="6:7" x14ac:dyDescent="0.2">
      <c r="F3561" s="27" t="str">
        <f>Data!B3561&amp;Data!C3561</f>
        <v/>
      </c>
      <c r="G3561" s="27" t="str">
        <f>Data!A3561&amp;Data!C3561</f>
        <v/>
      </c>
    </row>
    <row r="3562" spans="6:7" x14ac:dyDescent="0.2">
      <c r="F3562" s="27" t="str">
        <f>Data!B3562&amp;Data!C3562</f>
        <v/>
      </c>
      <c r="G3562" s="27" t="str">
        <f>Data!A3562&amp;Data!C3562</f>
        <v/>
      </c>
    </row>
    <row r="3563" spans="6:7" x14ac:dyDescent="0.2">
      <c r="F3563" s="27" t="str">
        <f>Data!B3563&amp;Data!C3563</f>
        <v/>
      </c>
      <c r="G3563" s="27" t="str">
        <f>Data!A3563&amp;Data!C3563</f>
        <v/>
      </c>
    </row>
    <row r="3564" spans="6:7" x14ac:dyDescent="0.2">
      <c r="F3564" s="27" t="str">
        <f>Data!B3564&amp;Data!C3564</f>
        <v/>
      </c>
      <c r="G3564" s="27" t="str">
        <f>Data!A3564&amp;Data!C3564</f>
        <v/>
      </c>
    </row>
    <row r="3565" spans="6:7" x14ac:dyDescent="0.2">
      <c r="F3565" s="27" t="str">
        <f>Data!B3565&amp;Data!C3565</f>
        <v/>
      </c>
      <c r="G3565" s="27" t="str">
        <f>Data!A3565&amp;Data!C3565</f>
        <v/>
      </c>
    </row>
    <row r="3566" spans="6:7" x14ac:dyDescent="0.2">
      <c r="F3566" s="27" t="str">
        <f>Data!B3566&amp;Data!C3566</f>
        <v/>
      </c>
      <c r="G3566" s="27" t="str">
        <f>Data!A3566&amp;Data!C3566</f>
        <v/>
      </c>
    </row>
    <row r="3567" spans="6:7" x14ac:dyDescent="0.2">
      <c r="F3567" s="27" t="str">
        <f>Data!B3567&amp;Data!C3567</f>
        <v/>
      </c>
      <c r="G3567" s="27" t="str">
        <f>Data!A3567&amp;Data!C3567</f>
        <v/>
      </c>
    </row>
    <row r="3568" spans="6:7" x14ac:dyDescent="0.2">
      <c r="F3568" s="27" t="str">
        <f>Data!B3568&amp;Data!C3568</f>
        <v/>
      </c>
      <c r="G3568" s="27" t="str">
        <f>Data!A3568&amp;Data!C3568</f>
        <v/>
      </c>
    </row>
    <row r="3569" spans="6:7" x14ac:dyDescent="0.2">
      <c r="F3569" s="27" t="str">
        <f>Data!B3569&amp;Data!C3569</f>
        <v/>
      </c>
      <c r="G3569" s="27" t="str">
        <f>Data!A3569&amp;Data!C3569</f>
        <v/>
      </c>
    </row>
    <row r="3570" spans="6:7" x14ac:dyDescent="0.2">
      <c r="F3570" s="27" t="str">
        <f>Data!B3570&amp;Data!C3570</f>
        <v/>
      </c>
      <c r="G3570" s="27" t="str">
        <f>Data!A3570&amp;Data!C3570</f>
        <v/>
      </c>
    </row>
    <row r="3571" spans="6:7" x14ac:dyDescent="0.2">
      <c r="F3571" s="27" t="str">
        <f>Data!B3571&amp;Data!C3571</f>
        <v/>
      </c>
      <c r="G3571" s="27" t="str">
        <f>Data!A3571&amp;Data!C3571</f>
        <v/>
      </c>
    </row>
    <row r="3572" spans="6:7" x14ac:dyDescent="0.2">
      <c r="F3572" s="27" t="str">
        <f>Data!B3572&amp;Data!C3572</f>
        <v/>
      </c>
      <c r="G3572" s="27" t="str">
        <f>Data!A3572&amp;Data!C3572</f>
        <v/>
      </c>
    </row>
    <row r="3573" spans="6:7" x14ac:dyDescent="0.2">
      <c r="F3573" s="27" t="str">
        <f>Data!B3573&amp;Data!C3573</f>
        <v/>
      </c>
      <c r="G3573" s="27" t="str">
        <f>Data!A3573&amp;Data!C3573</f>
        <v/>
      </c>
    </row>
    <row r="3574" spans="6:7" x14ac:dyDescent="0.2">
      <c r="F3574" s="27" t="str">
        <f>Data!B3574&amp;Data!C3574</f>
        <v/>
      </c>
      <c r="G3574" s="27" t="str">
        <f>Data!A3574&amp;Data!C3574</f>
        <v/>
      </c>
    </row>
    <row r="3575" spans="6:7" x14ac:dyDescent="0.2">
      <c r="F3575" s="27" t="str">
        <f>Data!B3575&amp;Data!C3575</f>
        <v/>
      </c>
      <c r="G3575" s="27" t="str">
        <f>Data!A3575&amp;Data!C3575</f>
        <v/>
      </c>
    </row>
    <row r="3576" spans="6:7" x14ac:dyDescent="0.2">
      <c r="F3576" s="27" t="str">
        <f>Data!B3576&amp;Data!C3576</f>
        <v/>
      </c>
      <c r="G3576" s="27" t="str">
        <f>Data!A3576&amp;Data!C3576</f>
        <v/>
      </c>
    </row>
    <row r="3577" spans="6:7" x14ac:dyDescent="0.2">
      <c r="F3577" s="27" t="str">
        <f>Data!B3577&amp;Data!C3577</f>
        <v/>
      </c>
      <c r="G3577" s="27" t="str">
        <f>Data!A3577&amp;Data!C3577</f>
        <v/>
      </c>
    </row>
    <row r="3578" spans="6:7" x14ac:dyDescent="0.2">
      <c r="F3578" s="27" t="str">
        <f>Data!B3578&amp;Data!C3578</f>
        <v/>
      </c>
      <c r="G3578" s="27" t="str">
        <f>Data!A3578&amp;Data!C3578</f>
        <v/>
      </c>
    </row>
    <row r="3579" spans="6:7" x14ac:dyDescent="0.2">
      <c r="F3579" s="27" t="str">
        <f>Data!B3579&amp;Data!C3579</f>
        <v/>
      </c>
      <c r="G3579" s="27" t="str">
        <f>Data!A3579&amp;Data!C3579</f>
        <v/>
      </c>
    </row>
    <row r="3580" spans="6:7" x14ac:dyDescent="0.2">
      <c r="F3580" s="27" t="str">
        <f>Data!B3580&amp;Data!C3580</f>
        <v/>
      </c>
      <c r="G3580" s="27" t="str">
        <f>Data!A3580&amp;Data!C3580</f>
        <v/>
      </c>
    </row>
    <row r="3581" spans="6:7" x14ac:dyDescent="0.2">
      <c r="F3581" s="27" t="str">
        <f>Data!B3581&amp;Data!C3581</f>
        <v/>
      </c>
      <c r="G3581" s="27" t="str">
        <f>Data!A3581&amp;Data!C3581</f>
        <v/>
      </c>
    </row>
    <row r="3582" spans="6:7" x14ac:dyDescent="0.2">
      <c r="F3582" s="27" t="str">
        <f>Data!B3582&amp;Data!C3582</f>
        <v/>
      </c>
      <c r="G3582" s="27" t="str">
        <f>Data!A3582&amp;Data!C3582</f>
        <v/>
      </c>
    </row>
    <row r="3583" spans="6:7" x14ac:dyDescent="0.2">
      <c r="F3583" s="27" t="str">
        <f>Data!B3583&amp;Data!C3583</f>
        <v/>
      </c>
      <c r="G3583" s="27" t="str">
        <f>Data!A3583&amp;Data!C3583</f>
        <v/>
      </c>
    </row>
    <row r="3584" spans="6:7" x14ac:dyDescent="0.2">
      <c r="F3584" s="27" t="str">
        <f>Data!B3584&amp;Data!C3584</f>
        <v/>
      </c>
      <c r="G3584" s="27" t="str">
        <f>Data!A3584&amp;Data!C3584</f>
        <v/>
      </c>
    </row>
    <row r="3585" spans="6:7" x14ac:dyDescent="0.2">
      <c r="F3585" s="27" t="str">
        <f>Data!B3585&amp;Data!C3585</f>
        <v/>
      </c>
      <c r="G3585" s="27" t="str">
        <f>Data!A3585&amp;Data!C3585</f>
        <v/>
      </c>
    </row>
    <row r="3586" spans="6:7" x14ac:dyDescent="0.2">
      <c r="F3586" s="27" t="str">
        <f>Data!B3586&amp;Data!C3586</f>
        <v/>
      </c>
      <c r="G3586" s="27" t="str">
        <f>Data!A3586&amp;Data!C3586</f>
        <v/>
      </c>
    </row>
    <row r="3587" spans="6:7" x14ac:dyDescent="0.2">
      <c r="F3587" s="27" t="str">
        <f>Data!B3587&amp;Data!C3587</f>
        <v/>
      </c>
      <c r="G3587" s="27" t="str">
        <f>Data!A3587&amp;Data!C3587</f>
        <v/>
      </c>
    </row>
    <row r="3588" spans="6:7" x14ac:dyDescent="0.2">
      <c r="F3588" s="27" t="str">
        <f>Data!B3588&amp;Data!C3588</f>
        <v/>
      </c>
      <c r="G3588" s="27" t="str">
        <f>Data!A3588&amp;Data!C3588</f>
        <v/>
      </c>
    </row>
    <row r="3589" spans="6:7" x14ac:dyDescent="0.2">
      <c r="F3589" s="27" t="str">
        <f>Data!B3589&amp;Data!C3589</f>
        <v/>
      </c>
      <c r="G3589" s="27" t="str">
        <f>Data!A3589&amp;Data!C3589</f>
        <v/>
      </c>
    </row>
    <row r="3590" spans="6:7" x14ac:dyDescent="0.2">
      <c r="F3590" s="27" t="str">
        <f>Data!B3590&amp;Data!C3590</f>
        <v/>
      </c>
      <c r="G3590" s="27" t="str">
        <f>Data!A3590&amp;Data!C3590</f>
        <v/>
      </c>
    </row>
    <row r="3591" spans="6:7" x14ac:dyDescent="0.2">
      <c r="F3591" s="27" t="str">
        <f>Data!B3591&amp;Data!C3591</f>
        <v/>
      </c>
      <c r="G3591" s="27" t="str">
        <f>Data!A3591&amp;Data!C3591</f>
        <v/>
      </c>
    </row>
    <row r="3592" spans="6:7" x14ac:dyDescent="0.2">
      <c r="F3592" s="27" t="str">
        <f>Data!B3592&amp;Data!C3592</f>
        <v/>
      </c>
      <c r="G3592" s="27" t="str">
        <f>Data!A3592&amp;Data!C3592</f>
        <v/>
      </c>
    </row>
    <row r="3593" spans="6:7" x14ac:dyDescent="0.2">
      <c r="F3593" s="27" t="str">
        <f>Data!B3593&amp;Data!C3593</f>
        <v/>
      </c>
      <c r="G3593" s="27" t="str">
        <f>Data!A3593&amp;Data!C3593</f>
        <v/>
      </c>
    </row>
    <row r="3594" spans="6:7" x14ac:dyDescent="0.2">
      <c r="F3594" s="27" t="str">
        <f>Data!B3594&amp;Data!C3594</f>
        <v/>
      </c>
      <c r="G3594" s="27" t="str">
        <f>Data!A3594&amp;Data!C3594</f>
        <v/>
      </c>
    </row>
    <row r="3595" spans="6:7" x14ac:dyDescent="0.2">
      <c r="F3595" s="27" t="str">
        <f>Data!B3595&amp;Data!C3595</f>
        <v/>
      </c>
      <c r="G3595" s="27" t="str">
        <f>Data!A3595&amp;Data!C3595</f>
        <v/>
      </c>
    </row>
    <row r="3596" spans="6:7" x14ac:dyDescent="0.2">
      <c r="F3596" s="27" t="str">
        <f>Data!B3596&amp;Data!C3596</f>
        <v/>
      </c>
      <c r="G3596" s="27" t="str">
        <f>Data!A3596&amp;Data!C3596</f>
        <v/>
      </c>
    </row>
    <row r="3597" spans="6:7" x14ac:dyDescent="0.2">
      <c r="F3597" s="27" t="str">
        <f>Data!B3597&amp;Data!C3597</f>
        <v/>
      </c>
      <c r="G3597" s="27" t="str">
        <f>Data!A3597&amp;Data!C3597</f>
        <v/>
      </c>
    </row>
    <row r="3598" spans="6:7" x14ac:dyDescent="0.2">
      <c r="F3598" s="27" t="str">
        <f>Data!B3598&amp;Data!C3598</f>
        <v/>
      </c>
      <c r="G3598" s="27" t="str">
        <f>Data!A3598&amp;Data!C3598</f>
        <v/>
      </c>
    </row>
    <row r="3599" spans="6:7" x14ac:dyDescent="0.2">
      <c r="F3599" s="27" t="str">
        <f>Data!B3599&amp;Data!C3599</f>
        <v/>
      </c>
      <c r="G3599" s="27" t="str">
        <f>Data!A3599&amp;Data!C3599</f>
        <v/>
      </c>
    </row>
    <row r="3600" spans="6:7" x14ac:dyDescent="0.2">
      <c r="F3600" s="27" t="str">
        <f>Data!B3600&amp;Data!C3600</f>
        <v/>
      </c>
      <c r="G3600" s="27" t="str">
        <f>Data!A3600&amp;Data!C3600</f>
        <v/>
      </c>
    </row>
    <row r="3601" spans="6:7" x14ac:dyDescent="0.2">
      <c r="F3601" s="27" t="str">
        <f>Data!B3601&amp;Data!C3601</f>
        <v/>
      </c>
      <c r="G3601" s="27" t="str">
        <f>Data!A3601&amp;Data!C3601</f>
        <v/>
      </c>
    </row>
    <row r="3602" spans="6:7" x14ac:dyDescent="0.2">
      <c r="F3602" s="27" t="str">
        <f>Data!B3602&amp;Data!C3602</f>
        <v/>
      </c>
      <c r="G3602" s="27" t="str">
        <f>Data!A3602&amp;Data!C3602</f>
        <v/>
      </c>
    </row>
    <row r="3603" spans="6:7" x14ac:dyDescent="0.2">
      <c r="F3603" s="27" t="str">
        <f>Data!B3603&amp;Data!C3603</f>
        <v/>
      </c>
      <c r="G3603" s="27" t="str">
        <f>Data!A3603&amp;Data!C3603</f>
        <v/>
      </c>
    </row>
    <row r="3604" spans="6:7" x14ac:dyDescent="0.2">
      <c r="F3604" s="27" t="str">
        <f>Data!B3604&amp;Data!C3604</f>
        <v/>
      </c>
      <c r="G3604" s="27" t="str">
        <f>Data!A3604&amp;Data!C3604</f>
        <v/>
      </c>
    </row>
    <row r="3605" spans="6:7" x14ac:dyDescent="0.2">
      <c r="F3605" s="27" t="str">
        <f>Data!B3605&amp;Data!C3605</f>
        <v/>
      </c>
      <c r="G3605" s="27" t="str">
        <f>Data!A3605&amp;Data!C3605</f>
        <v/>
      </c>
    </row>
    <row r="3606" spans="6:7" x14ac:dyDescent="0.2">
      <c r="F3606" s="27" t="str">
        <f>Data!B3606&amp;Data!C3606</f>
        <v/>
      </c>
      <c r="G3606" s="27" t="str">
        <f>Data!A3606&amp;Data!C3606</f>
        <v/>
      </c>
    </row>
    <row r="3607" spans="6:7" x14ac:dyDescent="0.2">
      <c r="F3607" s="27" t="str">
        <f>Data!B3607&amp;Data!C3607</f>
        <v/>
      </c>
      <c r="G3607" s="27" t="str">
        <f>Data!A3607&amp;Data!C3607</f>
        <v/>
      </c>
    </row>
    <row r="3608" spans="6:7" x14ac:dyDescent="0.2">
      <c r="F3608" s="27" t="str">
        <f>Data!B3608&amp;Data!C3608</f>
        <v/>
      </c>
      <c r="G3608" s="27" t="str">
        <f>Data!A3608&amp;Data!C3608</f>
        <v/>
      </c>
    </row>
    <row r="3609" spans="6:7" x14ac:dyDescent="0.2">
      <c r="F3609" s="27" t="str">
        <f>Data!B3609&amp;Data!C3609</f>
        <v/>
      </c>
      <c r="G3609" s="27" t="str">
        <f>Data!A3609&amp;Data!C3609</f>
        <v/>
      </c>
    </row>
    <row r="3610" spans="6:7" x14ac:dyDescent="0.2">
      <c r="F3610" s="27" t="str">
        <f>Data!B3610&amp;Data!C3610</f>
        <v/>
      </c>
      <c r="G3610" s="27" t="str">
        <f>Data!A3610&amp;Data!C3610</f>
        <v/>
      </c>
    </row>
    <row r="3611" spans="6:7" x14ac:dyDescent="0.2">
      <c r="F3611" s="27" t="str">
        <f>Data!B3611&amp;Data!C3611</f>
        <v/>
      </c>
      <c r="G3611" s="27" t="str">
        <f>Data!A3611&amp;Data!C3611</f>
        <v/>
      </c>
    </row>
    <row r="3612" spans="6:7" x14ac:dyDescent="0.2">
      <c r="F3612" s="27" t="str">
        <f>Data!B3612&amp;Data!C3612</f>
        <v/>
      </c>
      <c r="G3612" s="27" t="str">
        <f>Data!A3612&amp;Data!C3612</f>
        <v/>
      </c>
    </row>
    <row r="3613" spans="6:7" x14ac:dyDescent="0.2">
      <c r="F3613" s="27" t="str">
        <f>Data!B3613&amp;Data!C3613</f>
        <v/>
      </c>
      <c r="G3613" s="27" t="str">
        <f>Data!A3613&amp;Data!C3613</f>
        <v/>
      </c>
    </row>
    <row r="3614" spans="6:7" x14ac:dyDescent="0.2">
      <c r="F3614" s="27" t="str">
        <f>Data!B3614&amp;Data!C3614</f>
        <v/>
      </c>
      <c r="G3614" s="27" t="str">
        <f>Data!A3614&amp;Data!C3614</f>
        <v/>
      </c>
    </row>
    <row r="3615" spans="6:7" x14ac:dyDescent="0.2">
      <c r="F3615" s="27" t="str">
        <f>Data!B3615&amp;Data!C3615</f>
        <v/>
      </c>
      <c r="G3615" s="27" t="str">
        <f>Data!A3615&amp;Data!C3615</f>
        <v/>
      </c>
    </row>
    <row r="3616" spans="6:7" x14ac:dyDescent="0.2">
      <c r="F3616" s="27" t="str">
        <f>Data!B3616&amp;Data!C3616</f>
        <v/>
      </c>
      <c r="G3616" s="27" t="str">
        <f>Data!A3616&amp;Data!C3616</f>
        <v/>
      </c>
    </row>
    <row r="3617" spans="6:7" x14ac:dyDescent="0.2">
      <c r="F3617" s="27" t="str">
        <f>Data!B3617&amp;Data!C3617</f>
        <v/>
      </c>
      <c r="G3617" s="27" t="str">
        <f>Data!A3617&amp;Data!C3617</f>
        <v/>
      </c>
    </row>
    <row r="3618" spans="6:7" x14ac:dyDescent="0.2">
      <c r="F3618" s="27" t="str">
        <f>Data!B3618&amp;Data!C3618</f>
        <v/>
      </c>
      <c r="G3618" s="27" t="str">
        <f>Data!A3618&amp;Data!C3618</f>
        <v/>
      </c>
    </row>
    <row r="3619" spans="6:7" x14ac:dyDescent="0.2">
      <c r="F3619" s="27" t="str">
        <f>Data!B3619&amp;Data!C3619</f>
        <v/>
      </c>
      <c r="G3619" s="27" t="str">
        <f>Data!A3619&amp;Data!C3619</f>
        <v/>
      </c>
    </row>
    <row r="3620" spans="6:7" x14ac:dyDescent="0.2">
      <c r="F3620" s="27" t="str">
        <f>Data!B3620&amp;Data!C3620</f>
        <v/>
      </c>
      <c r="G3620" s="27" t="str">
        <f>Data!A3620&amp;Data!C3620</f>
        <v/>
      </c>
    </row>
    <row r="3621" spans="6:7" x14ac:dyDescent="0.2">
      <c r="F3621" s="27" t="str">
        <f>Data!B3621&amp;Data!C3621</f>
        <v/>
      </c>
      <c r="G3621" s="27" t="str">
        <f>Data!A3621&amp;Data!C3621</f>
        <v/>
      </c>
    </row>
    <row r="3622" spans="6:7" x14ac:dyDescent="0.2">
      <c r="F3622" s="27" t="str">
        <f>Data!B3622&amp;Data!C3622</f>
        <v/>
      </c>
      <c r="G3622" s="27" t="str">
        <f>Data!A3622&amp;Data!C3622</f>
        <v/>
      </c>
    </row>
    <row r="3623" spans="6:7" x14ac:dyDescent="0.2">
      <c r="F3623" s="27" t="str">
        <f>Data!B3623&amp;Data!C3623</f>
        <v/>
      </c>
      <c r="G3623" s="27" t="str">
        <f>Data!A3623&amp;Data!C3623</f>
        <v/>
      </c>
    </row>
    <row r="3624" spans="6:7" x14ac:dyDescent="0.2">
      <c r="F3624" s="27" t="str">
        <f>Data!B3624&amp;Data!C3624</f>
        <v/>
      </c>
      <c r="G3624" s="27" t="str">
        <f>Data!A3624&amp;Data!C3624</f>
        <v/>
      </c>
    </row>
    <row r="3625" spans="6:7" x14ac:dyDescent="0.2">
      <c r="F3625" s="27" t="str">
        <f>Data!B3625&amp;Data!C3625</f>
        <v/>
      </c>
      <c r="G3625" s="27" t="str">
        <f>Data!A3625&amp;Data!C3625</f>
        <v/>
      </c>
    </row>
    <row r="3626" spans="6:7" x14ac:dyDescent="0.2">
      <c r="F3626" s="27" t="str">
        <f>Data!B3626&amp;Data!C3626</f>
        <v/>
      </c>
      <c r="G3626" s="27" t="str">
        <f>Data!A3626&amp;Data!C3626</f>
        <v/>
      </c>
    </row>
    <row r="3627" spans="6:7" x14ac:dyDescent="0.2">
      <c r="F3627" s="27" t="str">
        <f>Data!B3627&amp;Data!C3627</f>
        <v/>
      </c>
      <c r="G3627" s="27" t="str">
        <f>Data!A3627&amp;Data!C3627</f>
        <v/>
      </c>
    </row>
    <row r="3628" spans="6:7" x14ac:dyDescent="0.2">
      <c r="F3628" s="27" t="str">
        <f>Data!B3628&amp;Data!C3628</f>
        <v/>
      </c>
      <c r="G3628" s="27" t="str">
        <f>Data!A3628&amp;Data!C3628</f>
        <v/>
      </c>
    </row>
    <row r="3629" spans="6:7" x14ac:dyDescent="0.2">
      <c r="F3629" s="27" t="str">
        <f>Data!B3629&amp;Data!C3629</f>
        <v/>
      </c>
      <c r="G3629" s="27" t="str">
        <f>Data!A3629&amp;Data!C3629</f>
        <v/>
      </c>
    </row>
    <row r="3630" spans="6:7" x14ac:dyDescent="0.2">
      <c r="F3630" s="27" t="str">
        <f>Data!B3630&amp;Data!C3630</f>
        <v/>
      </c>
      <c r="G3630" s="27" t="str">
        <f>Data!A3630&amp;Data!C3630</f>
        <v/>
      </c>
    </row>
    <row r="3631" spans="6:7" x14ac:dyDescent="0.2">
      <c r="F3631" s="27" t="str">
        <f>Data!B3631&amp;Data!C3631</f>
        <v/>
      </c>
      <c r="G3631" s="27" t="str">
        <f>Data!A3631&amp;Data!C3631</f>
        <v/>
      </c>
    </row>
    <row r="3632" spans="6:7" x14ac:dyDescent="0.2">
      <c r="F3632" s="27" t="str">
        <f>Data!B3632&amp;Data!C3632</f>
        <v/>
      </c>
      <c r="G3632" s="27" t="str">
        <f>Data!A3632&amp;Data!C3632</f>
        <v/>
      </c>
    </row>
    <row r="3633" spans="6:7" x14ac:dyDescent="0.2">
      <c r="F3633" s="27" t="str">
        <f>Data!B3633&amp;Data!C3633</f>
        <v/>
      </c>
      <c r="G3633" s="27" t="str">
        <f>Data!A3633&amp;Data!C3633</f>
        <v/>
      </c>
    </row>
    <row r="3634" spans="6:7" x14ac:dyDescent="0.2">
      <c r="F3634" s="27" t="str">
        <f>Data!B3634&amp;Data!C3634</f>
        <v/>
      </c>
      <c r="G3634" s="27" t="str">
        <f>Data!A3634&amp;Data!C3634</f>
        <v/>
      </c>
    </row>
    <row r="3635" spans="6:7" x14ac:dyDescent="0.2">
      <c r="F3635" s="27" t="str">
        <f>Data!B3635&amp;Data!C3635</f>
        <v/>
      </c>
      <c r="G3635" s="27" t="str">
        <f>Data!A3635&amp;Data!C3635</f>
        <v/>
      </c>
    </row>
    <row r="3636" spans="6:7" x14ac:dyDescent="0.2">
      <c r="F3636" s="27" t="str">
        <f>Data!B3636&amp;Data!C3636</f>
        <v/>
      </c>
      <c r="G3636" s="27" t="str">
        <f>Data!A3636&amp;Data!C3636</f>
        <v/>
      </c>
    </row>
    <row r="3637" spans="6:7" x14ac:dyDescent="0.2">
      <c r="F3637" s="27" t="str">
        <f>Data!B3637&amp;Data!C3637</f>
        <v/>
      </c>
      <c r="G3637" s="27" t="str">
        <f>Data!A3637&amp;Data!C3637</f>
        <v/>
      </c>
    </row>
    <row r="3638" spans="6:7" x14ac:dyDescent="0.2">
      <c r="F3638" s="27" t="str">
        <f>Data!B3638&amp;Data!C3638</f>
        <v/>
      </c>
      <c r="G3638" s="27" t="str">
        <f>Data!A3638&amp;Data!C3638</f>
        <v/>
      </c>
    </row>
    <row r="3639" spans="6:7" x14ac:dyDescent="0.2">
      <c r="F3639" s="27" t="str">
        <f>Data!B3639&amp;Data!C3639</f>
        <v/>
      </c>
      <c r="G3639" s="27" t="str">
        <f>Data!A3639&amp;Data!C3639</f>
        <v/>
      </c>
    </row>
    <row r="3640" spans="6:7" x14ac:dyDescent="0.2">
      <c r="F3640" s="27" t="str">
        <f>Data!B3640&amp;Data!C3640</f>
        <v/>
      </c>
      <c r="G3640" s="27" t="str">
        <f>Data!A3640&amp;Data!C3640</f>
        <v/>
      </c>
    </row>
    <row r="3641" spans="6:7" x14ac:dyDescent="0.2">
      <c r="F3641" s="27" t="str">
        <f>Data!B3641&amp;Data!C3641</f>
        <v/>
      </c>
      <c r="G3641" s="27" t="str">
        <f>Data!A3641&amp;Data!C3641</f>
        <v/>
      </c>
    </row>
    <row r="3642" spans="6:7" x14ac:dyDescent="0.2">
      <c r="F3642" s="27" t="str">
        <f>Data!B3642&amp;Data!C3642</f>
        <v/>
      </c>
      <c r="G3642" s="27" t="str">
        <f>Data!A3642&amp;Data!C3642</f>
        <v/>
      </c>
    </row>
    <row r="3643" spans="6:7" x14ac:dyDescent="0.2">
      <c r="F3643" s="27" t="str">
        <f>Data!B3643&amp;Data!C3643</f>
        <v/>
      </c>
      <c r="G3643" s="27" t="str">
        <f>Data!A3643&amp;Data!C3643</f>
        <v/>
      </c>
    </row>
    <row r="3644" spans="6:7" x14ac:dyDescent="0.2">
      <c r="F3644" s="27" t="str">
        <f>Data!B3644&amp;Data!C3644</f>
        <v/>
      </c>
      <c r="G3644" s="27" t="str">
        <f>Data!A3644&amp;Data!C3644</f>
        <v/>
      </c>
    </row>
    <row r="3645" spans="6:7" x14ac:dyDescent="0.2">
      <c r="F3645" s="27" t="str">
        <f>Data!B3645&amp;Data!C3645</f>
        <v/>
      </c>
      <c r="G3645" s="27" t="str">
        <f>Data!A3645&amp;Data!C3645</f>
        <v/>
      </c>
    </row>
    <row r="3646" spans="6:7" x14ac:dyDescent="0.2">
      <c r="F3646" s="27" t="str">
        <f>Data!B3646&amp;Data!C3646</f>
        <v/>
      </c>
      <c r="G3646" s="27" t="str">
        <f>Data!A3646&amp;Data!C3646</f>
        <v/>
      </c>
    </row>
    <row r="3647" spans="6:7" x14ac:dyDescent="0.2">
      <c r="F3647" s="27" t="str">
        <f>Data!B3647&amp;Data!C3647</f>
        <v/>
      </c>
      <c r="G3647" s="27" t="str">
        <f>Data!A3647&amp;Data!C3647</f>
        <v/>
      </c>
    </row>
    <row r="3648" spans="6:7" x14ac:dyDescent="0.2">
      <c r="F3648" s="27" t="str">
        <f>Data!B3648&amp;Data!C3648</f>
        <v/>
      </c>
      <c r="G3648" s="27" t="str">
        <f>Data!A3648&amp;Data!C3648</f>
        <v/>
      </c>
    </row>
    <row r="3649" spans="6:7" x14ac:dyDescent="0.2">
      <c r="F3649" s="27" t="str">
        <f>Data!B3649&amp;Data!C3649</f>
        <v/>
      </c>
      <c r="G3649" s="27" t="str">
        <f>Data!A3649&amp;Data!C3649</f>
        <v/>
      </c>
    </row>
    <row r="3650" spans="6:7" x14ac:dyDescent="0.2">
      <c r="F3650" s="27" t="str">
        <f>Data!B3650&amp;Data!C3650</f>
        <v/>
      </c>
      <c r="G3650" s="27" t="str">
        <f>Data!A3650&amp;Data!C3650</f>
        <v/>
      </c>
    </row>
    <row r="3651" spans="6:7" x14ac:dyDescent="0.2">
      <c r="F3651" s="27" t="str">
        <f>Data!B3651&amp;Data!C3651</f>
        <v/>
      </c>
      <c r="G3651" s="27" t="str">
        <f>Data!A3651&amp;Data!C3651</f>
        <v/>
      </c>
    </row>
    <row r="3652" spans="6:7" x14ac:dyDescent="0.2">
      <c r="F3652" s="27" t="str">
        <f>Data!B3652&amp;Data!C3652</f>
        <v/>
      </c>
      <c r="G3652" s="27" t="str">
        <f>Data!A3652&amp;Data!C3652</f>
        <v/>
      </c>
    </row>
    <row r="3653" spans="6:7" x14ac:dyDescent="0.2">
      <c r="F3653" s="27" t="str">
        <f>Data!B3653&amp;Data!C3653</f>
        <v/>
      </c>
      <c r="G3653" s="27" t="str">
        <f>Data!A3653&amp;Data!C3653</f>
        <v/>
      </c>
    </row>
    <row r="3654" spans="6:7" x14ac:dyDescent="0.2">
      <c r="F3654" s="27" t="str">
        <f>Data!B3654&amp;Data!C3654</f>
        <v/>
      </c>
      <c r="G3654" s="27" t="str">
        <f>Data!A3654&amp;Data!C3654</f>
        <v/>
      </c>
    </row>
    <row r="3655" spans="6:7" x14ac:dyDescent="0.2">
      <c r="F3655" s="27" t="str">
        <f>Data!B3655&amp;Data!C3655</f>
        <v/>
      </c>
      <c r="G3655" s="27" t="str">
        <f>Data!A3655&amp;Data!C3655</f>
        <v/>
      </c>
    </row>
    <row r="3656" spans="6:7" x14ac:dyDescent="0.2">
      <c r="F3656" s="27" t="str">
        <f>Data!B3656&amp;Data!C3656</f>
        <v/>
      </c>
      <c r="G3656" s="27" t="str">
        <f>Data!A3656&amp;Data!C3656</f>
        <v/>
      </c>
    </row>
    <row r="3657" spans="6:7" x14ac:dyDescent="0.2">
      <c r="F3657" s="27" t="str">
        <f>Data!B3657&amp;Data!C3657</f>
        <v/>
      </c>
      <c r="G3657" s="27" t="str">
        <f>Data!A3657&amp;Data!C3657</f>
        <v/>
      </c>
    </row>
    <row r="3658" spans="6:7" x14ac:dyDescent="0.2">
      <c r="F3658" s="27" t="str">
        <f>Data!B3658&amp;Data!C3658</f>
        <v/>
      </c>
      <c r="G3658" s="27" t="str">
        <f>Data!A3658&amp;Data!C3658</f>
        <v/>
      </c>
    </row>
    <row r="3659" spans="6:7" x14ac:dyDescent="0.2">
      <c r="F3659" s="27" t="str">
        <f>Data!B3659&amp;Data!C3659</f>
        <v/>
      </c>
      <c r="G3659" s="27" t="str">
        <f>Data!A3659&amp;Data!C3659</f>
        <v/>
      </c>
    </row>
    <row r="3660" spans="6:7" x14ac:dyDescent="0.2">
      <c r="F3660" s="27" t="str">
        <f>Data!B3660&amp;Data!C3660</f>
        <v/>
      </c>
      <c r="G3660" s="27" t="str">
        <f>Data!A3660&amp;Data!C3660</f>
        <v/>
      </c>
    </row>
    <row r="3661" spans="6:7" x14ac:dyDescent="0.2">
      <c r="F3661" s="27" t="str">
        <f>Data!B3661&amp;Data!C3661</f>
        <v/>
      </c>
      <c r="G3661" s="27" t="str">
        <f>Data!A3661&amp;Data!C3661</f>
        <v/>
      </c>
    </row>
    <row r="3662" spans="6:7" x14ac:dyDescent="0.2">
      <c r="F3662" s="27" t="str">
        <f>Data!B3662&amp;Data!C3662</f>
        <v/>
      </c>
      <c r="G3662" s="27" t="str">
        <f>Data!A3662&amp;Data!C3662</f>
        <v/>
      </c>
    </row>
    <row r="3663" spans="6:7" x14ac:dyDescent="0.2">
      <c r="F3663" s="27" t="str">
        <f>Data!B3663&amp;Data!C3663</f>
        <v/>
      </c>
      <c r="G3663" s="27" t="str">
        <f>Data!A3663&amp;Data!C3663</f>
        <v/>
      </c>
    </row>
    <row r="3664" spans="6:7" x14ac:dyDescent="0.2">
      <c r="F3664" s="27" t="str">
        <f>Data!B3664&amp;Data!C3664</f>
        <v/>
      </c>
      <c r="G3664" s="27" t="str">
        <f>Data!A3664&amp;Data!C3664</f>
        <v/>
      </c>
    </row>
    <row r="3665" spans="6:7" x14ac:dyDescent="0.2">
      <c r="F3665" s="27" t="str">
        <f>Data!B3665&amp;Data!C3665</f>
        <v/>
      </c>
      <c r="G3665" s="27" t="str">
        <f>Data!A3665&amp;Data!C3665</f>
        <v/>
      </c>
    </row>
    <row r="3666" spans="6:7" x14ac:dyDescent="0.2">
      <c r="F3666" s="27" t="str">
        <f>Data!B3666&amp;Data!C3666</f>
        <v/>
      </c>
      <c r="G3666" s="27" t="str">
        <f>Data!A3666&amp;Data!C3666</f>
        <v/>
      </c>
    </row>
    <row r="3667" spans="6:7" x14ac:dyDescent="0.2">
      <c r="F3667" s="27" t="str">
        <f>Data!B3667&amp;Data!C3667</f>
        <v/>
      </c>
      <c r="G3667" s="27" t="str">
        <f>Data!A3667&amp;Data!C3667</f>
        <v/>
      </c>
    </row>
    <row r="3668" spans="6:7" x14ac:dyDescent="0.2">
      <c r="F3668" s="27" t="str">
        <f>Data!B3668&amp;Data!C3668</f>
        <v/>
      </c>
      <c r="G3668" s="27" t="str">
        <f>Data!A3668&amp;Data!C3668</f>
        <v/>
      </c>
    </row>
    <row r="3669" spans="6:7" x14ac:dyDescent="0.2">
      <c r="F3669" s="27" t="str">
        <f>Data!B3669&amp;Data!C3669</f>
        <v/>
      </c>
      <c r="G3669" s="27" t="str">
        <f>Data!A3669&amp;Data!C3669</f>
        <v/>
      </c>
    </row>
    <row r="3670" spans="6:7" x14ac:dyDescent="0.2">
      <c r="F3670" s="27" t="str">
        <f>Data!B3670&amp;Data!C3670</f>
        <v/>
      </c>
      <c r="G3670" s="27" t="str">
        <f>Data!A3670&amp;Data!C3670</f>
        <v/>
      </c>
    </row>
    <row r="3671" spans="6:7" x14ac:dyDescent="0.2">
      <c r="F3671" s="27" t="str">
        <f>Data!B3671&amp;Data!C3671</f>
        <v/>
      </c>
      <c r="G3671" s="27" t="str">
        <f>Data!A3671&amp;Data!C3671</f>
        <v/>
      </c>
    </row>
    <row r="3672" spans="6:7" x14ac:dyDescent="0.2">
      <c r="F3672" s="27" t="str">
        <f>Data!B3672&amp;Data!C3672</f>
        <v/>
      </c>
      <c r="G3672" s="27" t="str">
        <f>Data!A3672&amp;Data!C3672</f>
        <v/>
      </c>
    </row>
    <row r="3673" spans="6:7" x14ac:dyDescent="0.2">
      <c r="F3673" s="27" t="str">
        <f>Data!B3673&amp;Data!C3673</f>
        <v/>
      </c>
      <c r="G3673" s="27" t="str">
        <f>Data!A3673&amp;Data!C3673</f>
        <v/>
      </c>
    </row>
    <row r="3674" spans="6:7" x14ac:dyDescent="0.2">
      <c r="F3674" s="27" t="str">
        <f>Data!B3674&amp;Data!C3674</f>
        <v/>
      </c>
      <c r="G3674" s="27" t="str">
        <f>Data!A3674&amp;Data!C3674</f>
        <v/>
      </c>
    </row>
    <row r="3675" spans="6:7" x14ac:dyDescent="0.2">
      <c r="F3675" s="27" t="str">
        <f>Data!B3675&amp;Data!C3675</f>
        <v/>
      </c>
      <c r="G3675" s="27" t="str">
        <f>Data!A3675&amp;Data!C3675</f>
        <v/>
      </c>
    </row>
    <row r="3676" spans="6:7" x14ac:dyDescent="0.2">
      <c r="F3676" s="27" t="str">
        <f>Data!B3676&amp;Data!C3676</f>
        <v/>
      </c>
      <c r="G3676" s="27" t="str">
        <f>Data!A3676&amp;Data!C3676</f>
        <v/>
      </c>
    </row>
    <row r="3677" spans="6:7" x14ac:dyDescent="0.2">
      <c r="F3677" s="27" t="str">
        <f>Data!B3677&amp;Data!C3677</f>
        <v/>
      </c>
      <c r="G3677" s="27" t="str">
        <f>Data!A3677&amp;Data!C3677</f>
        <v/>
      </c>
    </row>
    <row r="3678" spans="6:7" x14ac:dyDescent="0.2">
      <c r="F3678" s="27" t="str">
        <f>Data!B3678&amp;Data!C3678</f>
        <v/>
      </c>
      <c r="G3678" s="27" t="str">
        <f>Data!A3678&amp;Data!C3678</f>
        <v/>
      </c>
    </row>
    <row r="3679" spans="6:7" x14ac:dyDescent="0.2">
      <c r="F3679" s="27" t="str">
        <f>Data!B3679&amp;Data!C3679</f>
        <v/>
      </c>
      <c r="G3679" s="27" t="str">
        <f>Data!A3679&amp;Data!C3679</f>
        <v/>
      </c>
    </row>
    <row r="3680" spans="6:7" x14ac:dyDescent="0.2">
      <c r="F3680" s="27" t="str">
        <f>Data!B3680&amp;Data!C3680</f>
        <v/>
      </c>
      <c r="G3680" s="27" t="str">
        <f>Data!A3680&amp;Data!C3680</f>
        <v/>
      </c>
    </row>
    <row r="3681" spans="6:7" x14ac:dyDescent="0.2">
      <c r="F3681" s="27" t="str">
        <f>Data!B3681&amp;Data!C3681</f>
        <v/>
      </c>
      <c r="G3681" s="27" t="str">
        <f>Data!A3681&amp;Data!C3681</f>
        <v/>
      </c>
    </row>
    <row r="3682" spans="6:7" x14ac:dyDescent="0.2">
      <c r="F3682" s="27" t="str">
        <f>Data!B3682&amp;Data!C3682</f>
        <v/>
      </c>
      <c r="G3682" s="27" t="str">
        <f>Data!A3682&amp;Data!C3682</f>
        <v/>
      </c>
    </row>
    <row r="3683" spans="6:7" x14ac:dyDescent="0.2">
      <c r="F3683" s="27" t="str">
        <f>Data!B3683&amp;Data!C3683</f>
        <v/>
      </c>
      <c r="G3683" s="27" t="str">
        <f>Data!A3683&amp;Data!C3683</f>
        <v/>
      </c>
    </row>
    <row r="3684" spans="6:7" x14ac:dyDescent="0.2">
      <c r="F3684" s="27" t="str">
        <f>Data!B3684&amp;Data!C3684</f>
        <v/>
      </c>
      <c r="G3684" s="27" t="str">
        <f>Data!A3684&amp;Data!C3684</f>
        <v/>
      </c>
    </row>
    <row r="3685" spans="6:7" x14ac:dyDescent="0.2">
      <c r="F3685" s="27" t="str">
        <f>Data!B3685&amp;Data!C3685</f>
        <v/>
      </c>
      <c r="G3685" s="27" t="str">
        <f>Data!A3685&amp;Data!C3685</f>
        <v/>
      </c>
    </row>
    <row r="3686" spans="6:7" x14ac:dyDescent="0.2">
      <c r="F3686" s="27" t="str">
        <f>Data!B3686&amp;Data!C3686</f>
        <v/>
      </c>
      <c r="G3686" s="27" t="str">
        <f>Data!A3686&amp;Data!C3686</f>
        <v/>
      </c>
    </row>
    <row r="3687" spans="6:7" x14ac:dyDescent="0.2">
      <c r="F3687" s="27" t="str">
        <f>Data!B3687&amp;Data!C3687</f>
        <v/>
      </c>
      <c r="G3687" s="27" t="str">
        <f>Data!A3687&amp;Data!C3687</f>
        <v/>
      </c>
    </row>
    <row r="3688" spans="6:7" x14ac:dyDescent="0.2">
      <c r="F3688" s="27" t="str">
        <f>Data!B3688&amp;Data!C3688</f>
        <v/>
      </c>
      <c r="G3688" s="27" t="str">
        <f>Data!A3688&amp;Data!C3688</f>
        <v/>
      </c>
    </row>
    <row r="3689" spans="6:7" x14ac:dyDescent="0.2">
      <c r="F3689" s="27" t="str">
        <f>Data!B3689&amp;Data!C3689</f>
        <v/>
      </c>
      <c r="G3689" s="27" t="str">
        <f>Data!A3689&amp;Data!C3689</f>
        <v/>
      </c>
    </row>
    <row r="3690" spans="6:7" x14ac:dyDescent="0.2">
      <c r="F3690" s="27" t="str">
        <f>Data!B3690&amp;Data!C3690</f>
        <v/>
      </c>
      <c r="G3690" s="27" t="str">
        <f>Data!A3690&amp;Data!C3690</f>
        <v/>
      </c>
    </row>
    <row r="3691" spans="6:7" x14ac:dyDescent="0.2">
      <c r="F3691" s="27" t="str">
        <f>Data!B3691&amp;Data!C3691</f>
        <v/>
      </c>
      <c r="G3691" s="27" t="str">
        <f>Data!A3691&amp;Data!C3691</f>
        <v/>
      </c>
    </row>
    <row r="3692" spans="6:7" x14ac:dyDescent="0.2">
      <c r="F3692" s="27" t="str">
        <f>Data!B3692&amp;Data!C3692</f>
        <v/>
      </c>
      <c r="G3692" s="27" t="str">
        <f>Data!A3692&amp;Data!C3692</f>
        <v/>
      </c>
    </row>
    <row r="3693" spans="6:7" x14ac:dyDescent="0.2">
      <c r="F3693" s="27" t="str">
        <f>Data!B3693&amp;Data!C3693</f>
        <v/>
      </c>
      <c r="G3693" s="27" t="str">
        <f>Data!A3693&amp;Data!C3693</f>
        <v/>
      </c>
    </row>
    <row r="3694" spans="6:7" x14ac:dyDescent="0.2">
      <c r="F3694" s="27" t="str">
        <f>Data!B3694&amp;Data!C3694</f>
        <v/>
      </c>
      <c r="G3694" s="27" t="str">
        <f>Data!A3694&amp;Data!C3694</f>
        <v/>
      </c>
    </row>
    <row r="3695" spans="6:7" x14ac:dyDescent="0.2">
      <c r="F3695" s="27" t="str">
        <f>Data!B3695&amp;Data!C3695</f>
        <v/>
      </c>
      <c r="G3695" s="27" t="str">
        <f>Data!A3695&amp;Data!C3695</f>
        <v/>
      </c>
    </row>
    <row r="3696" spans="6:7" x14ac:dyDescent="0.2">
      <c r="F3696" s="27" t="str">
        <f>Data!B3696&amp;Data!C3696</f>
        <v/>
      </c>
      <c r="G3696" s="27" t="str">
        <f>Data!A3696&amp;Data!C3696</f>
        <v/>
      </c>
    </row>
    <row r="3697" spans="6:7" x14ac:dyDescent="0.2">
      <c r="F3697" s="27" t="str">
        <f>Data!B3697&amp;Data!C3697</f>
        <v/>
      </c>
      <c r="G3697" s="27" t="str">
        <f>Data!A3697&amp;Data!C3697</f>
        <v/>
      </c>
    </row>
    <row r="3698" spans="6:7" x14ac:dyDescent="0.2">
      <c r="F3698" s="27" t="str">
        <f>Data!B3698&amp;Data!C3698</f>
        <v/>
      </c>
      <c r="G3698" s="27" t="str">
        <f>Data!A3698&amp;Data!C3698</f>
        <v/>
      </c>
    </row>
    <row r="3699" spans="6:7" x14ac:dyDescent="0.2">
      <c r="F3699" s="27" t="str">
        <f>Data!B3699&amp;Data!C3699</f>
        <v/>
      </c>
      <c r="G3699" s="27" t="str">
        <f>Data!A3699&amp;Data!C3699</f>
        <v/>
      </c>
    </row>
    <row r="3700" spans="6:7" x14ac:dyDescent="0.2">
      <c r="F3700" s="27" t="str">
        <f>Data!B3700&amp;Data!C3700</f>
        <v/>
      </c>
      <c r="G3700" s="27" t="str">
        <f>Data!A3700&amp;Data!C3700</f>
        <v/>
      </c>
    </row>
    <row r="3701" spans="6:7" x14ac:dyDescent="0.2">
      <c r="F3701" s="27" t="str">
        <f>Data!B3701&amp;Data!C3701</f>
        <v/>
      </c>
      <c r="G3701" s="27" t="str">
        <f>Data!A3701&amp;Data!C3701</f>
        <v/>
      </c>
    </row>
    <row r="3702" spans="6:7" x14ac:dyDescent="0.2">
      <c r="F3702" s="27" t="str">
        <f>Data!B3702&amp;Data!C3702</f>
        <v/>
      </c>
      <c r="G3702" s="27" t="str">
        <f>Data!A3702&amp;Data!C3702</f>
        <v/>
      </c>
    </row>
    <row r="3703" spans="6:7" x14ac:dyDescent="0.2">
      <c r="F3703" s="27" t="str">
        <f>Data!B3703&amp;Data!C3703</f>
        <v/>
      </c>
      <c r="G3703" s="27" t="str">
        <f>Data!A3703&amp;Data!C3703</f>
        <v/>
      </c>
    </row>
    <row r="3704" spans="6:7" x14ac:dyDescent="0.2">
      <c r="F3704" s="27" t="str">
        <f>Data!B3704&amp;Data!C3704</f>
        <v/>
      </c>
      <c r="G3704" s="27" t="str">
        <f>Data!A3704&amp;Data!C3704</f>
        <v/>
      </c>
    </row>
    <row r="3705" spans="6:7" x14ac:dyDescent="0.2">
      <c r="F3705" s="27" t="str">
        <f>Data!B3705&amp;Data!C3705</f>
        <v/>
      </c>
      <c r="G3705" s="27" t="str">
        <f>Data!A3705&amp;Data!C3705</f>
        <v/>
      </c>
    </row>
    <row r="3706" spans="6:7" x14ac:dyDescent="0.2">
      <c r="F3706" s="27" t="str">
        <f>Data!B3706&amp;Data!C3706</f>
        <v/>
      </c>
      <c r="G3706" s="27" t="str">
        <f>Data!A3706&amp;Data!C3706</f>
        <v/>
      </c>
    </row>
    <row r="3707" spans="6:7" x14ac:dyDescent="0.2">
      <c r="F3707" s="27" t="str">
        <f>Data!B3707&amp;Data!C3707</f>
        <v/>
      </c>
      <c r="G3707" s="27" t="str">
        <f>Data!A3707&amp;Data!C3707</f>
        <v/>
      </c>
    </row>
    <row r="3708" spans="6:7" x14ac:dyDescent="0.2">
      <c r="F3708" s="27" t="str">
        <f>Data!B3708&amp;Data!C3708</f>
        <v/>
      </c>
      <c r="G3708" s="27" t="str">
        <f>Data!A3708&amp;Data!C3708</f>
        <v/>
      </c>
    </row>
    <row r="3709" spans="6:7" x14ac:dyDescent="0.2">
      <c r="F3709" s="27" t="str">
        <f>Data!B3709&amp;Data!C3709</f>
        <v/>
      </c>
      <c r="G3709" s="27" t="str">
        <f>Data!A3709&amp;Data!C3709</f>
        <v/>
      </c>
    </row>
    <row r="3710" spans="6:7" x14ac:dyDescent="0.2">
      <c r="F3710" s="27" t="str">
        <f>Data!B3710&amp;Data!C3710</f>
        <v/>
      </c>
      <c r="G3710" s="27" t="str">
        <f>Data!A3710&amp;Data!C3710</f>
        <v/>
      </c>
    </row>
    <row r="3711" spans="6:7" x14ac:dyDescent="0.2">
      <c r="F3711" s="27" t="str">
        <f>Data!B3711&amp;Data!C3711</f>
        <v/>
      </c>
      <c r="G3711" s="27" t="str">
        <f>Data!A3711&amp;Data!C3711</f>
        <v/>
      </c>
    </row>
    <row r="3712" spans="6:7" x14ac:dyDescent="0.2">
      <c r="F3712" s="27" t="str">
        <f>Data!B3712&amp;Data!C3712</f>
        <v/>
      </c>
      <c r="G3712" s="27" t="str">
        <f>Data!A3712&amp;Data!C3712</f>
        <v/>
      </c>
    </row>
    <row r="3713" spans="6:7" x14ac:dyDescent="0.2">
      <c r="F3713" s="27" t="str">
        <f>Data!B3713&amp;Data!C3713</f>
        <v/>
      </c>
      <c r="G3713" s="27" t="str">
        <f>Data!A3713&amp;Data!C3713</f>
        <v/>
      </c>
    </row>
    <row r="3714" spans="6:7" x14ac:dyDescent="0.2">
      <c r="F3714" s="27" t="str">
        <f>Data!B3714&amp;Data!C3714</f>
        <v/>
      </c>
      <c r="G3714" s="27" t="str">
        <f>Data!A3714&amp;Data!C3714</f>
        <v/>
      </c>
    </row>
    <row r="3715" spans="6:7" x14ac:dyDescent="0.2">
      <c r="F3715" s="27" t="str">
        <f>Data!B3715&amp;Data!C3715</f>
        <v/>
      </c>
      <c r="G3715" s="27" t="str">
        <f>Data!A3715&amp;Data!C3715</f>
        <v/>
      </c>
    </row>
    <row r="3716" spans="6:7" x14ac:dyDescent="0.2">
      <c r="F3716" s="27" t="str">
        <f>Data!B3716&amp;Data!C3716</f>
        <v/>
      </c>
      <c r="G3716" s="27" t="str">
        <f>Data!A3716&amp;Data!C3716</f>
        <v/>
      </c>
    </row>
    <row r="3717" spans="6:7" x14ac:dyDescent="0.2">
      <c r="F3717" s="27" t="str">
        <f>Data!B3717&amp;Data!C3717</f>
        <v/>
      </c>
      <c r="G3717" s="27" t="str">
        <f>Data!A3717&amp;Data!C3717</f>
        <v/>
      </c>
    </row>
    <row r="3718" spans="6:7" x14ac:dyDescent="0.2">
      <c r="F3718" s="27" t="str">
        <f>Data!B3718&amp;Data!C3718</f>
        <v/>
      </c>
      <c r="G3718" s="27" t="str">
        <f>Data!A3718&amp;Data!C3718</f>
        <v/>
      </c>
    </row>
    <row r="3719" spans="6:7" x14ac:dyDescent="0.2">
      <c r="F3719" s="27" t="str">
        <f>Data!B3719&amp;Data!C3719</f>
        <v/>
      </c>
      <c r="G3719" s="27" t="str">
        <f>Data!A3719&amp;Data!C3719</f>
        <v/>
      </c>
    </row>
    <row r="3720" spans="6:7" x14ac:dyDescent="0.2">
      <c r="F3720" s="27" t="str">
        <f>Data!B3720&amp;Data!C3720</f>
        <v/>
      </c>
      <c r="G3720" s="27" t="str">
        <f>Data!A3720&amp;Data!C3720</f>
        <v/>
      </c>
    </row>
    <row r="3721" spans="6:7" x14ac:dyDescent="0.2">
      <c r="F3721" s="27" t="str">
        <f>Data!B3721&amp;Data!C3721</f>
        <v/>
      </c>
      <c r="G3721" s="27" t="str">
        <f>Data!A3721&amp;Data!C3721</f>
        <v/>
      </c>
    </row>
    <row r="3722" spans="6:7" x14ac:dyDescent="0.2">
      <c r="F3722" s="27" t="str">
        <f>Data!B3722&amp;Data!C3722</f>
        <v/>
      </c>
      <c r="G3722" s="27" t="str">
        <f>Data!A3722&amp;Data!C3722</f>
        <v/>
      </c>
    </row>
    <row r="3723" spans="6:7" x14ac:dyDescent="0.2">
      <c r="F3723" s="27" t="str">
        <f>Data!B3723&amp;Data!C3723</f>
        <v/>
      </c>
      <c r="G3723" s="27" t="str">
        <f>Data!A3723&amp;Data!C3723</f>
        <v/>
      </c>
    </row>
    <row r="3724" spans="6:7" x14ac:dyDescent="0.2">
      <c r="F3724" s="27" t="str">
        <f>Data!B3724&amp;Data!C3724</f>
        <v/>
      </c>
      <c r="G3724" s="27" t="str">
        <f>Data!A3724&amp;Data!C3724</f>
        <v/>
      </c>
    </row>
    <row r="3725" spans="6:7" x14ac:dyDescent="0.2">
      <c r="F3725" s="27" t="str">
        <f>Data!B3725&amp;Data!C3725</f>
        <v/>
      </c>
      <c r="G3725" s="27" t="str">
        <f>Data!A3725&amp;Data!C3725</f>
        <v/>
      </c>
    </row>
    <row r="3726" spans="6:7" x14ac:dyDescent="0.2">
      <c r="F3726" s="27" t="str">
        <f>Data!B3726&amp;Data!C3726</f>
        <v/>
      </c>
      <c r="G3726" s="27" t="str">
        <f>Data!A3726&amp;Data!C3726</f>
        <v/>
      </c>
    </row>
    <row r="3727" spans="6:7" x14ac:dyDescent="0.2">
      <c r="F3727" s="27" t="str">
        <f>Data!B3727&amp;Data!C3727</f>
        <v/>
      </c>
      <c r="G3727" s="27" t="str">
        <f>Data!A3727&amp;Data!C3727</f>
        <v/>
      </c>
    </row>
    <row r="3728" spans="6:7" x14ac:dyDescent="0.2">
      <c r="F3728" s="27" t="str">
        <f>Data!B3728&amp;Data!C3728</f>
        <v/>
      </c>
      <c r="G3728" s="27" t="str">
        <f>Data!A3728&amp;Data!C3728</f>
        <v/>
      </c>
    </row>
    <row r="3729" spans="6:7" x14ac:dyDescent="0.2">
      <c r="F3729" s="27" t="str">
        <f>Data!B3729&amp;Data!C3729</f>
        <v/>
      </c>
      <c r="G3729" s="27" t="str">
        <f>Data!A3729&amp;Data!C3729</f>
        <v/>
      </c>
    </row>
    <row r="3730" spans="6:7" x14ac:dyDescent="0.2">
      <c r="F3730" s="27" t="str">
        <f>Data!B3730&amp;Data!C3730</f>
        <v/>
      </c>
      <c r="G3730" s="27" t="str">
        <f>Data!A3730&amp;Data!C3730</f>
        <v/>
      </c>
    </row>
    <row r="3731" spans="6:7" x14ac:dyDescent="0.2">
      <c r="F3731" s="27" t="str">
        <f>Data!B3731&amp;Data!C3731</f>
        <v/>
      </c>
      <c r="G3731" s="27" t="str">
        <f>Data!A3731&amp;Data!C3731</f>
        <v/>
      </c>
    </row>
    <row r="3732" spans="6:7" x14ac:dyDescent="0.2">
      <c r="F3732" s="27" t="str">
        <f>Data!B3732&amp;Data!C3732</f>
        <v/>
      </c>
      <c r="G3732" s="27" t="str">
        <f>Data!A3732&amp;Data!C3732</f>
        <v/>
      </c>
    </row>
    <row r="3733" spans="6:7" x14ac:dyDescent="0.2">
      <c r="F3733" s="27" t="str">
        <f>Data!B3733&amp;Data!C3733</f>
        <v/>
      </c>
      <c r="G3733" s="27" t="str">
        <f>Data!A3733&amp;Data!C3733</f>
        <v/>
      </c>
    </row>
    <row r="3734" spans="6:7" x14ac:dyDescent="0.2">
      <c r="F3734" s="27" t="str">
        <f>Data!B3734&amp;Data!C3734</f>
        <v/>
      </c>
      <c r="G3734" s="27" t="str">
        <f>Data!A3734&amp;Data!C3734</f>
        <v/>
      </c>
    </row>
    <row r="3735" spans="6:7" x14ac:dyDescent="0.2">
      <c r="F3735" s="27" t="str">
        <f>Data!B3735&amp;Data!C3735</f>
        <v/>
      </c>
      <c r="G3735" s="27" t="str">
        <f>Data!A3735&amp;Data!C3735</f>
        <v/>
      </c>
    </row>
    <row r="3736" spans="6:7" x14ac:dyDescent="0.2">
      <c r="F3736" s="27" t="str">
        <f>Data!B3736&amp;Data!C3736</f>
        <v/>
      </c>
      <c r="G3736" s="27" t="str">
        <f>Data!A3736&amp;Data!C3736</f>
        <v/>
      </c>
    </row>
    <row r="3737" spans="6:7" x14ac:dyDescent="0.2">
      <c r="F3737" s="27" t="str">
        <f>Data!B3737&amp;Data!C3737</f>
        <v/>
      </c>
      <c r="G3737" s="27" t="str">
        <f>Data!A3737&amp;Data!C3737</f>
        <v/>
      </c>
    </row>
    <row r="3738" spans="6:7" x14ac:dyDescent="0.2">
      <c r="F3738" s="27" t="str">
        <f>Data!B3738&amp;Data!C3738</f>
        <v/>
      </c>
      <c r="G3738" s="27" t="str">
        <f>Data!A3738&amp;Data!C3738</f>
        <v/>
      </c>
    </row>
    <row r="3739" spans="6:7" x14ac:dyDescent="0.2">
      <c r="F3739" s="27" t="str">
        <f>Data!B3739&amp;Data!C3739</f>
        <v/>
      </c>
      <c r="G3739" s="27" t="str">
        <f>Data!A3739&amp;Data!C3739</f>
        <v/>
      </c>
    </row>
    <row r="3740" spans="6:7" x14ac:dyDescent="0.2">
      <c r="F3740" s="27" t="str">
        <f>Data!B3740&amp;Data!C3740</f>
        <v/>
      </c>
      <c r="G3740" s="27" t="str">
        <f>Data!A3740&amp;Data!C3740</f>
        <v/>
      </c>
    </row>
    <row r="3741" spans="6:7" x14ac:dyDescent="0.2">
      <c r="F3741" s="27" t="str">
        <f>Data!B3741&amp;Data!C3741</f>
        <v/>
      </c>
      <c r="G3741" s="27" t="str">
        <f>Data!A3741&amp;Data!C3741</f>
        <v/>
      </c>
    </row>
    <row r="3742" spans="6:7" x14ac:dyDescent="0.2">
      <c r="F3742" s="27" t="str">
        <f>Data!B3742&amp;Data!C3742</f>
        <v/>
      </c>
      <c r="G3742" s="27" t="str">
        <f>Data!A3742&amp;Data!C3742</f>
        <v/>
      </c>
    </row>
    <row r="3743" spans="6:7" x14ac:dyDescent="0.2">
      <c r="F3743" s="27" t="str">
        <f>Data!B3743&amp;Data!C3743</f>
        <v/>
      </c>
      <c r="G3743" s="27" t="str">
        <f>Data!A3743&amp;Data!C3743</f>
        <v/>
      </c>
    </row>
    <row r="3744" spans="6:7" x14ac:dyDescent="0.2">
      <c r="F3744" s="27" t="str">
        <f>Data!B3744&amp;Data!C3744</f>
        <v/>
      </c>
      <c r="G3744" s="27" t="str">
        <f>Data!A3744&amp;Data!C3744</f>
        <v/>
      </c>
    </row>
    <row r="3745" spans="6:7" x14ac:dyDescent="0.2">
      <c r="F3745" s="27" t="str">
        <f>Data!B3745&amp;Data!C3745</f>
        <v/>
      </c>
      <c r="G3745" s="27" t="str">
        <f>Data!A3745&amp;Data!C3745</f>
        <v/>
      </c>
    </row>
    <row r="3746" spans="6:7" x14ac:dyDescent="0.2">
      <c r="F3746" s="27" t="str">
        <f>Data!B3746&amp;Data!C3746</f>
        <v/>
      </c>
      <c r="G3746" s="27" t="str">
        <f>Data!A3746&amp;Data!C3746</f>
        <v/>
      </c>
    </row>
    <row r="3747" spans="6:7" x14ac:dyDescent="0.2">
      <c r="F3747" s="27" t="str">
        <f>Data!B3747&amp;Data!C3747</f>
        <v/>
      </c>
      <c r="G3747" s="27" t="str">
        <f>Data!A3747&amp;Data!C3747</f>
        <v/>
      </c>
    </row>
    <row r="3748" spans="6:7" x14ac:dyDescent="0.2">
      <c r="F3748" s="27" t="str">
        <f>Data!B3748&amp;Data!C3748</f>
        <v/>
      </c>
      <c r="G3748" s="27" t="str">
        <f>Data!A3748&amp;Data!C3748</f>
        <v/>
      </c>
    </row>
    <row r="3749" spans="6:7" x14ac:dyDescent="0.2">
      <c r="F3749" s="27" t="str">
        <f>Data!B3749&amp;Data!C3749</f>
        <v/>
      </c>
      <c r="G3749" s="27" t="str">
        <f>Data!A3749&amp;Data!C3749</f>
        <v/>
      </c>
    </row>
    <row r="3750" spans="6:7" x14ac:dyDescent="0.2">
      <c r="F3750" s="27" t="str">
        <f>Data!B3750&amp;Data!C3750</f>
        <v/>
      </c>
      <c r="G3750" s="27" t="str">
        <f>Data!A3750&amp;Data!C3750</f>
        <v/>
      </c>
    </row>
    <row r="3751" spans="6:7" x14ac:dyDescent="0.2">
      <c r="F3751" s="27" t="str">
        <f>Data!B3751&amp;Data!C3751</f>
        <v/>
      </c>
      <c r="G3751" s="27" t="str">
        <f>Data!A3751&amp;Data!C3751</f>
        <v/>
      </c>
    </row>
    <row r="3752" spans="6:7" x14ac:dyDescent="0.2">
      <c r="F3752" s="27" t="str">
        <f>Data!B3752&amp;Data!C3752</f>
        <v/>
      </c>
      <c r="G3752" s="27" t="str">
        <f>Data!A3752&amp;Data!C3752</f>
        <v/>
      </c>
    </row>
    <row r="3753" spans="6:7" x14ac:dyDescent="0.2">
      <c r="F3753" s="27" t="str">
        <f>Data!B3753&amp;Data!C3753</f>
        <v/>
      </c>
      <c r="G3753" s="27" t="str">
        <f>Data!A3753&amp;Data!C3753</f>
        <v/>
      </c>
    </row>
    <row r="3754" spans="6:7" x14ac:dyDescent="0.2">
      <c r="F3754" s="27" t="str">
        <f>Data!B3754&amp;Data!C3754</f>
        <v/>
      </c>
      <c r="G3754" s="27" t="str">
        <f>Data!A3754&amp;Data!C3754</f>
        <v/>
      </c>
    </row>
    <row r="3755" spans="6:7" x14ac:dyDescent="0.2">
      <c r="F3755" s="27" t="str">
        <f>Data!B3755&amp;Data!C3755</f>
        <v/>
      </c>
      <c r="G3755" s="27" t="str">
        <f>Data!A3755&amp;Data!C3755</f>
        <v/>
      </c>
    </row>
    <row r="3756" spans="6:7" x14ac:dyDescent="0.2">
      <c r="F3756" s="27" t="str">
        <f>Data!B3756&amp;Data!C3756</f>
        <v/>
      </c>
      <c r="G3756" s="27" t="str">
        <f>Data!A3756&amp;Data!C3756</f>
        <v/>
      </c>
    </row>
    <row r="3757" spans="6:7" x14ac:dyDescent="0.2">
      <c r="F3757" s="27" t="str">
        <f>Data!B3757&amp;Data!C3757</f>
        <v/>
      </c>
      <c r="G3757" s="27" t="str">
        <f>Data!A3757&amp;Data!C3757</f>
        <v/>
      </c>
    </row>
    <row r="3758" spans="6:7" x14ac:dyDescent="0.2">
      <c r="F3758" s="27" t="str">
        <f>Data!B3758&amp;Data!C3758</f>
        <v/>
      </c>
      <c r="G3758" s="27" t="str">
        <f>Data!A3758&amp;Data!C3758</f>
        <v/>
      </c>
    </row>
    <row r="3759" spans="6:7" x14ac:dyDescent="0.2">
      <c r="F3759" s="27" t="str">
        <f>Data!B3759&amp;Data!C3759</f>
        <v/>
      </c>
      <c r="G3759" s="27" t="str">
        <f>Data!A3759&amp;Data!C3759</f>
        <v/>
      </c>
    </row>
    <row r="3760" spans="6:7" x14ac:dyDescent="0.2">
      <c r="F3760" s="27" t="str">
        <f>Data!B3760&amp;Data!C3760</f>
        <v/>
      </c>
      <c r="G3760" s="27" t="str">
        <f>Data!A3760&amp;Data!C3760</f>
        <v/>
      </c>
    </row>
    <row r="3761" spans="6:7" x14ac:dyDescent="0.2">
      <c r="F3761" s="27" t="str">
        <f>Data!B3761&amp;Data!C3761</f>
        <v/>
      </c>
      <c r="G3761" s="27" t="str">
        <f>Data!A3761&amp;Data!C3761</f>
        <v/>
      </c>
    </row>
    <row r="3762" spans="6:7" x14ac:dyDescent="0.2">
      <c r="F3762" s="27" t="str">
        <f>Data!B3762&amp;Data!C3762</f>
        <v/>
      </c>
      <c r="G3762" s="27" t="str">
        <f>Data!A3762&amp;Data!C3762</f>
        <v/>
      </c>
    </row>
    <row r="3763" spans="6:7" x14ac:dyDescent="0.2">
      <c r="F3763" s="27" t="str">
        <f>Data!B3763&amp;Data!C3763</f>
        <v/>
      </c>
      <c r="G3763" s="27" t="str">
        <f>Data!A3763&amp;Data!C3763</f>
        <v/>
      </c>
    </row>
    <row r="3764" spans="6:7" x14ac:dyDescent="0.2">
      <c r="F3764" s="27" t="str">
        <f>Data!B3764&amp;Data!C3764</f>
        <v/>
      </c>
      <c r="G3764" s="27" t="str">
        <f>Data!A3764&amp;Data!C3764</f>
        <v/>
      </c>
    </row>
    <row r="3765" spans="6:7" x14ac:dyDescent="0.2">
      <c r="F3765" s="27" t="str">
        <f>Data!B3765&amp;Data!C3765</f>
        <v/>
      </c>
      <c r="G3765" s="27" t="str">
        <f>Data!A3765&amp;Data!C3765</f>
        <v/>
      </c>
    </row>
    <row r="3766" spans="6:7" x14ac:dyDescent="0.2">
      <c r="F3766" s="27" t="str">
        <f>Data!B3766&amp;Data!C3766</f>
        <v/>
      </c>
      <c r="G3766" s="27" t="str">
        <f>Data!A3766&amp;Data!C3766</f>
        <v/>
      </c>
    </row>
    <row r="3767" spans="6:7" x14ac:dyDescent="0.2">
      <c r="F3767" s="27" t="str">
        <f>Data!B3767&amp;Data!C3767</f>
        <v/>
      </c>
      <c r="G3767" s="27" t="str">
        <f>Data!A3767&amp;Data!C3767</f>
        <v/>
      </c>
    </row>
    <row r="3768" spans="6:7" x14ac:dyDescent="0.2">
      <c r="F3768" s="27" t="str">
        <f>Data!B3768&amp;Data!C3768</f>
        <v/>
      </c>
      <c r="G3768" s="27" t="str">
        <f>Data!A3768&amp;Data!C3768</f>
        <v/>
      </c>
    </row>
    <row r="3769" spans="6:7" x14ac:dyDescent="0.2">
      <c r="F3769" s="27" t="str">
        <f>Data!B3769&amp;Data!C3769</f>
        <v/>
      </c>
      <c r="G3769" s="27" t="str">
        <f>Data!A3769&amp;Data!C3769</f>
        <v/>
      </c>
    </row>
    <row r="3770" spans="6:7" x14ac:dyDescent="0.2">
      <c r="F3770" s="27" t="str">
        <f>Data!B3770&amp;Data!C3770</f>
        <v/>
      </c>
      <c r="G3770" s="27" t="str">
        <f>Data!A3770&amp;Data!C3770</f>
        <v/>
      </c>
    </row>
    <row r="3771" spans="6:7" x14ac:dyDescent="0.2">
      <c r="F3771" s="27" t="str">
        <f>Data!B3771&amp;Data!C3771</f>
        <v/>
      </c>
      <c r="G3771" s="27" t="str">
        <f>Data!A3771&amp;Data!C3771</f>
        <v/>
      </c>
    </row>
    <row r="3772" spans="6:7" x14ac:dyDescent="0.2">
      <c r="F3772" s="27" t="str">
        <f>Data!B3772&amp;Data!C3772</f>
        <v/>
      </c>
      <c r="G3772" s="27" t="str">
        <f>Data!A3772&amp;Data!C3772</f>
        <v/>
      </c>
    </row>
    <row r="3773" spans="6:7" x14ac:dyDescent="0.2">
      <c r="F3773" s="27" t="str">
        <f>Data!B3773&amp;Data!C3773</f>
        <v/>
      </c>
      <c r="G3773" s="27" t="str">
        <f>Data!A3773&amp;Data!C3773</f>
        <v/>
      </c>
    </row>
    <row r="3774" spans="6:7" x14ac:dyDescent="0.2">
      <c r="F3774" s="27" t="str">
        <f>Data!B3774&amp;Data!C3774</f>
        <v/>
      </c>
      <c r="G3774" s="27" t="str">
        <f>Data!A3774&amp;Data!C3774</f>
        <v/>
      </c>
    </row>
    <row r="3775" spans="6:7" x14ac:dyDescent="0.2">
      <c r="F3775" s="27" t="str">
        <f>Data!B3775&amp;Data!C3775</f>
        <v/>
      </c>
      <c r="G3775" s="27" t="str">
        <f>Data!A3775&amp;Data!C3775</f>
        <v/>
      </c>
    </row>
    <row r="3776" spans="6:7" x14ac:dyDescent="0.2">
      <c r="F3776" s="27" t="str">
        <f>Data!B3776&amp;Data!C3776</f>
        <v/>
      </c>
      <c r="G3776" s="27" t="str">
        <f>Data!A3776&amp;Data!C3776</f>
        <v/>
      </c>
    </row>
    <row r="3777" spans="6:7" x14ac:dyDescent="0.2">
      <c r="F3777" s="27" t="str">
        <f>Data!B3777&amp;Data!C3777</f>
        <v/>
      </c>
      <c r="G3777" s="27" t="str">
        <f>Data!A3777&amp;Data!C3777</f>
        <v/>
      </c>
    </row>
    <row r="3778" spans="6:7" x14ac:dyDescent="0.2">
      <c r="F3778" s="27" t="str">
        <f>Data!B3778&amp;Data!C3778</f>
        <v/>
      </c>
      <c r="G3778" s="27" t="str">
        <f>Data!A3778&amp;Data!C3778</f>
        <v/>
      </c>
    </row>
    <row r="3779" spans="6:7" x14ac:dyDescent="0.2">
      <c r="F3779" s="27" t="str">
        <f>Data!B3779&amp;Data!C3779</f>
        <v/>
      </c>
      <c r="G3779" s="27" t="str">
        <f>Data!A3779&amp;Data!C3779</f>
        <v/>
      </c>
    </row>
    <row r="3780" spans="6:7" x14ac:dyDescent="0.2">
      <c r="F3780" s="27" t="str">
        <f>Data!B3780&amp;Data!C3780</f>
        <v/>
      </c>
      <c r="G3780" s="27" t="str">
        <f>Data!A3780&amp;Data!C3780</f>
        <v/>
      </c>
    </row>
    <row r="3781" spans="6:7" x14ac:dyDescent="0.2">
      <c r="F3781" s="27" t="str">
        <f>Data!B3781&amp;Data!C3781</f>
        <v/>
      </c>
      <c r="G3781" s="27" t="str">
        <f>Data!A3781&amp;Data!C3781</f>
        <v/>
      </c>
    </row>
    <row r="3782" spans="6:7" x14ac:dyDescent="0.2">
      <c r="F3782" s="27" t="str">
        <f>Data!B3782&amp;Data!C3782</f>
        <v/>
      </c>
      <c r="G3782" s="27" t="str">
        <f>Data!A3782&amp;Data!C3782</f>
        <v/>
      </c>
    </row>
    <row r="3783" spans="6:7" x14ac:dyDescent="0.2">
      <c r="F3783" s="27" t="str">
        <f>Data!B3783&amp;Data!C3783</f>
        <v/>
      </c>
      <c r="G3783" s="27" t="str">
        <f>Data!A3783&amp;Data!C3783</f>
        <v/>
      </c>
    </row>
    <row r="3784" spans="6:7" x14ac:dyDescent="0.2">
      <c r="F3784" s="27" t="str">
        <f>Data!B3784&amp;Data!C3784</f>
        <v/>
      </c>
      <c r="G3784" s="27" t="str">
        <f>Data!A3784&amp;Data!C3784</f>
        <v/>
      </c>
    </row>
    <row r="3785" spans="6:7" x14ac:dyDescent="0.2">
      <c r="F3785" s="27" t="str">
        <f>Data!B3785&amp;Data!C3785</f>
        <v/>
      </c>
      <c r="G3785" s="27" t="str">
        <f>Data!A3785&amp;Data!C3785</f>
        <v/>
      </c>
    </row>
    <row r="3786" spans="6:7" x14ac:dyDescent="0.2">
      <c r="F3786" s="27" t="str">
        <f>Data!B3786&amp;Data!C3786</f>
        <v/>
      </c>
      <c r="G3786" s="27" t="str">
        <f>Data!A3786&amp;Data!C3786</f>
        <v/>
      </c>
    </row>
    <row r="3787" spans="6:7" x14ac:dyDescent="0.2">
      <c r="F3787" s="27" t="str">
        <f>Data!B3787&amp;Data!C3787</f>
        <v/>
      </c>
      <c r="G3787" s="27" t="str">
        <f>Data!A3787&amp;Data!C3787</f>
        <v/>
      </c>
    </row>
    <row r="3788" spans="6:7" x14ac:dyDescent="0.2">
      <c r="F3788" s="27" t="str">
        <f>Data!B3788&amp;Data!C3788</f>
        <v/>
      </c>
      <c r="G3788" s="27" t="str">
        <f>Data!A3788&amp;Data!C3788</f>
        <v/>
      </c>
    </row>
    <row r="3789" spans="6:7" x14ac:dyDescent="0.2">
      <c r="F3789" s="27" t="str">
        <f>Data!B3789&amp;Data!C3789</f>
        <v/>
      </c>
      <c r="G3789" s="27" t="str">
        <f>Data!A3789&amp;Data!C3789</f>
        <v/>
      </c>
    </row>
    <row r="3790" spans="6:7" x14ac:dyDescent="0.2">
      <c r="F3790" s="27" t="str">
        <f>Data!B3790&amp;Data!C3790</f>
        <v/>
      </c>
      <c r="G3790" s="27" t="str">
        <f>Data!A3790&amp;Data!C3790</f>
        <v/>
      </c>
    </row>
    <row r="3791" spans="6:7" x14ac:dyDescent="0.2">
      <c r="F3791" s="27" t="str">
        <f>Data!B3791&amp;Data!C3791</f>
        <v/>
      </c>
      <c r="G3791" s="27" t="str">
        <f>Data!A3791&amp;Data!C3791</f>
        <v/>
      </c>
    </row>
    <row r="3792" spans="6:7" x14ac:dyDescent="0.2">
      <c r="F3792" s="27" t="str">
        <f>Data!B3792&amp;Data!C3792</f>
        <v/>
      </c>
      <c r="G3792" s="27" t="str">
        <f>Data!A3792&amp;Data!C3792</f>
        <v/>
      </c>
    </row>
    <row r="3793" spans="6:7" x14ac:dyDescent="0.2">
      <c r="F3793" s="27" t="str">
        <f>Data!B3793&amp;Data!C3793</f>
        <v/>
      </c>
      <c r="G3793" s="27" t="str">
        <f>Data!A3793&amp;Data!C3793</f>
        <v/>
      </c>
    </row>
    <row r="3794" spans="6:7" x14ac:dyDescent="0.2">
      <c r="F3794" s="27" t="str">
        <f>Data!B3794&amp;Data!C3794</f>
        <v/>
      </c>
      <c r="G3794" s="27" t="str">
        <f>Data!A3794&amp;Data!C3794</f>
        <v/>
      </c>
    </row>
    <row r="3795" spans="6:7" x14ac:dyDescent="0.2">
      <c r="F3795" s="27" t="str">
        <f>Data!B3795&amp;Data!C3795</f>
        <v/>
      </c>
      <c r="G3795" s="27" t="str">
        <f>Data!A3795&amp;Data!C3795</f>
        <v/>
      </c>
    </row>
    <row r="3796" spans="6:7" x14ac:dyDescent="0.2">
      <c r="F3796" s="27" t="str">
        <f>Data!B3796&amp;Data!C3796</f>
        <v/>
      </c>
      <c r="G3796" s="27" t="str">
        <f>Data!A3796&amp;Data!C3796</f>
        <v/>
      </c>
    </row>
    <row r="3797" spans="6:7" x14ac:dyDescent="0.2">
      <c r="F3797" s="27" t="str">
        <f>Data!B3797&amp;Data!C3797</f>
        <v/>
      </c>
      <c r="G3797" s="27" t="str">
        <f>Data!A3797&amp;Data!C3797</f>
        <v/>
      </c>
    </row>
    <row r="3798" spans="6:7" x14ac:dyDescent="0.2">
      <c r="F3798" s="27" t="str">
        <f>Data!B3798&amp;Data!C3798</f>
        <v/>
      </c>
      <c r="G3798" s="27" t="str">
        <f>Data!A3798&amp;Data!C3798</f>
        <v/>
      </c>
    </row>
    <row r="3799" spans="6:7" x14ac:dyDescent="0.2">
      <c r="F3799" s="27" t="str">
        <f>Data!B3799&amp;Data!C3799</f>
        <v/>
      </c>
      <c r="G3799" s="27" t="str">
        <f>Data!A3799&amp;Data!C3799</f>
        <v/>
      </c>
    </row>
    <row r="3800" spans="6:7" x14ac:dyDescent="0.2">
      <c r="F3800" s="27" t="str">
        <f>Data!B3800&amp;Data!C3800</f>
        <v/>
      </c>
      <c r="G3800" s="27" t="str">
        <f>Data!A3800&amp;Data!C3800</f>
        <v/>
      </c>
    </row>
    <row r="3801" spans="6:7" x14ac:dyDescent="0.2">
      <c r="F3801" s="27" t="str">
        <f>Data!B3801&amp;Data!C3801</f>
        <v/>
      </c>
      <c r="G3801" s="27" t="str">
        <f>Data!A3801&amp;Data!C3801</f>
        <v/>
      </c>
    </row>
    <row r="3802" spans="6:7" x14ac:dyDescent="0.2">
      <c r="F3802" s="27" t="str">
        <f>Data!B3802&amp;Data!C3802</f>
        <v/>
      </c>
      <c r="G3802" s="27" t="str">
        <f>Data!A3802&amp;Data!C3802</f>
        <v/>
      </c>
    </row>
    <row r="3803" spans="6:7" x14ac:dyDescent="0.2">
      <c r="F3803" s="27" t="str">
        <f>Data!B3803&amp;Data!C3803</f>
        <v/>
      </c>
      <c r="G3803" s="27" t="str">
        <f>Data!A3803&amp;Data!C3803</f>
        <v/>
      </c>
    </row>
    <row r="3804" spans="6:7" x14ac:dyDescent="0.2">
      <c r="F3804" s="27" t="str">
        <f>Data!B3804&amp;Data!C3804</f>
        <v/>
      </c>
      <c r="G3804" s="27" t="str">
        <f>Data!A3804&amp;Data!C3804</f>
        <v/>
      </c>
    </row>
    <row r="3805" spans="6:7" x14ac:dyDescent="0.2">
      <c r="F3805" s="27" t="str">
        <f>Data!B3805&amp;Data!C3805</f>
        <v/>
      </c>
      <c r="G3805" s="27" t="str">
        <f>Data!A3805&amp;Data!C3805</f>
        <v/>
      </c>
    </row>
    <row r="3806" spans="6:7" x14ac:dyDescent="0.2">
      <c r="F3806" s="27" t="str">
        <f>Data!B3806&amp;Data!C3806</f>
        <v/>
      </c>
      <c r="G3806" s="27" t="str">
        <f>Data!A3806&amp;Data!C3806</f>
        <v/>
      </c>
    </row>
    <row r="3807" spans="6:7" x14ac:dyDescent="0.2">
      <c r="F3807" s="27" t="str">
        <f>Data!B3807&amp;Data!C3807</f>
        <v/>
      </c>
      <c r="G3807" s="27" t="str">
        <f>Data!A3807&amp;Data!C3807</f>
        <v/>
      </c>
    </row>
    <row r="3808" spans="6:7" x14ac:dyDescent="0.2">
      <c r="F3808" s="27" t="str">
        <f>Data!B3808&amp;Data!C3808</f>
        <v/>
      </c>
      <c r="G3808" s="27" t="str">
        <f>Data!A3808&amp;Data!C3808</f>
        <v/>
      </c>
    </row>
    <row r="3809" spans="6:7" x14ac:dyDescent="0.2">
      <c r="F3809" s="27" t="str">
        <f>Data!B3809&amp;Data!C3809</f>
        <v/>
      </c>
      <c r="G3809" s="27" t="str">
        <f>Data!A3809&amp;Data!C3809</f>
        <v/>
      </c>
    </row>
    <row r="3810" spans="6:7" x14ac:dyDescent="0.2">
      <c r="F3810" s="27" t="str">
        <f>Data!B3810&amp;Data!C3810</f>
        <v/>
      </c>
      <c r="G3810" s="27" t="str">
        <f>Data!A3810&amp;Data!C3810</f>
        <v/>
      </c>
    </row>
    <row r="3811" spans="6:7" x14ac:dyDescent="0.2">
      <c r="F3811" s="27" t="str">
        <f>Data!B3811&amp;Data!C3811</f>
        <v/>
      </c>
      <c r="G3811" s="27" t="str">
        <f>Data!A3811&amp;Data!C3811</f>
        <v/>
      </c>
    </row>
    <row r="3812" spans="6:7" x14ac:dyDescent="0.2">
      <c r="F3812" s="27" t="str">
        <f>Data!B3812&amp;Data!C3812</f>
        <v/>
      </c>
      <c r="G3812" s="27" t="str">
        <f>Data!A3812&amp;Data!C3812</f>
        <v/>
      </c>
    </row>
    <row r="3813" spans="6:7" x14ac:dyDescent="0.2">
      <c r="F3813" s="27" t="str">
        <f>Data!B3813&amp;Data!C3813</f>
        <v/>
      </c>
      <c r="G3813" s="27" t="str">
        <f>Data!A3813&amp;Data!C3813</f>
        <v/>
      </c>
    </row>
    <row r="3814" spans="6:7" x14ac:dyDescent="0.2">
      <c r="F3814" s="27" t="str">
        <f>Data!B3814&amp;Data!C3814</f>
        <v/>
      </c>
      <c r="G3814" s="27" t="str">
        <f>Data!A3814&amp;Data!C3814</f>
        <v/>
      </c>
    </row>
    <row r="3815" spans="6:7" x14ac:dyDescent="0.2">
      <c r="F3815" s="27" t="str">
        <f>Data!B3815&amp;Data!C3815</f>
        <v/>
      </c>
      <c r="G3815" s="27" t="str">
        <f>Data!A3815&amp;Data!C3815</f>
        <v/>
      </c>
    </row>
    <row r="3816" spans="6:7" x14ac:dyDescent="0.2">
      <c r="F3816" s="27" t="str">
        <f>Data!B3816&amp;Data!C3816</f>
        <v/>
      </c>
      <c r="G3816" s="27" t="str">
        <f>Data!A3816&amp;Data!C3816</f>
        <v/>
      </c>
    </row>
    <row r="3817" spans="6:7" x14ac:dyDescent="0.2">
      <c r="F3817" s="27" t="str">
        <f>Data!B3817&amp;Data!C3817</f>
        <v/>
      </c>
      <c r="G3817" s="27" t="str">
        <f>Data!A3817&amp;Data!C3817</f>
        <v/>
      </c>
    </row>
    <row r="3818" spans="6:7" x14ac:dyDescent="0.2">
      <c r="F3818" s="27" t="str">
        <f>Data!B3818&amp;Data!C3818</f>
        <v/>
      </c>
      <c r="G3818" s="27" t="str">
        <f>Data!A3818&amp;Data!C3818</f>
        <v/>
      </c>
    </row>
    <row r="3819" spans="6:7" x14ac:dyDescent="0.2">
      <c r="F3819" s="27" t="str">
        <f>Data!B3819&amp;Data!C3819</f>
        <v/>
      </c>
      <c r="G3819" s="27" t="str">
        <f>Data!A3819&amp;Data!C3819</f>
        <v/>
      </c>
    </row>
    <row r="3820" spans="6:7" x14ac:dyDescent="0.2">
      <c r="F3820" s="27" t="str">
        <f>Data!B3820&amp;Data!C3820</f>
        <v/>
      </c>
      <c r="G3820" s="27" t="str">
        <f>Data!A3820&amp;Data!C3820</f>
        <v/>
      </c>
    </row>
    <row r="3821" spans="6:7" x14ac:dyDescent="0.2">
      <c r="F3821" s="27" t="str">
        <f>Data!B3821&amp;Data!C3821</f>
        <v/>
      </c>
      <c r="G3821" s="27" t="str">
        <f>Data!A3821&amp;Data!C3821</f>
        <v/>
      </c>
    </row>
    <row r="3822" spans="6:7" x14ac:dyDescent="0.2">
      <c r="F3822" s="27" t="str">
        <f>Data!B3822&amp;Data!C3822</f>
        <v/>
      </c>
      <c r="G3822" s="27" t="str">
        <f>Data!A3822&amp;Data!C3822</f>
        <v/>
      </c>
    </row>
    <row r="3823" spans="6:7" x14ac:dyDescent="0.2">
      <c r="F3823" s="27" t="str">
        <f>Data!B3823&amp;Data!C3823</f>
        <v/>
      </c>
      <c r="G3823" s="27" t="str">
        <f>Data!A3823&amp;Data!C3823</f>
        <v/>
      </c>
    </row>
    <row r="3824" spans="6:7" x14ac:dyDescent="0.2">
      <c r="F3824" s="27" t="str">
        <f>Data!B3824&amp;Data!C3824</f>
        <v/>
      </c>
      <c r="G3824" s="27" t="str">
        <f>Data!A3824&amp;Data!C3824</f>
        <v/>
      </c>
    </row>
    <row r="3825" spans="6:7" x14ac:dyDescent="0.2">
      <c r="F3825" s="27" t="str">
        <f>Data!B3825&amp;Data!C3825</f>
        <v/>
      </c>
      <c r="G3825" s="27" t="str">
        <f>Data!A3825&amp;Data!C3825</f>
        <v/>
      </c>
    </row>
    <row r="3826" spans="6:7" x14ac:dyDescent="0.2">
      <c r="F3826" s="27" t="str">
        <f>Data!B3826&amp;Data!C3826</f>
        <v/>
      </c>
      <c r="G3826" s="27" t="str">
        <f>Data!A3826&amp;Data!C3826</f>
        <v/>
      </c>
    </row>
    <row r="3827" spans="6:7" x14ac:dyDescent="0.2">
      <c r="F3827" s="27" t="str">
        <f>Data!B3827&amp;Data!C3827</f>
        <v/>
      </c>
      <c r="G3827" s="27" t="str">
        <f>Data!A3827&amp;Data!C3827</f>
        <v/>
      </c>
    </row>
    <row r="3828" spans="6:7" x14ac:dyDescent="0.2">
      <c r="F3828" s="27" t="str">
        <f>Data!B3828&amp;Data!C3828</f>
        <v/>
      </c>
      <c r="G3828" s="27" t="str">
        <f>Data!A3828&amp;Data!C3828</f>
        <v/>
      </c>
    </row>
    <row r="3829" spans="6:7" x14ac:dyDescent="0.2">
      <c r="F3829" s="27" t="str">
        <f>Data!B3829&amp;Data!C3829</f>
        <v/>
      </c>
      <c r="G3829" s="27" t="str">
        <f>Data!A3829&amp;Data!C3829</f>
        <v/>
      </c>
    </row>
    <row r="3830" spans="6:7" x14ac:dyDescent="0.2">
      <c r="F3830" s="27" t="str">
        <f>Data!B3830&amp;Data!C3830</f>
        <v/>
      </c>
      <c r="G3830" s="27" t="str">
        <f>Data!A3830&amp;Data!C3830</f>
        <v/>
      </c>
    </row>
    <row r="3831" spans="6:7" x14ac:dyDescent="0.2">
      <c r="F3831" s="27" t="str">
        <f>Data!B3831&amp;Data!C3831</f>
        <v/>
      </c>
      <c r="G3831" s="27" t="str">
        <f>Data!A3831&amp;Data!C3831</f>
        <v/>
      </c>
    </row>
    <row r="3832" spans="6:7" x14ac:dyDescent="0.2">
      <c r="F3832" s="27" t="str">
        <f>Data!B3832&amp;Data!C3832</f>
        <v/>
      </c>
      <c r="G3832" s="27" t="str">
        <f>Data!A3832&amp;Data!C3832</f>
        <v/>
      </c>
    </row>
    <row r="3833" spans="6:7" x14ac:dyDescent="0.2">
      <c r="F3833" s="27" t="str">
        <f>Data!B3833&amp;Data!C3833</f>
        <v/>
      </c>
      <c r="G3833" s="27" t="str">
        <f>Data!A3833&amp;Data!C3833</f>
        <v/>
      </c>
    </row>
    <row r="3834" spans="6:7" x14ac:dyDescent="0.2">
      <c r="F3834" s="27" t="str">
        <f>Data!B3834&amp;Data!C3834</f>
        <v/>
      </c>
      <c r="G3834" s="27" t="str">
        <f>Data!A3834&amp;Data!C3834</f>
        <v/>
      </c>
    </row>
    <row r="3835" spans="6:7" x14ac:dyDescent="0.2">
      <c r="F3835" s="27" t="str">
        <f>Data!B3835&amp;Data!C3835</f>
        <v/>
      </c>
      <c r="G3835" s="27" t="str">
        <f>Data!A3835&amp;Data!C3835</f>
        <v/>
      </c>
    </row>
    <row r="3836" spans="6:7" x14ac:dyDescent="0.2">
      <c r="F3836" s="27" t="str">
        <f>Data!B3836&amp;Data!C3836</f>
        <v/>
      </c>
      <c r="G3836" s="27" t="str">
        <f>Data!A3836&amp;Data!C3836</f>
        <v/>
      </c>
    </row>
    <row r="3837" spans="6:7" x14ac:dyDescent="0.2">
      <c r="F3837" s="27" t="str">
        <f>Data!B3837&amp;Data!C3837</f>
        <v/>
      </c>
      <c r="G3837" s="27" t="str">
        <f>Data!A3837&amp;Data!C3837</f>
        <v/>
      </c>
    </row>
    <row r="3838" spans="6:7" x14ac:dyDescent="0.2">
      <c r="F3838" s="27" t="str">
        <f>Data!B3838&amp;Data!C3838</f>
        <v/>
      </c>
      <c r="G3838" s="27" t="str">
        <f>Data!A3838&amp;Data!C3838</f>
        <v/>
      </c>
    </row>
    <row r="3839" spans="6:7" x14ac:dyDescent="0.2">
      <c r="F3839" s="27" t="str">
        <f>Data!B3839&amp;Data!C3839</f>
        <v/>
      </c>
      <c r="G3839" s="27" t="str">
        <f>Data!A3839&amp;Data!C3839</f>
        <v/>
      </c>
    </row>
    <row r="3840" spans="6:7" x14ac:dyDescent="0.2">
      <c r="F3840" s="27" t="str">
        <f>Data!B3840&amp;Data!C3840</f>
        <v/>
      </c>
      <c r="G3840" s="27" t="str">
        <f>Data!A3840&amp;Data!C3840</f>
        <v/>
      </c>
    </row>
    <row r="3841" spans="6:7" x14ac:dyDescent="0.2">
      <c r="F3841" s="27" t="str">
        <f>Data!B3841&amp;Data!C3841</f>
        <v/>
      </c>
      <c r="G3841" s="27" t="str">
        <f>Data!A3841&amp;Data!C3841</f>
        <v/>
      </c>
    </row>
    <row r="3842" spans="6:7" x14ac:dyDescent="0.2">
      <c r="F3842" s="27" t="str">
        <f>Data!B3842&amp;Data!C3842</f>
        <v/>
      </c>
      <c r="G3842" s="27" t="str">
        <f>Data!A3842&amp;Data!C3842</f>
        <v/>
      </c>
    </row>
    <row r="3843" spans="6:7" x14ac:dyDescent="0.2">
      <c r="F3843" s="27" t="str">
        <f>Data!B3843&amp;Data!C3843</f>
        <v/>
      </c>
      <c r="G3843" s="27" t="str">
        <f>Data!A3843&amp;Data!C3843</f>
        <v/>
      </c>
    </row>
    <row r="3844" spans="6:7" x14ac:dyDescent="0.2">
      <c r="F3844" s="27" t="str">
        <f>Data!B3844&amp;Data!C3844</f>
        <v/>
      </c>
      <c r="G3844" s="27" t="str">
        <f>Data!A3844&amp;Data!C3844</f>
        <v/>
      </c>
    </row>
    <row r="3845" spans="6:7" x14ac:dyDescent="0.2">
      <c r="F3845" s="27" t="str">
        <f>Data!B3845&amp;Data!C3845</f>
        <v/>
      </c>
      <c r="G3845" s="27" t="str">
        <f>Data!A3845&amp;Data!C3845</f>
        <v/>
      </c>
    </row>
    <row r="3846" spans="6:7" x14ac:dyDescent="0.2">
      <c r="F3846" s="27" t="str">
        <f>Data!B3846&amp;Data!C3846</f>
        <v/>
      </c>
      <c r="G3846" s="27" t="str">
        <f>Data!A3846&amp;Data!C3846</f>
        <v/>
      </c>
    </row>
    <row r="3847" spans="6:7" x14ac:dyDescent="0.2">
      <c r="F3847" s="27" t="str">
        <f>Data!B3847&amp;Data!C3847</f>
        <v/>
      </c>
      <c r="G3847" s="27" t="str">
        <f>Data!A3847&amp;Data!C3847</f>
        <v/>
      </c>
    </row>
    <row r="3848" spans="6:7" x14ac:dyDescent="0.2">
      <c r="F3848" s="27" t="str">
        <f>Data!B3848&amp;Data!C3848</f>
        <v/>
      </c>
      <c r="G3848" s="27" t="str">
        <f>Data!A3848&amp;Data!C3848</f>
        <v/>
      </c>
    </row>
    <row r="3849" spans="6:7" x14ac:dyDescent="0.2">
      <c r="F3849" s="27" t="str">
        <f>Data!B3849&amp;Data!C3849</f>
        <v/>
      </c>
      <c r="G3849" s="27" t="str">
        <f>Data!A3849&amp;Data!C3849</f>
        <v/>
      </c>
    </row>
    <row r="3850" spans="6:7" x14ac:dyDescent="0.2">
      <c r="F3850" s="27" t="str">
        <f>Data!B3850&amp;Data!C3850</f>
        <v/>
      </c>
      <c r="G3850" s="27" t="str">
        <f>Data!A3850&amp;Data!C3850</f>
        <v/>
      </c>
    </row>
    <row r="3851" spans="6:7" x14ac:dyDescent="0.2">
      <c r="F3851" s="27" t="str">
        <f>Data!B3851&amp;Data!C3851</f>
        <v/>
      </c>
      <c r="G3851" s="27" t="str">
        <f>Data!A3851&amp;Data!C3851</f>
        <v/>
      </c>
    </row>
    <row r="3852" spans="6:7" x14ac:dyDescent="0.2">
      <c r="F3852" s="27" t="str">
        <f>Data!B3852&amp;Data!C3852</f>
        <v/>
      </c>
      <c r="G3852" s="27" t="str">
        <f>Data!A3852&amp;Data!C3852</f>
        <v/>
      </c>
    </row>
    <row r="3853" spans="6:7" x14ac:dyDescent="0.2">
      <c r="F3853" s="27" t="str">
        <f>Data!B3853&amp;Data!C3853</f>
        <v/>
      </c>
      <c r="G3853" s="27" t="str">
        <f>Data!A3853&amp;Data!C3853</f>
        <v/>
      </c>
    </row>
    <row r="3854" spans="6:7" x14ac:dyDescent="0.2">
      <c r="F3854" s="27" t="str">
        <f>Data!B3854&amp;Data!C3854</f>
        <v/>
      </c>
      <c r="G3854" s="27" t="str">
        <f>Data!A3854&amp;Data!C3854</f>
        <v/>
      </c>
    </row>
    <row r="3855" spans="6:7" x14ac:dyDescent="0.2">
      <c r="F3855" s="27" t="str">
        <f>Data!B3855&amp;Data!C3855</f>
        <v/>
      </c>
      <c r="G3855" s="27" t="str">
        <f>Data!A3855&amp;Data!C3855</f>
        <v/>
      </c>
    </row>
    <row r="3856" spans="6:7" x14ac:dyDescent="0.2">
      <c r="F3856" s="27" t="str">
        <f>Data!B3856&amp;Data!C3856</f>
        <v/>
      </c>
      <c r="G3856" s="27" t="str">
        <f>Data!A3856&amp;Data!C3856</f>
        <v/>
      </c>
    </row>
    <row r="3857" spans="6:7" x14ac:dyDescent="0.2">
      <c r="F3857" s="27" t="str">
        <f>Data!B3857&amp;Data!C3857</f>
        <v/>
      </c>
      <c r="G3857" s="27" t="str">
        <f>Data!A3857&amp;Data!C3857</f>
        <v/>
      </c>
    </row>
    <row r="3858" spans="6:7" x14ac:dyDescent="0.2">
      <c r="F3858" s="27" t="str">
        <f>Data!B3858&amp;Data!C3858</f>
        <v/>
      </c>
      <c r="G3858" s="27" t="str">
        <f>Data!A3858&amp;Data!C3858</f>
        <v/>
      </c>
    </row>
    <row r="3859" spans="6:7" x14ac:dyDescent="0.2">
      <c r="F3859" s="27" t="str">
        <f>Data!B3859&amp;Data!C3859</f>
        <v/>
      </c>
      <c r="G3859" s="27" t="str">
        <f>Data!A3859&amp;Data!C3859</f>
        <v/>
      </c>
    </row>
    <row r="3860" spans="6:7" x14ac:dyDescent="0.2">
      <c r="F3860" s="27" t="str">
        <f>Data!B3860&amp;Data!C3860</f>
        <v/>
      </c>
      <c r="G3860" s="27" t="str">
        <f>Data!A3860&amp;Data!C3860</f>
        <v/>
      </c>
    </row>
    <row r="3861" spans="6:7" x14ac:dyDescent="0.2">
      <c r="F3861" s="27" t="str">
        <f>Data!B3861&amp;Data!C3861</f>
        <v/>
      </c>
      <c r="G3861" s="27" t="str">
        <f>Data!A3861&amp;Data!C3861</f>
        <v/>
      </c>
    </row>
    <row r="3862" spans="6:7" x14ac:dyDescent="0.2">
      <c r="F3862" s="27" t="str">
        <f>Data!B3862&amp;Data!C3862</f>
        <v/>
      </c>
      <c r="G3862" s="27" t="str">
        <f>Data!A3862&amp;Data!C3862</f>
        <v/>
      </c>
    </row>
    <row r="3863" spans="6:7" x14ac:dyDescent="0.2">
      <c r="F3863" s="27" t="str">
        <f>Data!B3863&amp;Data!C3863</f>
        <v/>
      </c>
      <c r="G3863" s="27" t="str">
        <f>Data!A3863&amp;Data!C3863</f>
        <v/>
      </c>
    </row>
    <row r="3864" spans="6:7" x14ac:dyDescent="0.2">
      <c r="F3864" s="27" t="str">
        <f>Data!B3864&amp;Data!C3864</f>
        <v/>
      </c>
      <c r="G3864" s="27" t="str">
        <f>Data!A3864&amp;Data!C3864</f>
        <v/>
      </c>
    </row>
    <row r="3865" spans="6:7" x14ac:dyDescent="0.2">
      <c r="F3865" s="27" t="str">
        <f>Data!B3865&amp;Data!C3865</f>
        <v/>
      </c>
      <c r="G3865" s="27" t="str">
        <f>Data!A3865&amp;Data!C3865</f>
        <v/>
      </c>
    </row>
    <row r="3866" spans="6:7" x14ac:dyDescent="0.2">
      <c r="F3866" s="27" t="str">
        <f>Data!B3866&amp;Data!C3866</f>
        <v/>
      </c>
      <c r="G3866" s="27" t="str">
        <f>Data!A3866&amp;Data!C3866</f>
        <v/>
      </c>
    </row>
    <row r="3867" spans="6:7" x14ac:dyDescent="0.2">
      <c r="F3867" s="27" t="str">
        <f>Data!B3867&amp;Data!C3867</f>
        <v/>
      </c>
      <c r="G3867" s="27" t="str">
        <f>Data!A3867&amp;Data!C3867</f>
        <v/>
      </c>
    </row>
    <row r="3868" spans="6:7" x14ac:dyDescent="0.2">
      <c r="F3868" s="27" t="str">
        <f>Data!B3868&amp;Data!C3868</f>
        <v/>
      </c>
      <c r="G3868" s="27" t="str">
        <f>Data!A3868&amp;Data!C3868</f>
        <v/>
      </c>
    </row>
    <row r="3869" spans="6:7" x14ac:dyDescent="0.2">
      <c r="F3869" s="27" t="str">
        <f>Data!B3869&amp;Data!C3869</f>
        <v/>
      </c>
      <c r="G3869" s="27" t="str">
        <f>Data!A3869&amp;Data!C3869</f>
        <v/>
      </c>
    </row>
    <row r="3870" spans="6:7" x14ac:dyDescent="0.2">
      <c r="F3870" s="27" t="str">
        <f>Data!B3870&amp;Data!C3870</f>
        <v/>
      </c>
      <c r="G3870" s="27" t="str">
        <f>Data!A3870&amp;Data!C3870</f>
        <v/>
      </c>
    </row>
    <row r="3871" spans="6:7" x14ac:dyDescent="0.2">
      <c r="F3871" s="27" t="str">
        <f>Data!B3871&amp;Data!C3871</f>
        <v/>
      </c>
      <c r="G3871" s="27" t="str">
        <f>Data!A3871&amp;Data!C3871</f>
        <v/>
      </c>
    </row>
    <row r="3872" spans="6:7" x14ac:dyDescent="0.2">
      <c r="F3872" s="27" t="str">
        <f>Data!B3872&amp;Data!C3872</f>
        <v/>
      </c>
      <c r="G3872" s="27" t="str">
        <f>Data!A3872&amp;Data!C3872</f>
        <v/>
      </c>
    </row>
    <row r="3873" spans="6:7" x14ac:dyDescent="0.2">
      <c r="F3873" s="27" t="str">
        <f>Data!B3873&amp;Data!C3873</f>
        <v/>
      </c>
      <c r="G3873" s="27" t="str">
        <f>Data!A3873&amp;Data!C3873</f>
        <v/>
      </c>
    </row>
    <row r="3874" spans="6:7" x14ac:dyDescent="0.2">
      <c r="F3874" s="27" t="str">
        <f>Data!B3874&amp;Data!C3874</f>
        <v/>
      </c>
      <c r="G3874" s="27" t="str">
        <f>Data!A3874&amp;Data!C3874</f>
        <v/>
      </c>
    </row>
    <row r="3875" spans="6:7" x14ac:dyDescent="0.2">
      <c r="F3875" s="27" t="str">
        <f>Data!B3875&amp;Data!C3875</f>
        <v/>
      </c>
      <c r="G3875" s="27" t="str">
        <f>Data!A3875&amp;Data!C3875</f>
        <v/>
      </c>
    </row>
    <row r="3876" spans="6:7" x14ac:dyDescent="0.2">
      <c r="F3876" s="27" t="str">
        <f>Data!B3876&amp;Data!C3876</f>
        <v/>
      </c>
      <c r="G3876" s="27" t="str">
        <f>Data!A3876&amp;Data!C3876</f>
        <v/>
      </c>
    </row>
    <row r="3877" spans="6:7" x14ac:dyDescent="0.2">
      <c r="F3877" s="27" t="str">
        <f>Data!B3877&amp;Data!C3877</f>
        <v/>
      </c>
      <c r="G3877" s="27" t="str">
        <f>Data!A3877&amp;Data!C3877</f>
        <v/>
      </c>
    </row>
    <row r="3878" spans="6:7" x14ac:dyDescent="0.2">
      <c r="F3878" s="27" t="str">
        <f>Data!B3878&amp;Data!C3878</f>
        <v/>
      </c>
      <c r="G3878" s="27" t="str">
        <f>Data!A3878&amp;Data!C3878</f>
        <v/>
      </c>
    </row>
    <row r="3879" spans="6:7" x14ac:dyDescent="0.2">
      <c r="F3879" s="27" t="str">
        <f>Data!B3879&amp;Data!C3879</f>
        <v/>
      </c>
      <c r="G3879" s="27" t="str">
        <f>Data!A3879&amp;Data!C3879</f>
        <v/>
      </c>
    </row>
    <row r="3880" spans="6:7" x14ac:dyDescent="0.2">
      <c r="F3880" s="27" t="str">
        <f>Data!B3880&amp;Data!C3880</f>
        <v/>
      </c>
      <c r="G3880" s="27" t="str">
        <f>Data!A3880&amp;Data!C3880</f>
        <v/>
      </c>
    </row>
    <row r="3881" spans="6:7" x14ac:dyDescent="0.2">
      <c r="F3881" s="27" t="str">
        <f>Data!B3881&amp;Data!C3881</f>
        <v/>
      </c>
      <c r="G3881" s="27" t="str">
        <f>Data!A3881&amp;Data!C3881</f>
        <v/>
      </c>
    </row>
    <row r="3882" spans="6:7" x14ac:dyDescent="0.2">
      <c r="F3882" s="27" t="str">
        <f>Data!B3882&amp;Data!C3882</f>
        <v/>
      </c>
      <c r="G3882" s="27" t="str">
        <f>Data!A3882&amp;Data!C3882</f>
        <v/>
      </c>
    </row>
    <row r="3883" spans="6:7" x14ac:dyDescent="0.2">
      <c r="F3883" s="27" t="str">
        <f>Data!B3883&amp;Data!C3883</f>
        <v/>
      </c>
      <c r="G3883" s="27" t="str">
        <f>Data!A3883&amp;Data!C3883</f>
        <v/>
      </c>
    </row>
    <row r="3884" spans="6:7" x14ac:dyDescent="0.2">
      <c r="F3884" s="27" t="str">
        <f>Data!B3884&amp;Data!C3884</f>
        <v/>
      </c>
      <c r="G3884" s="27" t="str">
        <f>Data!A3884&amp;Data!C3884</f>
        <v/>
      </c>
    </row>
    <row r="3885" spans="6:7" x14ac:dyDescent="0.2">
      <c r="F3885" s="27" t="str">
        <f>Data!B3885&amp;Data!C3885</f>
        <v/>
      </c>
      <c r="G3885" s="27" t="str">
        <f>Data!A3885&amp;Data!C3885</f>
        <v/>
      </c>
    </row>
    <row r="3886" spans="6:7" x14ac:dyDescent="0.2">
      <c r="F3886" s="27" t="str">
        <f>Data!B3886&amp;Data!C3886</f>
        <v/>
      </c>
      <c r="G3886" s="27" t="str">
        <f>Data!A3886&amp;Data!C3886</f>
        <v/>
      </c>
    </row>
    <row r="3887" spans="6:7" x14ac:dyDescent="0.2">
      <c r="F3887" s="27" t="str">
        <f>Data!B3887&amp;Data!C3887</f>
        <v/>
      </c>
      <c r="G3887" s="27" t="str">
        <f>Data!A3887&amp;Data!C3887</f>
        <v/>
      </c>
    </row>
    <row r="3888" spans="6:7" x14ac:dyDescent="0.2">
      <c r="F3888" s="27" t="str">
        <f>Data!B3888&amp;Data!C3888</f>
        <v/>
      </c>
      <c r="G3888" s="27" t="str">
        <f>Data!A3888&amp;Data!C3888</f>
        <v/>
      </c>
    </row>
    <row r="3889" spans="6:7" x14ac:dyDescent="0.2">
      <c r="F3889" s="27" t="str">
        <f>Data!B3889&amp;Data!C3889</f>
        <v/>
      </c>
      <c r="G3889" s="27" t="str">
        <f>Data!A3889&amp;Data!C3889</f>
        <v/>
      </c>
    </row>
    <row r="3890" spans="6:7" x14ac:dyDescent="0.2">
      <c r="F3890" s="27" t="str">
        <f>Data!B3890&amp;Data!C3890</f>
        <v/>
      </c>
      <c r="G3890" s="27" t="str">
        <f>Data!A3890&amp;Data!C3890</f>
        <v/>
      </c>
    </row>
    <row r="3891" spans="6:7" x14ac:dyDescent="0.2">
      <c r="F3891" s="27" t="str">
        <f>Data!B3891&amp;Data!C3891</f>
        <v/>
      </c>
      <c r="G3891" s="27" t="str">
        <f>Data!A3891&amp;Data!C3891</f>
        <v/>
      </c>
    </row>
    <row r="3892" spans="6:7" x14ac:dyDescent="0.2">
      <c r="F3892" s="27" t="str">
        <f>Data!B3892&amp;Data!C3892</f>
        <v/>
      </c>
      <c r="G3892" s="27" t="str">
        <f>Data!A3892&amp;Data!C3892</f>
        <v/>
      </c>
    </row>
    <row r="3893" spans="6:7" x14ac:dyDescent="0.2">
      <c r="F3893" s="27" t="str">
        <f>Data!B3893&amp;Data!C3893</f>
        <v/>
      </c>
      <c r="G3893" s="27" t="str">
        <f>Data!A3893&amp;Data!C3893</f>
        <v/>
      </c>
    </row>
    <row r="3894" spans="6:7" x14ac:dyDescent="0.2">
      <c r="F3894" s="27" t="str">
        <f>Data!B3894&amp;Data!C3894</f>
        <v/>
      </c>
      <c r="G3894" s="27" t="str">
        <f>Data!A3894&amp;Data!C3894</f>
        <v/>
      </c>
    </row>
    <row r="3895" spans="6:7" x14ac:dyDescent="0.2">
      <c r="F3895" s="27" t="str">
        <f>Data!B3895&amp;Data!C3895</f>
        <v/>
      </c>
      <c r="G3895" s="27" t="str">
        <f>Data!A3895&amp;Data!C3895</f>
        <v/>
      </c>
    </row>
    <row r="3896" spans="6:7" x14ac:dyDescent="0.2">
      <c r="F3896" s="27" t="str">
        <f>Data!B3896&amp;Data!C3896</f>
        <v/>
      </c>
      <c r="G3896" s="27" t="str">
        <f>Data!A3896&amp;Data!C3896</f>
        <v/>
      </c>
    </row>
    <row r="3897" spans="6:7" x14ac:dyDescent="0.2">
      <c r="F3897" s="27" t="str">
        <f>Data!B3897&amp;Data!C3897</f>
        <v/>
      </c>
      <c r="G3897" s="27" t="str">
        <f>Data!A3897&amp;Data!C3897</f>
        <v/>
      </c>
    </row>
    <row r="3898" spans="6:7" x14ac:dyDescent="0.2">
      <c r="F3898" s="27" t="str">
        <f>Data!B3898&amp;Data!C3898</f>
        <v/>
      </c>
      <c r="G3898" s="27" t="str">
        <f>Data!A3898&amp;Data!C3898</f>
        <v/>
      </c>
    </row>
    <row r="3899" spans="6:7" x14ac:dyDescent="0.2">
      <c r="F3899" s="27" t="str">
        <f>Data!B3899&amp;Data!C3899</f>
        <v/>
      </c>
      <c r="G3899" s="27" t="str">
        <f>Data!A3899&amp;Data!C3899</f>
        <v/>
      </c>
    </row>
    <row r="3900" spans="6:7" x14ac:dyDescent="0.2">
      <c r="F3900" s="27" t="str">
        <f>Data!B3900&amp;Data!C3900</f>
        <v/>
      </c>
      <c r="G3900" s="27" t="str">
        <f>Data!A3900&amp;Data!C3900</f>
        <v/>
      </c>
    </row>
    <row r="3901" spans="6:7" x14ac:dyDescent="0.2">
      <c r="F3901" s="27" t="str">
        <f>Data!B3901&amp;Data!C3901</f>
        <v/>
      </c>
      <c r="G3901" s="27" t="str">
        <f>Data!A3901&amp;Data!C3901</f>
        <v/>
      </c>
    </row>
    <row r="3902" spans="6:7" x14ac:dyDescent="0.2">
      <c r="F3902" s="27" t="str">
        <f>Data!B3902&amp;Data!C3902</f>
        <v/>
      </c>
      <c r="G3902" s="27" t="str">
        <f>Data!A3902&amp;Data!C3902</f>
        <v/>
      </c>
    </row>
    <row r="3903" spans="6:7" x14ac:dyDescent="0.2">
      <c r="F3903" s="27" t="str">
        <f>Data!B3903&amp;Data!C3903</f>
        <v/>
      </c>
      <c r="G3903" s="27" t="str">
        <f>Data!A3903&amp;Data!C3903</f>
        <v/>
      </c>
    </row>
    <row r="3904" spans="6:7" x14ac:dyDescent="0.2">
      <c r="F3904" s="27" t="str">
        <f>Data!B3904&amp;Data!C3904</f>
        <v/>
      </c>
      <c r="G3904" s="27" t="str">
        <f>Data!A3904&amp;Data!C3904</f>
        <v/>
      </c>
    </row>
    <row r="3905" spans="6:7" x14ac:dyDescent="0.2">
      <c r="F3905" s="27" t="str">
        <f>Data!B3905&amp;Data!C3905</f>
        <v/>
      </c>
      <c r="G3905" s="27" t="str">
        <f>Data!A3905&amp;Data!C3905</f>
        <v/>
      </c>
    </row>
    <row r="3906" spans="6:7" x14ac:dyDescent="0.2">
      <c r="F3906" s="27" t="str">
        <f>Data!B3906&amp;Data!C3906</f>
        <v/>
      </c>
      <c r="G3906" s="27" t="str">
        <f>Data!A3906&amp;Data!C3906</f>
        <v/>
      </c>
    </row>
    <row r="3907" spans="6:7" x14ac:dyDescent="0.2">
      <c r="F3907" s="27" t="str">
        <f>Data!B3907&amp;Data!C3907</f>
        <v/>
      </c>
      <c r="G3907" s="27" t="str">
        <f>Data!A3907&amp;Data!C3907</f>
        <v/>
      </c>
    </row>
    <row r="3908" spans="6:7" x14ac:dyDescent="0.2">
      <c r="F3908" s="27" t="str">
        <f>Data!B3908&amp;Data!C3908</f>
        <v/>
      </c>
      <c r="G3908" s="27" t="str">
        <f>Data!A3908&amp;Data!C3908</f>
        <v/>
      </c>
    </row>
    <row r="3909" spans="6:7" x14ac:dyDescent="0.2">
      <c r="F3909" s="27" t="str">
        <f>Data!B3909&amp;Data!C3909</f>
        <v/>
      </c>
      <c r="G3909" s="27" t="str">
        <f>Data!A3909&amp;Data!C3909</f>
        <v/>
      </c>
    </row>
    <row r="3910" spans="6:7" x14ac:dyDescent="0.2">
      <c r="F3910" s="27" t="str">
        <f>Data!B3910&amp;Data!C3910</f>
        <v/>
      </c>
      <c r="G3910" s="27" t="str">
        <f>Data!A3910&amp;Data!C3910</f>
        <v/>
      </c>
    </row>
    <row r="3911" spans="6:7" x14ac:dyDescent="0.2">
      <c r="F3911" s="27" t="str">
        <f>Data!B3911&amp;Data!C3911</f>
        <v/>
      </c>
      <c r="G3911" s="27" t="str">
        <f>Data!A3911&amp;Data!C3911</f>
        <v/>
      </c>
    </row>
    <row r="3912" spans="6:7" x14ac:dyDescent="0.2">
      <c r="F3912" s="27" t="str">
        <f>Data!B3912&amp;Data!C3912</f>
        <v/>
      </c>
      <c r="G3912" s="27" t="str">
        <f>Data!A3912&amp;Data!C3912</f>
        <v/>
      </c>
    </row>
    <row r="3913" spans="6:7" x14ac:dyDescent="0.2">
      <c r="F3913" s="27" t="str">
        <f>Data!B3913&amp;Data!C3913</f>
        <v/>
      </c>
      <c r="G3913" s="27" t="str">
        <f>Data!A3913&amp;Data!C3913</f>
        <v/>
      </c>
    </row>
    <row r="3914" spans="6:7" x14ac:dyDescent="0.2">
      <c r="F3914" s="27" t="str">
        <f>Data!B3914&amp;Data!C3914</f>
        <v/>
      </c>
      <c r="G3914" s="27" t="str">
        <f>Data!A3914&amp;Data!C3914</f>
        <v/>
      </c>
    </row>
    <row r="3915" spans="6:7" x14ac:dyDescent="0.2">
      <c r="F3915" s="27" t="str">
        <f>Data!B3915&amp;Data!C3915</f>
        <v/>
      </c>
      <c r="G3915" s="27" t="str">
        <f>Data!A3915&amp;Data!C3915</f>
        <v/>
      </c>
    </row>
    <row r="3916" spans="6:7" x14ac:dyDescent="0.2">
      <c r="F3916" s="27" t="str">
        <f>Data!B3916&amp;Data!C3916</f>
        <v/>
      </c>
      <c r="G3916" s="27" t="str">
        <f>Data!A3916&amp;Data!C3916</f>
        <v/>
      </c>
    </row>
    <row r="3917" spans="6:7" x14ac:dyDescent="0.2">
      <c r="F3917" s="27" t="str">
        <f>Data!B3917&amp;Data!C3917</f>
        <v/>
      </c>
      <c r="G3917" s="27" t="str">
        <f>Data!A3917&amp;Data!C3917</f>
        <v/>
      </c>
    </row>
    <row r="3918" spans="6:7" x14ac:dyDescent="0.2">
      <c r="F3918" s="27" t="str">
        <f>Data!B3918&amp;Data!C3918</f>
        <v/>
      </c>
      <c r="G3918" s="27" t="str">
        <f>Data!A3918&amp;Data!C3918</f>
        <v/>
      </c>
    </row>
    <row r="3919" spans="6:7" x14ac:dyDescent="0.2">
      <c r="F3919" s="27" t="str">
        <f>Data!B3919&amp;Data!C3919</f>
        <v/>
      </c>
      <c r="G3919" s="27" t="str">
        <f>Data!A3919&amp;Data!C3919</f>
        <v/>
      </c>
    </row>
    <row r="3920" spans="6:7" x14ac:dyDescent="0.2">
      <c r="F3920" s="27" t="str">
        <f>Data!B3920&amp;Data!C3920</f>
        <v/>
      </c>
      <c r="G3920" s="27" t="str">
        <f>Data!A3920&amp;Data!C3920</f>
        <v/>
      </c>
    </row>
    <row r="3921" spans="6:7" x14ac:dyDescent="0.2">
      <c r="F3921" s="27" t="str">
        <f>Data!B3921&amp;Data!C3921</f>
        <v/>
      </c>
      <c r="G3921" s="27" t="str">
        <f>Data!A3921&amp;Data!C3921</f>
        <v/>
      </c>
    </row>
    <row r="3922" spans="6:7" x14ac:dyDescent="0.2">
      <c r="F3922" s="27" t="str">
        <f>Data!B3922&amp;Data!C3922</f>
        <v/>
      </c>
      <c r="G3922" s="27" t="str">
        <f>Data!A3922&amp;Data!C3922</f>
        <v/>
      </c>
    </row>
    <row r="3923" spans="6:7" x14ac:dyDescent="0.2">
      <c r="F3923" s="27" t="str">
        <f>Data!B3923&amp;Data!C3923</f>
        <v/>
      </c>
      <c r="G3923" s="27" t="str">
        <f>Data!A3923&amp;Data!C3923</f>
        <v/>
      </c>
    </row>
    <row r="3924" spans="6:7" x14ac:dyDescent="0.2">
      <c r="F3924" s="27" t="str">
        <f>Data!B3924&amp;Data!C3924</f>
        <v/>
      </c>
      <c r="G3924" s="27" t="str">
        <f>Data!A3924&amp;Data!C3924</f>
        <v/>
      </c>
    </row>
    <row r="3925" spans="6:7" x14ac:dyDescent="0.2">
      <c r="F3925" s="27" t="str">
        <f>Data!B3925&amp;Data!C3925</f>
        <v/>
      </c>
      <c r="G3925" s="27" t="str">
        <f>Data!A3925&amp;Data!C3925</f>
        <v/>
      </c>
    </row>
    <row r="3926" spans="6:7" x14ac:dyDescent="0.2">
      <c r="F3926" s="27" t="str">
        <f>Data!B3926&amp;Data!C3926</f>
        <v/>
      </c>
      <c r="G3926" s="27" t="str">
        <f>Data!A3926&amp;Data!C3926</f>
        <v/>
      </c>
    </row>
    <row r="3927" spans="6:7" x14ac:dyDescent="0.2">
      <c r="F3927" s="27" t="str">
        <f>Data!B3927&amp;Data!C3927</f>
        <v/>
      </c>
      <c r="G3927" s="27" t="str">
        <f>Data!A3927&amp;Data!C3927</f>
        <v/>
      </c>
    </row>
    <row r="3928" spans="6:7" x14ac:dyDescent="0.2">
      <c r="F3928" s="27" t="str">
        <f>Data!B3928&amp;Data!C3928</f>
        <v/>
      </c>
      <c r="G3928" s="27" t="str">
        <f>Data!A3928&amp;Data!C3928</f>
        <v/>
      </c>
    </row>
    <row r="3929" spans="6:7" x14ac:dyDescent="0.2">
      <c r="F3929" s="27" t="str">
        <f>Data!B3929&amp;Data!C3929</f>
        <v/>
      </c>
      <c r="G3929" s="27" t="str">
        <f>Data!A3929&amp;Data!C3929</f>
        <v/>
      </c>
    </row>
    <row r="3930" spans="6:7" x14ac:dyDescent="0.2">
      <c r="F3930" s="27" t="str">
        <f>Data!B3930&amp;Data!C3930</f>
        <v/>
      </c>
      <c r="G3930" s="27" t="str">
        <f>Data!A3930&amp;Data!C3930</f>
        <v/>
      </c>
    </row>
    <row r="3931" spans="6:7" x14ac:dyDescent="0.2">
      <c r="F3931" s="27" t="str">
        <f>Data!B3931&amp;Data!C3931</f>
        <v/>
      </c>
      <c r="G3931" s="27" t="str">
        <f>Data!A3931&amp;Data!C3931</f>
        <v/>
      </c>
    </row>
    <row r="3932" spans="6:7" x14ac:dyDescent="0.2">
      <c r="F3932" s="27" t="str">
        <f>Data!B3932&amp;Data!C3932</f>
        <v/>
      </c>
      <c r="G3932" s="27" t="str">
        <f>Data!A3932&amp;Data!C3932</f>
        <v/>
      </c>
    </row>
    <row r="3933" spans="6:7" x14ac:dyDescent="0.2">
      <c r="F3933" s="27" t="str">
        <f>Data!B3933&amp;Data!C3933</f>
        <v/>
      </c>
      <c r="G3933" s="27" t="str">
        <f>Data!A3933&amp;Data!C3933</f>
        <v/>
      </c>
    </row>
    <row r="3934" spans="6:7" x14ac:dyDescent="0.2">
      <c r="F3934" s="27" t="str">
        <f>Data!B3934&amp;Data!C3934</f>
        <v/>
      </c>
      <c r="G3934" s="27" t="str">
        <f>Data!A3934&amp;Data!C3934</f>
        <v/>
      </c>
    </row>
    <row r="3935" spans="6:7" x14ac:dyDescent="0.2">
      <c r="F3935" s="27" t="str">
        <f>Data!B3935&amp;Data!C3935</f>
        <v/>
      </c>
      <c r="G3935" s="27" t="str">
        <f>Data!A3935&amp;Data!C3935</f>
        <v/>
      </c>
    </row>
    <row r="3936" spans="6:7" x14ac:dyDescent="0.2">
      <c r="F3936" s="27" t="str">
        <f>Data!B3936&amp;Data!C3936</f>
        <v/>
      </c>
      <c r="G3936" s="27" t="str">
        <f>Data!A3936&amp;Data!C3936</f>
        <v/>
      </c>
    </row>
    <row r="3937" spans="6:7" x14ac:dyDescent="0.2">
      <c r="F3937" s="27" t="str">
        <f>Data!B3937&amp;Data!C3937</f>
        <v/>
      </c>
      <c r="G3937" s="27" t="str">
        <f>Data!A3937&amp;Data!C3937</f>
        <v/>
      </c>
    </row>
    <row r="3938" spans="6:7" x14ac:dyDescent="0.2">
      <c r="F3938" s="27" t="str">
        <f>Data!B3938&amp;Data!C3938</f>
        <v/>
      </c>
      <c r="G3938" s="27" t="str">
        <f>Data!A3938&amp;Data!C3938</f>
        <v/>
      </c>
    </row>
    <row r="3939" spans="6:7" x14ac:dyDescent="0.2">
      <c r="F3939" s="27" t="str">
        <f>Data!B3939&amp;Data!C3939</f>
        <v/>
      </c>
      <c r="G3939" s="27" t="str">
        <f>Data!A3939&amp;Data!C3939</f>
        <v/>
      </c>
    </row>
    <row r="3940" spans="6:7" x14ac:dyDescent="0.2">
      <c r="F3940" s="27" t="str">
        <f>Data!B3940&amp;Data!C3940</f>
        <v/>
      </c>
      <c r="G3940" s="27" t="str">
        <f>Data!A3940&amp;Data!C3940</f>
        <v/>
      </c>
    </row>
    <row r="3941" spans="6:7" x14ac:dyDescent="0.2">
      <c r="F3941" s="27" t="str">
        <f>Data!B3941&amp;Data!C3941</f>
        <v/>
      </c>
      <c r="G3941" s="27" t="str">
        <f>Data!A3941&amp;Data!C3941</f>
        <v/>
      </c>
    </row>
    <row r="3942" spans="6:7" x14ac:dyDescent="0.2">
      <c r="F3942" s="27" t="str">
        <f>Data!B3942&amp;Data!C3942</f>
        <v/>
      </c>
      <c r="G3942" s="27" t="str">
        <f>Data!A3942&amp;Data!C3942</f>
        <v/>
      </c>
    </row>
    <row r="3943" spans="6:7" x14ac:dyDescent="0.2">
      <c r="F3943" s="27" t="str">
        <f>Data!B3943&amp;Data!C3943</f>
        <v/>
      </c>
      <c r="G3943" s="27" t="str">
        <f>Data!A3943&amp;Data!C3943</f>
        <v/>
      </c>
    </row>
    <row r="3944" spans="6:7" x14ac:dyDescent="0.2">
      <c r="F3944" s="27" t="str">
        <f>Data!B3944&amp;Data!C3944</f>
        <v/>
      </c>
      <c r="G3944" s="27" t="str">
        <f>Data!A3944&amp;Data!C3944</f>
        <v/>
      </c>
    </row>
    <row r="3945" spans="6:7" x14ac:dyDescent="0.2">
      <c r="F3945" s="27" t="str">
        <f>Data!B3945&amp;Data!C3945</f>
        <v/>
      </c>
      <c r="G3945" s="27" t="str">
        <f>Data!A3945&amp;Data!C3945</f>
        <v/>
      </c>
    </row>
    <row r="3946" spans="6:7" x14ac:dyDescent="0.2">
      <c r="F3946" s="27" t="str">
        <f>Data!B3946&amp;Data!C3946</f>
        <v/>
      </c>
      <c r="G3946" s="27" t="str">
        <f>Data!A3946&amp;Data!C3946</f>
        <v/>
      </c>
    </row>
    <row r="3947" spans="6:7" x14ac:dyDescent="0.2">
      <c r="F3947" s="27" t="str">
        <f>Data!B3947&amp;Data!C3947</f>
        <v/>
      </c>
      <c r="G3947" s="27" t="str">
        <f>Data!A3947&amp;Data!C3947</f>
        <v/>
      </c>
    </row>
    <row r="3948" spans="6:7" x14ac:dyDescent="0.2">
      <c r="F3948" s="27" t="str">
        <f>Data!B3948&amp;Data!C3948</f>
        <v/>
      </c>
      <c r="G3948" s="27" t="str">
        <f>Data!A3948&amp;Data!C3948</f>
        <v/>
      </c>
    </row>
    <row r="3949" spans="6:7" x14ac:dyDescent="0.2">
      <c r="F3949" s="27" t="str">
        <f>Data!B3949&amp;Data!C3949</f>
        <v/>
      </c>
      <c r="G3949" s="27" t="str">
        <f>Data!A3949&amp;Data!C3949</f>
        <v/>
      </c>
    </row>
    <row r="3950" spans="6:7" x14ac:dyDescent="0.2">
      <c r="F3950" s="27" t="str">
        <f>Data!B3950&amp;Data!C3950</f>
        <v/>
      </c>
      <c r="G3950" s="27" t="str">
        <f>Data!A3950&amp;Data!C3950</f>
        <v/>
      </c>
    </row>
    <row r="3951" spans="6:7" x14ac:dyDescent="0.2">
      <c r="F3951" s="27" t="str">
        <f>Data!B3951&amp;Data!C3951</f>
        <v/>
      </c>
      <c r="G3951" s="27" t="str">
        <f>Data!A3951&amp;Data!C3951</f>
        <v/>
      </c>
    </row>
    <row r="3952" spans="6:7" x14ac:dyDescent="0.2">
      <c r="F3952" s="27" t="str">
        <f>Data!B3952&amp;Data!C3952</f>
        <v/>
      </c>
      <c r="G3952" s="27" t="str">
        <f>Data!A3952&amp;Data!C3952</f>
        <v/>
      </c>
    </row>
    <row r="3953" spans="6:7" x14ac:dyDescent="0.2">
      <c r="F3953" s="27" t="str">
        <f>Data!B3953&amp;Data!C3953</f>
        <v/>
      </c>
      <c r="G3953" s="27" t="str">
        <f>Data!A3953&amp;Data!C3953</f>
        <v/>
      </c>
    </row>
    <row r="3954" spans="6:7" x14ac:dyDescent="0.2">
      <c r="F3954" s="27" t="str">
        <f>Data!B3954&amp;Data!C3954</f>
        <v/>
      </c>
      <c r="G3954" s="27" t="str">
        <f>Data!A3954&amp;Data!C3954</f>
        <v/>
      </c>
    </row>
    <row r="3955" spans="6:7" x14ac:dyDescent="0.2">
      <c r="F3955" s="27" t="str">
        <f>Data!B3955&amp;Data!C3955</f>
        <v/>
      </c>
      <c r="G3955" s="27" t="str">
        <f>Data!A3955&amp;Data!C3955</f>
        <v/>
      </c>
    </row>
    <row r="3956" spans="6:7" x14ac:dyDescent="0.2">
      <c r="F3956" s="27" t="str">
        <f>Data!B3956&amp;Data!C3956</f>
        <v/>
      </c>
      <c r="G3956" s="27" t="str">
        <f>Data!A3956&amp;Data!C3956</f>
        <v/>
      </c>
    </row>
    <row r="3957" spans="6:7" x14ac:dyDescent="0.2">
      <c r="F3957" s="27" t="str">
        <f>Data!B3957&amp;Data!C3957</f>
        <v/>
      </c>
      <c r="G3957" s="27" t="str">
        <f>Data!A3957&amp;Data!C3957</f>
        <v/>
      </c>
    </row>
    <row r="3958" spans="6:7" x14ac:dyDescent="0.2">
      <c r="F3958" s="27" t="str">
        <f>Data!B3958&amp;Data!C3958</f>
        <v/>
      </c>
      <c r="G3958" s="27" t="str">
        <f>Data!A3958&amp;Data!C3958</f>
        <v/>
      </c>
    </row>
    <row r="3959" spans="6:7" x14ac:dyDescent="0.2">
      <c r="F3959" s="27" t="str">
        <f>Data!B3959&amp;Data!C3959</f>
        <v/>
      </c>
      <c r="G3959" s="27" t="str">
        <f>Data!A3959&amp;Data!C3959</f>
        <v/>
      </c>
    </row>
    <row r="3960" spans="6:7" x14ac:dyDescent="0.2">
      <c r="F3960" s="27" t="str">
        <f>Data!B3960&amp;Data!C3960</f>
        <v/>
      </c>
      <c r="G3960" s="27" t="str">
        <f>Data!A3960&amp;Data!C3960</f>
        <v/>
      </c>
    </row>
    <row r="3961" spans="6:7" x14ac:dyDescent="0.2">
      <c r="F3961" s="27" t="str">
        <f>Data!B3961&amp;Data!C3961</f>
        <v/>
      </c>
      <c r="G3961" s="27" t="str">
        <f>Data!A3961&amp;Data!C3961</f>
        <v/>
      </c>
    </row>
    <row r="3962" spans="6:7" x14ac:dyDescent="0.2">
      <c r="F3962" s="27" t="str">
        <f>Data!B3962&amp;Data!C3962</f>
        <v/>
      </c>
      <c r="G3962" s="27" t="str">
        <f>Data!A3962&amp;Data!C3962</f>
        <v/>
      </c>
    </row>
    <row r="3963" spans="6:7" x14ac:dyDescent="0.2">
      <c r="F3963" s="27" t="str">
        <f>Data!B3963&amp;Data!C3963</f>
        <v/>
      </c>
      <c r="G3963" s="27" t="str">
        <f>Data!A3963&amp;Data!C3963</f>
        <v/>
      </c>
    </row>
    <row r="3964" spans="6:7" x14ac:dyDescent="0.2">
      <c r="F3964" s="27" t="str">
        <f>Data!B3964&amp;Data!C3964</f>
        <v/>
      </c>
      <c r="G3964" s="27" t="str">
        <f>Data!A3964&amp;Data!C3964</f>
        <v/>
      </c>
    </row>
    <row r="3965" spans="6:7" x14ac:dyDescent="0.2">
      <c r="F3965" s="27" t="str">
        <f>Data!B3965&amp;Data!C3965</f>
        <v/>
      </c>
      <c r="G3965" s="27" t="str">
        <f>Data!A3965&amp;Data!C3965</f>
        <v/>
      </c>
    </row>
    <row r="3966" spans="6:7" x14ac:dyDescent="0.2">
      <c r="F3966" s="27" t="str">
        <f>Data!B3966&amp;Data!C3966</f>
        <v/>
      </c>
      <c r="G3966" s="27" t="str">
        <f>Data!A3966&amp;Data!C3966</f>
        <v/>
      </c>
    </row>
    <row r="3967" spans="6:7" x14ac:dyDescent="0.2">
      <c r="F3967" s="27" t="str">
        <f>Data!B3967&amp;Data!C3967</f>
        <v/>
      </c>
      <c r="G3967" s="27" t="str">
        <f>Data!A3967&amp;Data!C3967</f>
        <v/>
      </c>
    </row>
    <row r="3968" spans="6:7" x14ac:dyDescent="0.2">
      <c r="F3968" s="27" t="str">
        <f>Data!B3968&amp;Data!C3968</f>
        <v/>
      </c>
      <c r="G3968" s="27" t="str">
        <f>Data!A3968&amp;Data!C3968</f>
        <v/>
      </c>
    </row>
    <row r="3969" spans="6:7" x14ac:dyDescent="0.2">
      <c r="F3969" s="27" t="str">
        <f>Data!B3969&amp;Data!C3969</f>
        <v/>
      </c>
      <c r="G3969" s="27" t="str">
        <f>Data!A3969&amp;Data!C3969</f>
        <v/>
      </c>
    </row>
    <row r="3970" spans="6:7" x14ac:dyDescent="0.2">
      <c r="F3970" s="27" t="str">
        <f>Data!B3970&amp;Data!C3970</f>
        <v/>
      </c>
      <c r="G3970" s="27" t="str">
        <f>Data!A3970&amp;Data!C3970</f>
        <v/>
      </c>
    </row>
    <row r="3971" spans="6:7" x14ac:dyDescent="0.2">
      <c r="F3971" s="27" t="str">
        <f>Data!B3971&amp;Data!C3971</f>
        <v/>
      </c>
      <c r="G3971" s="27" t="str">
        <f>Data!A3971&amp;Data!C3971</f>
        <v/>
      </c>
    </row>
    <row r="3972" spans="6:7" x14ac:dyDescent="0.2">
      <c r="F3972" s="27" t="str">
        <f>Data!B3972&amp;Data!C3972</f>
        <v/>
      </c>
      <c r="G3972" s="27" t="str">
        <f>Data!A3972&amp;Data!C3972</f>
        <v/>
      </c>
    </row>
    <row r="3973" spans="6:7" x14ac:dyDescent="0.2">
      <c r="F3973" s="27" t="str">
        <f>Data!B3973&amp;Data!C3973</f>
        <v/>
      </c>
      <c r="G3973" s="27" t="str">
        <f>Data!A3973&amp;Data!C3973</f>
        <v/>
      </c>
    </row>
    <row r="3974" spans="6:7" x14ac:dyDescent="0.2">
      <c r="F3974" s="27" t="str">
        <f>Data!B3974&amp;Data!C3974</f>
        <v/>
      </c>
      <c r="G3974" s="27" t="str">
        <f>Data!A3974&amp;Data!C3974</f>
        <v/>
      </c>
    </row>
    <row r="3975" spans="6:7" x14ac:dyDescent="0.2">
      <c r="F3975" s="27" t="str">
        <f>Data!B3975&amp;Data!C3975</f>
        <v/>
      </c>
      <c r="G3975" s="27" t="str">
        <f>Data!A3975&amp;Data!C3975</f>
        <v/>
      </c>
    </row>
    <row r="3976" spans="6:7" x14ac:dyDescent="0.2">
      <c r="F3976" s="27" t="str">
        <f>Data!B3976&amp;Data!C3976</f>
        <v/>
      </c>
      <c r="G3976" s="27" t="str">
        <f>Data!A3976&amp;Data!C3976</f>
        <v/>
      </c>
    </row>
    <row r="3977" spans="6:7" x14ac:dyDescent="0.2">
      <c r="F3977" s="27" t="str">
        <f>Data!B3977&amp;Data!C3977</f>
        <v/>
      </c>
      <c r="G3977" s="27" t="str">
        <f>Data!A3977&amp;Data!C3977</f>
        <v/>
      </c>
    </row>
    <row r="3978" spans="6:7" x14ac:dyDescent="0.2">
      <c r="F3978" s="27" t="str">
        <f>Data!B3978&amp;Data!C3978</f>
        <v/>
      </c>
      <c r="G3978" s="27" t="str">
        <f>Data!A3978&amp;Data!C3978</f>
        <v/>
      </c>
    </row>
    <row r="3979" spans="6:7" x14ac:dyDescent="0.2">
      <c r="F3979" s="27" t="str">
        <f>Data!B3979&amp;Data!C3979</f>
        <v/>
      </c>
      <c r="G3979" s="27" t="str">
        <f>Data!A3979&amp;Data!C3979</f>
        <v/>
      </c>
    </row>
    <row r="3980" spans="6:7" x14ac:dyDescent="0.2">
      <c r="F3980" s="27" t="str">
        <f>Data!B3980&amp;Data!C3980</f>
        <v/>
      </c>
      <c r="G3980" s="27" t="str">
        <f>Data!A3980&amp;Data!C3980</f>
        <v/>
      </c>
    </row>
    <row r="3981" spans="6:7" x14ac:dyDescent="0.2">
      <c r="F3981" s="27" t="str">
        <f>Data!B3981&amp;Data!C3981</f>
        <v/>
      </c>
      <c r="G3981" s="27" t="str">
        <f>Data!A3981&amp;Data!C3981</f>
        <v/>
      </c>
    </row>
    <row r="3982" spans="6:7" x14ac:dyDescent="0.2">
      <c r="F3982" s="27" t="str">
        <f>Data!B3982&amp;Data!C3982</f>
        <v/>
      </c>
      <c r="G3982" s="27" t="str">
        <f>Data!A3982&amp;Data!C3982</f>
        <v/>
      </c>
    </row>
    <row r="3983" spans="6:7" x14ac:dyDescent="0.2">
      <c r="F3983" s="27" t="str">
        <f>Data!B3983&amp;Data!C3983</f>
        <v/>
      </c>
      <c r="G3983" s="27" t="str">
        <f>Data!A3983&amp;Data!C3983</f>
        <v/>
      </c>
    </row>
    <row r="3984" spans="6:7" x14ac:dyDescent="0.2">
      <c r="F3984" s="27" t="str">
        <f>Data!B3984&amp;Data!C3984</f>
        <v/>
      </c>
      <c r="G3984" s="27" t="str">
        <f>Data!A3984&amp;Data!C3984</f>
        <v/>
      </c>
    </row>
    <row r="3985" spans="6:7" x14ac:dyDescent="0.2">
      <c r="F3985" s="27" t="str">
        <f>Data!B3985&amp;Data!C3985</f>
        <v/>
      </c>
      <c r="G3985" s="27" t="str">
        <f>Data!A3985&amp;Data!C3985</f>
        <v/>
      </c>
    </row>
    <row r="3986" spans="6:7" x14ac:dyDescent="0.2">
      <c r="F3986" s="27" t="str">
        <f>Data!B3986&amp;Data!C3986</f>
        <v/>
      </c>
      <c r="G3986" s="27" t="str">
        <f>Data!A3986&amp;Data!C3986</f>
        <v/>
      </c>
    </row>
    <row r="3987" spans="6:7" x14ac:dyDescent="0.2">
      <c r="F3987" s="27" t="str">
        <f>Data!B3987&amp;Data!C3987</f>
        <v/>
      </c>
      <c r="G3987" s="27" t="str">
        <f>Data!A3987&amp;Data!C3987</f>
        <v/>
      </c>
    </row>
    <row r="3988" spans="6:7" x14ac:dyDescent="0.2">
      <c r="F3988" s="27" t="str">
        <f>Data!B3988&amp;Data!C3988</f>
        <v/>
      </c>
      <c r="G3988" s="27" t="str">
        <f>Data!A3988&amp;Data!C3988</f>
        <v/>
      </c>
    </row>
    <row r="3989" spans="6:7" x14ac:dyDescent="0.2">
      <c r="F3989" s="27" t="str">
        <f>Data!B3989&amp;Data!C3989</f>
        <v/>
      </c>
      <c r="G3989" s="27" t="str">
        <f>Data!A3989&amp;Data!C3989</f>
        <v/>
      </c>
    </row>
    <row r="3990" spans="6:7" x14ac:dyDescent="0.2">
      <c r="F3990" s="27" t="str">
        <f>Data!B3990&amp;Data!C3990</f>
        <v/>
      </c>
      <c r="G3990" s="27" t="str">
        <f>Data!A3990&amp;Data!C3990</f>
        <v/>
      </c>
    </row>
    <row r="3991" spans="6:7" x14ac:dyDescent="0.2">
      <c r="F3991" s="27" t="str">
        <f>Data!B3991&amp;Data!C3991</f>
        <v/>
      </c>
      <c r="G3991" s="27" t="str">
        <f>Data!A3991&amp;Data!C3991</f>
        <v/>
      </c>
    </row>
    <row r="3992" spans="6:7" x14ac:dyDescent="0.2">
      <c r="F3992" s="27" t="str">
        <f>Data!B3992&amp;Data!C3992</f>
        <v/>
      </c>
      <c r="G3992" s="27" t="str">
        <f>Data!A3992&amp;Data!C3992</f>
        <v/>
      </c>
    </row>
    <row r="3993" spans="6:7" x14ac:dyDescent="0.2">
      <c r="F3993" s="27" t="str">
        <f>Data!B3993&amp;Data!C3993</f>
        <v/>
      </c>
      <c r="G3993" s="27" t="str">
        <f>Data!A3993&amp;Data!C3993</f>
        <v/>
      </c>
    </row>
    <row r="3994" spans="6:7" x14ac:dyDescent="0.2">
      <c r="F3994" s="27" t="str">
        <f>Data!B3994&amp;Data!C3994</f>
        <v/>
      </c>
      <c r="G3994" s="27" t="str">
        <f>Data!A3994&amp;Data!C3994</f>
        <v/>
      </c>
    </row>
    <row r="3995" spans="6:7" x14ac:dyDescent="0.2">
      <c r="F3995" s="27" t="str">
        <f>Data!B3995&amp;Data!C3995</f>
        <v/>
      </c>
      <c r="G3995" s="27" t="str">
        <f>Data!A3995&amp;Data!C3995</f>
        <v/>
      </c>
    </row>
    <row r="3996" spans="6:7" x14ac:dyDescent="0.2">
      <c r="F3996" s="27" t="str">
        <f>Data!B3996&amp;Data!C3996</f>
        <v/>
      </c>
      <c r="G3996" s="27" t="str">
        <f>Data!A3996&amp;Data!C3996</f>
        <v/>
      </c>
    </row>
    <row r="3997" spans="6:7" x14ac:dyDescent="0.2">
      <c r="F3997" s="27" t="str">
        <f>Data!B3997&amp;Data!C3997</f>
        <v/>
      </c>
      <c r="G3997" s="27" t="str">
        <f>Data!A3997&amp;Data!C3997</f>
        <v/>
      </c>
    </row>
    <row r="3998" spans="6:7" x14ac:dyDescent="0.2">
      <c r="F3998" s="27" t="str">
        <f>Data!B3998&amp;Data!C3998</f>
        <v/>
      </c>
      <c r="G3998" s="27" t="str">
        <f>Data!A3998&amp;Data!C3998</f>
        <v/>
      </c>
    </row>
    <row r="3999" spans="6:7" x14ac:dyDescent="0.2">
      <c r="F3999" s="27" t="str">
        <f>Data!B3999&amp;Data!C3999</f>
        <v/>
      </c>
      <c r="G3999" s="27" t="str">
        <f>Data!A3999&amp;Data!C3999</f>
        <v/>
      </c>
    </row>
    <row r="4000" spans="6:7" x14ac:dyDescent="0.2">
      <c r="F4000" s="27" t="str">
        <f>Data!B4000&amp;Data!C4000</f>
        <v/>
      </c>
      <c r="G4000" s="27" t="str">
        <f>Data!A4000&amp;Data!C4000</f>
        <v/>
      </c>
    </row>
    <row r="4001" spans="6:7" x14ac:dyDescent="0.2">
      <c r="F4001" s="27" t="str">
        <f>Data!B4001&amp;Data!C4001</f>
        <v/>
      </c>
      <c r="G4001" s="27" t="str">
        <f>Data!A4001&amp;Data!C4001</f>
        <v/>
      </c>
    </row>
    <row r="4002" spans="6:7" x14ac:dyDescent="0.2">
      <c r="F4002" s="27" t="str">
        <f>Data!B4002&amp;Data!C4002</f>
        <v/>
      </c>
      <c r="G4002" s="27" t="str">
        <f>Data!A4002&amp;Data!C4002</f>
        <v/>
      </c>
    </row>
    <row r="4003" spans="6:7" x14ac:dyDescent="0.2">
      <c r="F4003" s="27" t="str">
        <f>Data!B4003&amp;Data!C4003</f>
        <v/>
      </c>
      <c r="G4003" s="27" t="str">
        <f>Data!A4003&amp;Data!C4003</f>
        <v/>
      </c>
    </row>
    <row r="4004" spans="6:7" x14ac:dyDescent="0.2">
      <c r="F4004" s="27" t="str">
        <f>Data!B4004&amp;Data!C4004</f>
        <v/>
      </c>
      <c r="G4004" s="27" t="str">
        <f>Data!A4004&amp;Data!C4004</f>
        <v/>
      </c>
    </row>
    <row r="4005" spans="6:7" x14ac:dyDescent="0.2">
      <c r="F4005" s="27" t="str">
        <f>Data!B4005&amp;Data!C4005</f>
        <v/>
      </c>
      <c r="G4005" s="27" t="str">
        <f>Data!A4005&amp;Data!C4005</f>
        <v/>
      </c>
    </row>
    <row r="4006" spans="6:7" x14ac:dyDescent="0.2">
      <c r="F4006" s="27" t="str">
        <f>Data!B4006&amp;Data!C4006</f>
        <v/>
      </c>
      <c r="G4006" s="27" t="str">
        <f>Data!A4006&amp;Data!C4006</f>
        <v/>
      </c>
    </row>
    <row r="4007" spans="6:7" x14ac:dyDescent="0.2">
      <c r="F4007" s="27" t="str">
        <f>Data!B4007&amp;Data!C4007</f>
        <v/>
      </c>
      <c r="G4007" s="27" t="str">
        <f>Data!A4007&amp;Data!C4007</f>
        <v/>
      </c>
    </row>
    <row r="4008" spans="6:7" x14ac:dyDescent="0.2">
      <c r="F4008" s="27" t="str">
        <f>Data!B4008&amp;Data!C4008</f>
        <v/>
      </c>
      <c r="G4008" s="27" t="str">
        <f>Data!A4008&amp;Data!C4008</f>
        <v/>
      </c>
    </row>
    <row r="4009" spans="6:7" x14ac:dyDescent="0.2">
      <c r="F4009" s="27" t="str">
        <f>Data!B4009&amp;Data!C4009</f>
        <v/>
      </c>
      <c r="G4009" s="27" t="str">
        <f>Data!A4009&amp;Data!C4009</f>
        <v/>
      </c>
    </row>
    <row r="4010" spans="6:7" x14ac:dyDescent="0.2">
      <c r="F4010" s="27" t="str">
        <f>Data!B4010&amp;Data!C4010</f>
        <v/>
      </c>
      <c r="G4010" s="27" t="str">
        <f>Data!A4010&amp;Data!C4010</f>
        <v/>
      </c>
    </row>
    <row r="4011" spans="6:7" x14ac:dyDescent="0.2">
      <c r="F4011" s="27" t="str">
        <f>Data!B4011&amp;Data!C4011</f>
        <v/>
      </c>
      <c r="G4011" s="27" t="str">
        <f>Data!A4011&amp;Data!C4011</f>
        <v/>
      </c>
    </row>
    <row r="4012" spans="6:7" x14ac:dyDescent="0.2">
      <c r="F4012" s="27" t="str">
        <f>Data!B4012&amp;Data!C4012</f>
        <v/>
      </c>
      <c r="G4012" s="27" t="str">
        <f>Data!A4012&amp;Data!C4012</f>
        <v/>
      </c>
    </row>
    <row r="4013" spans="6:7" x14ac:dyDescent="0.2">
      <c r="F4013" s="27" t="str">
        <f>Data!B4013&amp;Data!C4013</f>
        <v/>
      </c>
      <c r="G4013" s="27" t="str">
        <f>Data!A4013&amp;Data!C4013</f>
        <v/>
      </c>
    </row>
    <row r="4014" spans="6:7" x14ac:dyDescent="0.2">
      <c r="F4014" s="27" t="str">
        <f>Data!B4014&amp;Data!C4014</f>
        <v/>
      </c>
      <c r="G4014" s="27" t="str">
        <f>Data!A4014&amp;Data!C4014</f>
        <v/>
      </c>
    </row>
    <row r="4015" spans="6:7" x14ac:dyDescent="0.2">
      <c r="F4015" s="27" t="str">
        <f>Data!B4015&amp;Data!C4015</f>
        <v/>
      </c>
      <c r="G4015" s="27" t="str">
        <f>Data!A4015&amp;Data!C4015</f>
        <v/>
      </c>
    </row>
    <row r="4016" spans="6:7" x14ac:dyDescent="0.2">
      <c r="F4016" s="27" t="str">
        <f>Data!B4016&amp;Data!C4016</f>
        <v/>
      </c>
      <c r="G4016" s="27" t="str">
        <f>Data!A4016&amp;Data!C4016</f>
        <v/>
      </c>
    </row>
    <row r="4017" spans="6:7" x14ac:dyDescent="0.2">
      <c r="F4017" s="27" t="str">
        <f>Data!B4017&amp;Data!C4017</f>
        <v/>
      </c>
      <c r="G4017" s="27" t="str">
        <f>Data!A4017&amp;Data!C4017</f>
        <v/>
      </c>
    </row>
    <row r="4018" spans="6:7" x14ac:dyDescent="0.2">
      <c r="F4018" s="27" t="str">
        <f>Data!B4018&amp;Data!C4018</f>
        <v/>
      </c>
      <c r="G4018" s="27" t="str">
        <f>Data!A4018&amp;Data!C4018</f>
        <v/>
      </c>
    </row>
    <row r="4019" spans="6:7" x14ac:dyDescent="0.2">
      <c r="F4019" s="27" t="str">
        <f>Data!B4019&amp;Data!C4019</f>
        <v/>
      </c>
      <c r="G4019" s="27" t="str">
        <f>Data!A4019&amp;Data!C4019</f>
        <v/>
      </c>
    </row>
    <row r="4020" spans="6:7" x14ac:dyDescent="0.2">
      <c r="F4020" s="27" t="str">
        <f>Data!B4020&amp;Data!C4020</f>
        <v/>
      </c>
      <c r="G4020" s="27" t="str">
        <f>Data!A4020&amp;Data!C4020</f>
        <v/>
      </c>
    </row>
    <row r="4021" spans="6:7" x14ac:dyDescent="0.2">
      <c r="F4021" s="27" t="str">
        <f>Data!B4021&amp;Data!C4021</f>
        <v/>
      </c>
      <c r="G4021" s="27" t="str">
        <f>Data!A4021&amp;Data!C4021</f>
        <v/>
      </c>
    </row>
    <row r="4022" spans="6:7" x14ac:dyDescent="0.2">
      <c r="F4022" s="27" t="str">
        <f>Data!B4022&amp;Data!C4022</f>
        <v/>
      </c>
      <c r="G4022" s="27" t="str">
        <f>Data!A4022&amp;Data!C4022</f>
        <v/>
      </c>
    </row>
    <row r="4023" spans="6:7" x14ac:dyDescent="0.2">
      <c r="F4023" s="27" t="str">
        <f>Data!B4023&amp;Data!C4023</f>
        <v/>
      </c>
      <c r="G4023" s="27" t="str">
        <f>Data!A4023&amp;Data!C4023</f>
        <v/>
      </c>
    </row>
    <row r="4024" spans="6:7" x14ac:dyDescent="0.2">
      <c r="F4024" s="27" t="str">
        <f>Data!B4024&amp;Data!C4024</f>
        <v/>
      </c>
      <c r="G4024" s="27" t="str">
        <f>Data!A4024&amp;Data!C4024</f>
        <v/>
      </c>
    </row>
    <row r="4025" spans="6:7" x14ac:dyDescent="0.2">
      <c r="F4025" s="27" t="str">
        <f>Data!B4025&amp;Data!C4025</f>
        <v/>
      </c>
      <c r="G4025" s="27" t="str">
        <f>Data!A4025&amp;Data!C4025</f>
        <v/>
      </c>
    </row>
    <row r="4026" spans="6:7" x14ac:dyDescent="0.2">
      <c r="F4026" s="27" t="str">
        <f>Data!B4026&amp;Data!C4026</f>
        <v/>
      </c>
      <c r="G4026" s="27" t="str">
        <f>Data!A4026&amp;Data!C4026</f>
        <v/>
      </c>
    </row>
    <row r="4027" spans="6:7" x14ac:dyDescent="0.2">
      <c r="F4027" s="27" t="str">
        <f>Data!B4027&amp;Data!C4027</f>
        <v/>
      </c>
      <c r="G4027" s="27" t="str">
        <f>Data!A4027&amp;Data!C4027</f>
        <v/>
      </c>
    </row>
    <row r="4028" spans="6:7" x14ac:dyDescent="0.2">
      <c r="F4028" s="27" t="str">
        <f>Data!B4028&amp;Data!C4028</f>
        <v/>
      </c>
      <c r="G4028" s="27" t="str">
        <f>Data!A4028&amp;Data!C4028</f>
        <v/>
      </c>
    </row>
    <row r="4029" spans="6:7" x14ac:dyDescent="0.2">
      <c r="F4029" s="27" t="str">
        <f>Data!B4029&amp;Data!C4029</f>
        <v/>
      </c>
      <c r="G4029" s="27" t="str">
        <f>Data!A4029&amp;Data!C4029</f>
        <v/>
      </c>
    </row>
    <row r="4030" spans="6:7" x14ac:dyDescent="0.2">
      <c r="F4030" s="27" t="str">
        <f>Data!B4030&amp;Data!C4030</f>
        <v/>
      </c>
      <c r="G4030" s="27" t="str">
        <f>Data!A4030&amp;Data!C4030</f>
        <v/>
      </c>
    </row>
    <row r="4031" spans="6:7" x14ac:dyDescent="0.2">
      <c r="F4031" s="27" t="str">
        <f>Data!B4031&amp;Data!C4031</f>
        <v/>
      </c>
      <c r="G4031" s="27" t="str">
        <f>Data!A4031&amp;Data!C4031</f>
        <v/>
      </c>
    </row>
    <row r="4032" spans="6:7" x14ac:dyDescent="0.2">
      <c r="F4032" s="27" t="str">
        <f>Data!B4032&amp;Data!C4032</f>
        <v/>
      </c>
      <c r="G4032" s="27" t="str">
        <f>Data!A4032&amp;Data!C4032</f>
        <v/>
      </c>
    </row>
    <row r="4033" spans="6:7" x14ac:dyDescent="0.2">
      <c r="F4033" s="27" t="str">
        <f>Data!B4033&amp;Data!C4033</f>
        <v/>
      </c>
      <c r="G4033" s="27" t="str">
        <f>Data!A4033&amp;Data!C4033</f>
        <v/>
      </c>
    </row>
    <row r="4034" spans="6:7" x14ac:dyDescent="0.2">
      <c r="F4034" s="27" t="str">
        <f>Data!B4034&amp;Data!C4034</f>
        <v/>
      </c>
      <c r="G4034" s="27" t="str">
        <f>Data!A4034&amp;Data!C4034</f>
        <v/>
      </c>
    </row>
    <row r="4035" spans="6:7" x14ac:dyDescent="0.2">
      <c r="F4035" s="27" t="str">
        <f>Data!B4035&amp;Data!C4035</f>
        <v/>
      </c>
      <c r="G4035" s="27" t="str">
        <f>Data!A4035&amp;Data!C4035</f>
        <v/>
      </c>
    </row>
    <row r="4036" spans="6:7" x14ac:dyDescent="0.2">
      <c r="F4036" s="27" t="str">
        <f>Data!B4036&amp;Data!C4036</f>
        <v/>
      </c>
      <c r="G4036" s="27" t="str">
        <f>Data!A4036&amp;Data!C4036</f>
        <v/>
      </c>
    </row>
    <row r="4037" spans="6:7" x14ac:dyDescent="0.2">
      <c r="F4037" s="27" t="str">
        <f>Data!B4037&amp;Data!C4037</f>
        <v/>
      </c>
      <c r="G4037" s="27" t="str">
        <f>Data!A4037&amp;Data!C4037</f>
        <v/>
      </c>
    </row>
    <row r="4038" spans="6:7" x14ac:dyDescent="0.2">
      <c r="F4038" s="27" t="str">
        <f>Data!B4038&amp;Data!C4038</f>
        <v/>
      </c>
      <c r="G4038" s="27" t="str">
        <f>Data!A4038&amp;Data!C4038</f>
        <v/>
      </c>
    </row>
    <row r="4039" spans="6:7" x14ac:dyDescent="0.2">
      <c r="F4039" s="27" t="str">
        <f>Data!B4039&amp;Data!C4039</f>
        <v/>
      </c>
      <c r="G4039" s="27" t="str">
        <f>Data!A4039&amp;Data!C4039</f>
        <v/>
      </c>
    </row>
    <row r="4040" spans="6:7" x14ac:dyDescent="0.2">
      <c r="F4040" s="27" t="str">
        <f>Data!B4040&amp;Data!C4040</f>
        <v/>
      </c>
      <c r="G4040" s="27" t="str">
        <f>Data!A4040&amp;Data!C4040</f>
        <v/>
      </c>
    </row>
    <row r="4041" spans="6:7" x14ac:dyDescent="0.2">
      <c r="F4041" s="27" t="str">
        <f>Data!B4041&amp;Data!C4041</f>
        <v/>
      </c>
      <c r="G4041" s="27" t="str">
        <f>Data!A4041&amp;Data!C4041</f>
        <v/>
      </c>
    </row>
    <row r="4042" spans="6:7" x14ac:dyDescent="0.2">
      <c r="F4042" s="27" t="str">
        <f>Data!B4042&amp;Data!C4042</f>
        <v/>
      </c>
      <c r="G4042" s="27" t="str">
        <f>Data!A4042&amp;Data!C4042</f>
        <v/>
      </c>
    </row>
    <row r="4043" spans="6:7" x14ac:dyDescent="0.2">
      <c r="F4043" s="27" t="str">
        <f>Data!B4043&amp;Data!C4043</f>
        <v/>
      </c>
      <c r="G4043" s="27" t="str">
        <f>Data!A4043&amp;Data!C4043</f>
        <v/>
      </c>
    </row>
    <row r="4044" spans="6:7" x14ac:dyDescent="0.2">
      <c r="F4044" s="27" t="str">
        <f>Data!B4044&amp;Data!C4044</f>
        <v/>
      </c>
      <c r="G4044" s="27" t="str">
        <f>Data!A4044&amp;Data!C4044</f>
        <v/>
      </c>
    </row>
    <row r="4045" spans="6:7" x14ac:dyDescent="0.2">
      <c r="F4045" s="27" t="str">
        <f>Data!B4045&amp;Data!C4045</f>
        <v/>
      </c>
      <c r="G4045" s="27" t="str">
        <f>Data!A4045&amp;Data!C4045</f>
        <v/>
      </c>
    </row>
    <row r="4046" spans="6:7" x14ac:dyDescent="0.2">
      <c r="F4046" s="27" t="str">
        <f>Data!B4046&amp;Data!C4046</f>
        <v/>
      </c>
      <c r="G4046" s="27" t="str">
        <f>Data!A4046&amp;Data!C4046</f>
        <v/>
      </c>
    </row>
    <row r="4047" spans="6:7" x14ac:dyDescent="0.2">
      <c r="F4047" s="27" t="str">
        <f>Data!B4047&amp;Data!C4047</f>
        <v/>
      </c>
      <c r="G4047" s="27" t="str">
        <f>Data!A4047&amp;Data!C4047</f>
        <v/>
      </c>
    </row>
    <row r="4048" spans="6:7" x14ac:dyDescent="0.2">
      <c r="F4048" s="27" t="str">
        <f>Data!B4048&amp;Data!C4048</f>
        <v/>
      </c>
      <c r="G4048" s="27" t="str">
        <f>Data!A4048&amp;Data!C4048</f>
        <v/>
      </c>
    </row>
    <row r="4049" spans="6:7" x14ac:dyDescent="0.2">
      <c r="F4049" s="27" t="str">
        <f>Data!B4049&amp;Data!C4049</f>
        <v/>
      </c>
      <c r="G4049" s="27" t="str">
        <f>Data!A4049&amp;Data!C4049</f>
        <v/>
      </c>
    </row>
    <row r="4050" spans="6:7" x14ac:dyDescent="0.2">
      <c r="F4050" s="27" t="str">
        <f>Data!B4050&amp;Data!C4050</f>
        <v/>
      </c>
      <c r="G4050" s="27" t="str">
        <f>Data!A4050&amp;Data!C4050</f>
        <v/>
      </c>
    </row>
    <row r="4051" spans="6:7" x14ac:dyDescent="0.2">
      <c r="F4051" s="27" t="str">
        <f>Data!B4051&amp;Data!C4051</f>
        <v/>
      </c>
      <c r="G4051" s="27" t="str">
        <f>Data!A4051&amp;Data!C4051</f>
        <v/>
      </c>
    </row>
    <row r="4052" spans="6:7" x14ac:dyDescent="0.2">
      <c r="F4052" s="27" t="str">
        <f>Data!B4052&amp;Data!C4052</f>
        <v/>
      </c>
      <c r="G4052" s="27" t="str">
        <f>Data!A4052&amp;Data!C4052</f>
        <v/>
      </c>
    </row>
    <row r="4053" spans="6:7" x14ac:dyDescent="0.2">
      <c r="F4053" s="27" t="str">
        <f>Data!B4053&amp;Data!C4053</f>
        <v/>
      </c>
      <c r="G4053" s="27" t="str">
        <f>Data!A4053&amp;Data!C4053</f>
        <v/>
      </c>
    </row>
    <row r="4054" spans="6:7" x14ac:dyDescent="0.2">
      <c r="F4054" s="27" t="str">
        <f>Data!B4054&amp;Data!C4054</f>
        <v/>
      </c>
      <c r="G4054" s="27" t="str">
        <f>Data!A4054&amp;Data!C4054</f>
        <v/>
      </c>
    </row>
    <row r="4055" spans="6:7" x14ac:dyDescent="0.2">
      <c r="F4055" s="27" t="str">
        <f>Data!B4055&amp;Data!C4055</f>
        <v/>
      </c>
      <c r="G4055" s="27" t="str">
        <f>Data!A4055&amp;Data!C4055</f>
        <v/>
      </c>
    </row>
    <row r="4056" spans="6:7" x14ac:dyDescent="0.2">
      <c r="F4056" s="27" t="str">
        <f>Data!B4056&amp;Data!C4056</f>
        <v/>
      </c>
      <c r="G4056" s="27" t="str">
        <f>Data!A4056&amp;Data!C4056</f>
        <v/>
      </c>
    </row>
    <row r="4057" spans="6:7" x14ac:dyDescent="0.2">
      <c r="F4057" s="27" t="str">
        <f>Data!B4057&amp;Data!C4057</f>
        <v/>
      </c>
      <c r="G4057" s="27" t="str">
        <f>Data!A4057&amp;Data!C4057</f>
        <v/>
      </c>
    </row>
    <row r="4058" spans="6:7" x14ac:dyDescent="0.2">
      <c r="F4058" s="27" t="str">
        <f>Data!B4058&amp;Data!C4058</f>
        <v/>
      </c>
      <c r="G4058" s="27" t="str">
        <f>Data!A4058&amp;Data!C4058</f>
        <v/>
      </c>
    </row>
    <row r="4059" spans="6:7" x14ac:dyDescent="0.2">
      <c r="F4059" s="27" t="str">
        <f>Data!B4059&amp;Data!C4059</f>
        <v/>
      </c>
      <c r="G4059" s="27" t="str">
        <f>Data!A4059&amp;Data!C4059</f>
        <v/>
      </c>
    </row>
    <row r="4060" spans="6:7" x14ac:dyDescent="0.2">
      <c r="F4060" s="27" t="str">
        <f>Data!B4060&amp;Data!C4060</f>
        <v/>
      </c>
      <c r="G4060" s="27" t="str">
        <f>Data!A4060&amp;Data!C4060</f>
        <v/>
      </c>
    </row>
    <row r="4061" spans="6:7" x14ac:dyDescent="0.2">
      <c r="F4061" s="27" t="str">
        <f>Data!B4061&amp;Data!C4061</f>
        <v/>
      </c>
      <c r="G4061" s="27" t="str">
        <f>Data!A4061&amp;Data!C4061</f>
        <v/>
      </c>
    </row>
    <row r="4062" spans="6:7" x14ac:dyDescent="0.2">
      <c r="F4062" s="27" t="str">
        <f>Data!B4062&amp;Data!C4062</f>
        <v/>
      </c>
      <c r="G4062" s="27" t="str">
        <f>Data!A4062&amp;Data!C4062</f>
        <v/>
      </c>
    </row>
    <row r="4063" spans="6:7" x14ac:dyDescent="0.2">
      <c r="F4063" s="27" t="str">
        <f>Data!B4063&amp;Data!C4063</f>
        <v/>
      </c>
      <c r="G4063" s="27" t="str">
        <f>Data!A4063&amp;Data!C4063</f>
        <v/>
      </c>
    </row>
    <row r="4064" spans="6:7" x14ac:dyDescent="0.2">
      <c r="F4064" s="27" t="str">
        <f>Data!B4064&amp;Data!C4064</f>
        <v/>
      </c>
      <c r="G4064" s="27" t="str">
        <f>Data!A4064&amp;Data!C4064</f>
        <v/>
      </c>
    </row>
    <row r="4065" spans="6:7" x14ac:dyDescent="0.2">
      <c r="F4065" s="27" t="str">
        <f>Data!B4065&amp;Data!C4065</f>
        <v/>
      </c>
      <c r="G4065" s="27" t="str">
        <f>Data!A4065&amp;Data!C4065</f>
        <v/>
      </c>
    </row>
    <row r="4066" spans="6:7" x14ac:dyDescent="0.2">
      <c r="F4066" s="27" t="str">
        <f>Data!B4066&amp;Data!C4066</f>
        <v/>
      </c>
      <c r="G4066" s="27" t="str">
        <f>Data!A4066&amp;Data!C4066</f>
        <v/>
      </c>
    </row>
    <row r="4067" spans="6:7" x14ac:dyDescent="0.2">
      <c r="F4067" s="27" t="str">
        <f>Data!B4067&amp;Data!C4067</f>
        <v/>
      </c>
      <c r="G4067" s="27" t="str">
        <f>Data!A4067&amp;Data!C4067</f>
        <v/>
      </c>
    </row>
    <row r="4068" spans="6:7" x14ac:dyDescent="0.2">
      <c r="F4068" s="27" t="str">
        <f>Data!B4068&amp;Data!C4068</f>
        <v/>
      </c>
      <c r="G4068" s="27" t="str">
        <f>Data!A4068&amp;Data!C4068</f>
        <v/>
      </c>
    </row>
    <row r="4069" spans="6:7" x14ac:dyDescent="0.2">
      <c r="F4069" s="27" t="str">
        <f>Data!B4069&amp;Data!C4069</f>
        <v/>
      </c>
      <c r="G4069" s="27" t="str">
        <f>Data!A4069&amp;Data!C4069</f>
        <v/>
      </c>
    </row>
    <row r="4070" spans="6:7" x14ac:dyDescent="0.2">
      <c r="F4070" s="27" t="str">
        <f>Data!B4070&amp;Data!C4070</f>
        <v/>
      </c>
      <c r="G4070" s="27" t="str">
        <f>Data!A4070&amp;Data!C4070</f>
        <v/>
      </c>
    </row>
    <row r="4071" spans="6:7" x14ac:dyDescent="0.2">
      <c r="F4071" s="27" t="str">
        <f>Data!B4071&amp;Data!C4071</f>
        <v/>
      </c>
      <c r="G4071" s="27" t="str">
        <f>Data!A4071&amp;Data!C4071</f>
        <v/>
      </c>
    </row>
    <row r="4072" spans="6:7" x14ac:dyDescent="0.2">
      <c r="F4072" s="27" t="str">
        <f>Data!B4072&amp;Data!C4072</f>
        <v/>
      </c>
      <c r="G4072" s="27" t="str">
        <f>Data!A4072&amp;Data!C4072</f>
        <v/>
      </c>
    </row>
    <row r="4073" spans="6:7" x14ac:dyDescent="0.2">
      <c r="F4073" s="27" t="str">
        <f>Data!B4073&amp;Data!C4073</f>
        <v/>
      </c>
      <c r="G4073" s="27" t="str">
        <f>Data!A4073&amp;Data!C4073</f>
        <v/>
      </c>
    </row>
    <row r="4074" spans="6:7" x14ac:dyDescent="0.2">
      <c r="F4074" s="27" t="str">
        <f>Data!B4074&amp;Data!C4074</f>
        <v/>
      </c>
      <c r="G4074" s="27" t="str">
        <f>Data!A4074&amp;Data!C4074</f>
        <v/>
      </c>
    </row>
    <row r="4075" spans="6:7" x14ac:dyDescent="0.2">
      <c r="F4075" s="27" t="str">
        <f>Data!B4075&amp;Data!C4075</f>
        <v/>
      </c>
      <c r="G4075" s="27" t="str">
        <f>Data!A4075&amp;Data!C4075</f>
        <v/>
      </c>
    </row>
    <row r="4076" spans="6:7" x14ac:dyDescent="0.2">
      <c r="F4076" s="27" t="str">
        <f>Data!B4076&amp;Data!C4076</f>
        <v/>
      </c>
      <c r="G4076" s="27" t="str">
        <f>Data!A4076&amp;Data!C4076</f>
        <v/>
      </c>
    </row>
    <row r="4077" spans="6:7" x14ac:dyDescent="0.2">
      <c r="F4077" s="27" t="str">
        <f>Data!B4077&amp;Data!C4077</f>
        <v/>
      </c>
      <c r="G4077" s="27" t="str">
        <f>Data!A4077&amp;Data!C4077</f>
        <v/>
      </c>
    </row>
    <row r="4078" spans="6:7" x14ac:dyDescent="0.2">
      <c r="F4078" s="27" t="str">
        <f>Data!B4078&amp;Data!C4078</f>
        <v/>
      </c>
      <c r="G4078" s="27" t="str">
        <f>Data!A4078&amp;Data!C4078</f>
        <v/>
      </c>
    </row>
    <row r="4079" spans="6:7" x14ac:dyDescent="0.2">
      <c r="F4079" s="27" t="str">
        <f>Data!B4079&amp;Data!C4079</f>
        <v/>
      </c>
      <c r="G4079" s="27" t="str">
        <f>Data!A4079&amp;Data!C4079</f>
        <v/>
      </c>
    </row>
    <row r="4080" spans="6:7" x14ac:dyDescent="0.2">
      <c r="F4080" s="27" t="str">
        <f>Data!B4080&amp;Data!C4080</f>
        <v/>
      </c>
      <c r="G4080" s="27" t="str">
        <f>Data!A4080&amp;Data!C4080</f>
        <v/>
      </c>
    </row>
    <row r="4081" spans="6:7" x14ac:dyDescent="0.2">
      <c r="F4081" s="27" t="str">
        <f>Data!B4081&amp;Data!C4081</f>
        <v/>
      </c>
      <c r="G4081" s="27" t="str">
        <f>Data!A4081&amp;Data!C4081</f>
        <v/>
      </c>
    </row>
    <row r="4082" spans="6:7" x14ac:dyDescent="0.2">
      <c r="F4082" s="27" t="str">
        <f>Data!B4082&amp;Data!C4082</f>
        <v/>
      </c>
      <c r="G4082" s="27" t="str">
        <f>Data!A4082&amp;Data!C4082</f>
        <v/>
      </c>
    </row>
    <row r="4083" spans="6:7" x14ac:dyDescent="0.2">
      <c r="F4083" s="27" t="str">
        <f>Data!B4083&amp;Data!C4083</f>
        <v/>
      </c>
      <c r="G4083" s="27" t="str">
        <f>Data!A4083&amp;Data!C4083</f>
        <v/>
      </c>
    </row>
    <row r="4084" spans="6:7" x14ac:dyDescent="0.2">
      <c r="F4084" s="27" t="str">
        <f>Data!B4084&amp;Data!C4084</f>
        <v/>
      </c>
      <c r="G4084" s="27" t="str">
        <f>Data!A4084&amp;Data!C4084</f>
        <v/>
      </c>
    </row>
    <row r="4085" spans="6:7" x14ac:dyDescent="0.2">
      <c r="F4085" s="27" t="str">
        <f>Data!B4085&amp;Data!C4085</f>
        <v/>
      </c>
      <c r="G4085" s="27" t="str">
        <f>Data!A4085&amp;Data!C4085</f>
        <v/>
      </c>
    </row>
    <row r="4086" spans="6:7" x14ac:dyDescent="0.2">
      <c r="F4086" s="27" t="str">
        <f>Data!B4086&amp;Data!C4086</f>
        <v/>
      </c>
      <c r="G4086" s="27" t="str">
        <f>Data!A4086&amp;Data!C4086</f>
        <v/>
      </c>
    </row>
    <row r="4087" spans="6:7" x14ac:dyDescent="0.2">
      <c r="F4087" s="27" t="str">
        <f>Data!B4087&amp;Data!C4087</f>
        <v/>
      </c>
      <c r="G4087" s="27" t="str">
        <f>Data!A4087&amp;Data!C4087</f>
        <v/>
      </c>
    </row>
    <row r="4088" spans="6:7" x14ac:dyDescent="0.2">
      <c r="F4088" s="27" t="str">
        <f>Data!B4088&amp;Data!C4088</f>
        <v/>
      </c>
      <c r="G4088" s="27" t="str">
        <f>Data!A4088&amp;Data!C4088</f>
        <v/>
      </c>
    </row>
    <row r="4089" spans="6:7" x14ac:dyDescent="0.2">
      <c r="F4089" s="27" t="str">
        <f>Data!B4089&amp;Data!C4089</f>
        <v/>
      </c>
      <c r="G4089" s="27" t="str">
        <f>Data!A4089&amp;Data!C4089</f>
        <v/>
      </c>
    </row>
    <row r="4090" spans="6:7" x14ac:dyDescent="0.2">
      <c r="F4090" s="27" t="str">
        <f>Data!B4090&amp;Data!C4090</f>
        <v/>
      </c>
      <c r="G4090" s="27" t="str">
        <f>Data!A4090&amp;Data!C4090</f>
        <v/>
      </c>
    </row>
    <row r="4091" spans="6:7" x14ac:dyDescent="0.2">
      <c r="F4091" s="27" t="str">
        <f>Data!B4091&amp;Data!C4091</f>
        <v/>
      </c>
      <c r="G4091" s="27" t="str">
        <f>Data!A4091&amp;Data!C4091</f>
        <v/>
      </c>
    </row>
    <row r="4092" spans="6:7" x14ac:dyDescent="0.2">
      <c r="F4092" s="27" t="str">
        <f>Data!B4092&amp;Data!C4092</f>
        <v/>
      </c>
      <c r="G4092" s="27" t="str">
        <f>Data!A4092&amp;Data!C4092</f>
        <v/>
      </c>
    </row>
    <row r="4093" spans="6:7" x14ac:dyDescent="0.2">
      <c r="F4093" s="27" t="str">
        <f>Data!B4093&amp;Data!C4093</f>
        <v/>
      </c>
      <c r="G4093" s="27" t="str">
        <f>Data!A4093&amp;Data!C4093</f>
        <v/>
      </c>
    </row>
    <row r="4094" spans="6:7" x14ac:dyDescent="0.2">
      <c r="F4094" s="27" t="str">
        <f>Data!B4094&amp;Data!C4094</f>
        <v/>
      </c>
      <c r="G4094" s="27" t="str">
        <f>Data!A4094&amp;Data!C4094</f>
        <v/>
      </c>
    </row>
    <row r="4095" spans="6:7" x14ac:dyDescent="0.2">
      <c r="F4095" s="27" t="str">
        <f>Data!B4095&amp;Data!C4095</f>
        <v/>
      </c>
      <c r="G4095" s="27" t="str">
        <f>Data!A4095&amp;Data!C4095</f>
        <v/>
      </c>
    </row>
    <row r="4096" spans="6:7" x14ac:dyDescent="0.2">
      <c r="F4096" s="27" t="str">
        <f>Data!B4096&amp;Data!C4096</f>
        <v/>
      </c>
      <c r="G4096" s="27" t="str">
        <f>Data!A4096&amp;Data!C4096</f>
        <v/>
      </c>
    </row>
    <row r="4097" spans="6:7" x14ac:dyDescent="0.2">
      <c r="F4097" s="27" t="str">
        <f>Data!B4097&amp;Data!C4097</f>
        <v/>
      </c>
      <c r="G4097" s="27" t="str">
        <f>Data!A4097&amp;Data!C4097</f>
        <v/>
      </c>
    </row>
    <row r="4098" spans="6:7" x14ac:dyDescent="0.2">
      <c r="F4098" s="27" t="str">
        <f>Data!B4098&amp;Data!C4098</f>
        <v/>
      </c>
      <c r="G4098" s="27" t="str">
        <f>Data!A4098&amp;Data!C4098</f>
        <v/>
      </c>
    </row>
    <row r="4099" spans="6:7" x14ac:dyDescent="0.2">
      <c r="F4099" s="27" t="str">
        <f>Data!B4099&amp;Data!C4099</f>
        <v/>
      </c>
      <c r="G4099" s="27" t="str">
        <f>Data!A4099&amp;Data!C4099</f>
        <v/>
      </c>
    </row>
    <row r="4100" spans="6:7" x14ac:dyDescent="0.2">
      <c r="F4100" s="27" t="str">
        <f>Data!B4100&amp;Data!C4100</f>
        <v/>
      </c>
      <c r="G4100" s="27" t="str">
        <f>Data!A4100&amp;Data!C4100</f>
        <v/>
      </c>
    </row>
    <row r="4101" spans="6:7" x14ac:dyDescent="0.2">
      <c r="F4101" s="27" t="str">
        <f>Data!B4101&amp;Data!C4101</f>
        <v/>
      </c>
      <c r="G4101" s="27" t="str">
        <f>Data!A4101&amp;Data!C4101</f>
        <v/>
      </c>
    </row>
    <row r="4102" spans="6:7" x14ac:dyDescent="0.2">
      <c r="F4102" s="27" t="str">
        <f>Data!B4102&amp;Data!C4102</f>
        <v/>
      </c>
      <c r="G4102" s="27" t="str">
        <f>Data!A4102&amp;Data!C4102</f>
        <v/>
      </c>
    </row>
    <row r="4103" spans="6:7" x14ac:dyDescent="0.2">
      <c r="F4103" s="27" t="str">
        <f>Data!B4103&amp;Data!C4103</f>
        <v/>
      </c>
      <c r="G4103" s="27" t="str">
        <f>Data!A4103&amp;Data!C4103</f>
        <v/>
      </c>
    </row>
    <row r="4104" spans="6:7" x14ac:dyDescent="0.2">
      <c r="F4104" s="27" t="str">
        <f>Data!B4104&amp;Data!C4104</f>
        <v/>
      </c>
      <c r="G4104" s="27" t="str">
        <f>Data!A4104&amp;Data!C4104</f>
        <v/>
      </c>
    </row>
    <row r="4105" spans="6:7" x14ac:dyDescent="0.2">
      <c r="F4105" s="27" t="str">
        <f>Data!B4105&amp;Data!C4105</f>
        <v/>
      </c>
      <c r="G4105" s="27" t="str">
        <f>Data!A4105&amp;Data!C4105</f>
        <v/>
      </c>
    </row>
    <row r="4106" spans="6:7" x14ac:dyDescent="0.2">
      <c r="F4106" s="27" t="str">
        <f>Data!B4106&amp;Data!C4106</f>
        <v/>
      </c>
      <c r="G4106" s="27" t="str">
        <f>Data!A4106&amp;Data!C4106</f>
        <v/>
      </c>
    </row>
    <row r="4107" spans="6:7" x14ac:dyDescent="0.2">
      <c r="F4107" s="27" t="str">
        <f>Data!B4107&amp;Data!C4107</f>
        <v/>
      </c>
      <c r="G4107" s="27" t="str">
        <f>Data!A4107&amp;Data!C4107</f>
        <v/>
      </c>
    </row>
    <row r="4108" spans="6:7" x14ac:dyDescent="0.2">
      <c r="F4108" s="27" t="str">
        <f>Data!B4108&amp;Data!C4108</f>
        <v/>
      </c>
      <c r="G4108" s="27" t="str">
        <f>Data!A4108&amp;Data!C4108</f>
        <v/>
      </c>
    </row>
    <row r="4109" spans="6:7" x14ac:dyDescent="0.2">
      <c r="F4109" s="27" t="str">
        <f>Data!B4109&amp;Data!C4109</f>
        <v/>
      </c>
      <c r="G4109" s="27" t="str">
        <f>Data!A4109&amp;Data!C4109</f>
        <v/>
      </c>
    </row>
    <row r="4110" spans="6:7" x14ac:dyDescent="0.2">
      <c r="F4110" s="27" t="str">
        <f>Data!B4110&amp;Data!C4110</f>
        <v/>
      </c>
      <c r="G4110" s="27" t="str">
        <f>Data!A4110&amp;Data!C4110</f>
        <v/>
      </c>
    </row>
    <row r="4111" spans="6:7" x14ac:dyDescent="0.2">
      <c r="F4111" s="27" t="str">
        <f>Data!B4111&amp;Data!C4111</f>
        <v/>
      </c>
      <c r="G4111" s="27" t="str">
        <f>Data!A4111&amp;Data!C4111</f>
        <v/>
      </c>
    </row>
    <row r="4112" spans="6:7" x14ac:dyDescent="0.2">
      <c r="F4112" s="27" t="str">
        <f>Data!B4112&amp;Data!C4112</f>
        <v/>
      </c>
      <c r="G4112" s="27" t="str">
        <f>Data!A4112&amp;Data!C4112</f>
        <v/>
      </c>
    </row>
    <row r="4113" spans="6:7" x14ac:dyDescent="0.2">
      <c r="F4113" s="27" t="str">
        <f>Data!B4113&amp;Data!C4113</f>
        <v/>
      </c>
      <c r="G4113" s="27" t="str">
        <f>Data!A4113&amp;Data!C4113</f>
        <v/>
      </c>
    </row>
    <row r="4114" spans="6:7" x14ac:dyDescent="0.2">
      <c r="F4114" s="27" t="str">
        <f>Data!B4114&amp;Data!C4114</f>
        <v/>
      </c>
      <c r="G4114" s="27" t="str">
        <f>Data!A4114&amp;Data!C4114</f>
        <v/>
      </c>
    </row>
    <row r="4115" spans="6:7" x14ac:dyDescent="0.2">
      <c r="F4115" s="27" t="str">
        <f>Data!B4115&amp;Data!C4115</f>
        <v/>
      </c>
      <c r="G4115" s="27" t="str">
        <f>Data!A4115&amp;Data!C4115</f>
        <v/>
      </c>
    </row>
    <row r="4116" spans="6:7" x14ac:dyDescent="0.2">
      <c r="F4116" s="27" t="str">
        <f>Data!B4116&amp;Data!C4116</f>
        <v/>
      </c>
      <c r="G4116" s="27" t="str">
        <f>Data!A4116&amp;Data!C4116</f>
        <v/>
      </c>
    </row>
    <row r="4117" spans="6:7" x14ac:dyDescent="0.2">
      <c r="F4117" s="27" t="str">
        <f>Data!B4117&amp;Data!C4117</f>
        <v/>
      </c>
      <c r="G4117" s="27" t="str">
        <f>Data!A4117&amp;Data!C4117</f>
        <v/>
      </c>
    </row>
    <row r="4118" spans="6:7" x14ac:dyDescent="0.2">
      <c r="F4118" s="27" t="str">
        <f>Data!B4118&amp;Data!C4118</f>
        <v/>
      </c>
      <c r="G4118" s="27" t="str">
        <f>Data!A4118&amp;Data!C4118</f>
        <v/>
      </c>
    </row>
    <row r="4119" spans="6:7" x14ac:dyDescent="0.2">
      <c r="F4119" s="27" t="str">
        <f>Data!B4119&amp;Data!C4119</f>
        <v/>
      </c>
      <c r="G4119" s="27" t="str">
        <f>Data!A4119&amp;Data!C4119</f>
        <v/>
      </c>
    </row>
    <row r="4120" spans="6:7" x14ac:dyDescent="0.2">
      <c r="F4120" s="27" t="str">
        <f>Data!B4120&amp;Data!C4120</f>
        <v/>
      </c>
      <c r="G4120" s="27" t="str">
        <f>Data!A4120&amp;Data!C4120</f>
        <v/>
      </c>
    </row>
    <row r="4121" spans="6:7" x14ac:dyDescent="0.2">
      <c r="F4121" s="27" t="str">
        <f>Data!B4121&amp;Data!C4121</f>
        <v/>
      </c>
      <c r="G4121" s="27" t="str">
        <f>Data!A4121&amp;Data!C4121</f>
        <v/>
      </c>
    </row>
    <row r="4122" spans="6:7" x14ac:dyDescent="0.2">
      <c r="F4122" s="27" t="str">
        <f>Data!B4122&amp;Data!C4122</f>
        <v/>
      </c>
      <c r="G4122" s="27" t="str">
        <f>Data!A4122&amp;Data!C4122</f>
        <v/>
      </c>
    </row>
    <row r="4123" spans="6:7" x14ac:dyDescent="0.2">
      <c r="F4123" s="27" t="str">
        <f>Data!B4123&amp;Data!C4123</f>
        <v/>
      </c>
      <c r="G4123" s="27" t="str">
        <f>Data!A4123&amp;Data!C4123</f>
        <v/>
      </c>
    </row>
    <row r="4124" spans="6:7" x14ac:dyDescent="0.2">
      <c r="F4124" s="27" t="str">
        <f>Data!B4124&amp;Data!C4124</f>
        <v/>
      </c>
      <c r="G4124" s="27" t="str">
        <f>Data!A4124&amp;Data!C4124</f>
        <v/>
      </c>
    </row>
    <row r="4125" spans="6:7" x14ac:dyDescent="0.2">
      <c r="F4125" s="27" t="str">
        <f>Data!B4125&amp;Data!C4125</f>
        <v/>
      </c>
      <c r="G4125" s="27" t="str">
        <f>Data!A4125&amp;Data!C4125</f>
        <v/>
      </c>
    </row>
    <row r="4126" spans="6:7" x14ac:dyDescent="0.2">
      <c r="F4126" s="27" t="str">
        <f>Data!B4126&amp;Data!C4126</f>
        <v/>
      </c>
      <c r="G4126" s="27" t="str">
        <f>Data!A4126&amp;Data!C4126</f>
        <v/>
      </c>
    </row>
    <row r="4127" spans="6:7" x14ac:dyDescent="0.2">
      <c r="F4127" s="27" t="str">
        <f>Data!B4127&amp;Data!C4127</f>
        <v/>
      </c>
      <c r="G4127" s="27" t="str">
        <f>Data!A4127&amp;Data!C4127</f>
        <v/>
      </c>
    </row>
    <row r="4128" spans="6:7" x14ac:dyDescent="0.2">
      <c r="F4128" s="27" t="str">
        <f>Data!B4128&amp;Data!C4128</f>
        <v/>
      </c>
      <c r="G4128" s="27" t="str">
        <f>Data!A4128&amp;Data!C4128</f>
        <v/>
      </c>
    </row>
    <row r="4129" spans="6:7" x14ac:dyDescent="0.2">
      <c r="F4129" s="27" t="str">
        <f>Data!B4129&amp;Data!C4129</f>
        <v/>
      </c>
      <c r="G4129" s="27" t="str">
        <f>Data!A4129&amp;Data!C4129</f>
        <v/>
      </c>
    </row>
    <row r="4130" spans="6:7" x14ac:dyDescent="0.2">
      <c r="F4130" s="27" t="str">
        <f>Data!B4130&amp;Data!C4130</f>
        <v/>
      </c>
      <c r="G4130" s="27" t="str">
        <f>Data!A4130&amp;Data!C4130</f>
        <v/>
      </c>
    </row>
    <row r="4131" spans="6:7" x14ac:dyDescent="0.2">
      <c r="F4131" s="27" t="str">
        <f>Data!B4131&amp;Data!C4131</f>
        <v/>
      </c>
      <c r="G4131" s="27" t="str">
        <f>Data!A4131&amp;Data!C4131</f>
        <v/>
      </c>
    </row>
    <row r="4132" spans="6:7" x14ac:dyDescent="0.2">
      <c r="F4132" s="27" t="str">
        <f>Data!B4132&amp;Data!C4132</f>
        <v/>
      </c>
      <c r="G4132" s="27" t="str">
        <f>Data!A4132&amp;Data!C4132</f>
        <v/>
      </c>
    </row>
    <row r="4133" spans="6:7" x14ac:dyDescent="0.2">
      <c r="F4133" s="27" t="str">
        <f>Data!B4133&amp;Data!C4133</f>
        <v/>
      </c>
      <c r="G4133" s="27" t="str">
        <f>Data!A4133&amp;Data!C4133</f>
        <v/>
      </c>
    </row>
    <row r="4134" spans="6:7" x14ac:dyDescent="0.2">
      <c r="F4134" s="27" t="str">
        <f>Data!B4134&amp;Data!C4134</f>
        <v/>
      </c>
      <c r="G4134" s="27" t="str">
        <f>Data!A4134&amp;Data!C4134</f>
        <v/>
      </c>
    </row>
    <row r="4135" spans="6:7" x14ac:dyDescent="0.2">
      <c r="F4135" s="27" t="str">
        <f>Data!B4135&amp;Data!C4135</f>
        <v/>
      </c>
      <c r="G4135" s="27" t="str">
        <f>Data!A4135&amp;Data!C4135</f>
        <v/>
      </c>
    </row>
    <row r="4136" spans="6:7" x14ac:dyDescent="0.2">
      <c r="F4136" s="27" t="str">
        <f>Data!B4136&amp;Data!C4136</f>
        <v/>
      </c>
      <c r="G4136" s="27" t="str">
        <f>Data!A4136&amp;Data!C4136</f>
        <v/>
      </c>
    </row>
    <row r="4137" spans="6:7" x14ac:dyDescent="0.2">
      <c r="F4137" s="27" t="str">
        <f>Data!B4137&amp;Data!C4137</f>
        <v/>
      </c>
      <c r="G4137" s="27" t="str">
        <f>Data!A4137&amp;Data!C4137</f>
        <v/>
      </c>
    </row>
    <row r="4138" spans="6:7" x14ac:dyDescent="0.2">
      <c r="F4138" s="27" t="str">
        <f>Data!B4138&amp;Data!C4138</f>
        <v/>
      </c>
      <c r="G4138" s="27" t="str">
        <f>Data!A4138&amp;Data!C4138</f>
        <v/>
      </c>
    </row>
    <row r="4139" spans="6:7" x14ac:dyDescent="0.2">
      <c r="F4139" s="27" t="str">
        <f>Data!B4139&amp;Data!C4139</f>
        <v/>
      </c>
      <c r="G4139" s="27" t="str">
        <f>Data!A4139&amp;Data!C4139</f>
        <v/>
      </c>
    </row>
    <row r="4140" spans="6:7" x14ac:dyDescent="0.2">
      <c r="F4140" s="27" t="str">
        <f>Data!B4140&amp;Data!C4140</f>
        <v/>
      </c>
      <c r="G4140" s="27" t="str">
        <f>Data!A4140&amp;Data!C4140</f>
        <v/>
      </c>
    </row>
    <row r="4141" spans="6:7" x14ac:dyDescent="0.2">
      <c r="F4141" s="27" t="str">
        <f>Data!B4141&amp;Data!C4141</f>
        <v/>
      </c>
      <c r="G4141" s="27" t="str">
        <f>Data!A4141&amp;Data!C4141</f>
        <v/>
      </c>
    </row>
    <row r="4142" spans="6:7" x14ac:dyDescent="0.2">
      <c r="F4142" s="27" t="str">
        <f>Data!B4142&amp;Data!C4142</f>
        <v/>
      </c>
      <c r="G4142" s="27" t="str">
        <f>Data!A4142&amp;Data!C4142</f>
        <v/>
      </c>
    </row>
    <row r="4143" spans="6:7" x14ac:dyDescent="0.2">
      <c r="F4143" s="27" t="str">
        <f>Data!B4143&amp;Data!C4143</f>
        <v/>
      </c>
      <c r="G4143" s="27" t="str">
        <f>Data!A4143&amp;Data!C4143</f>
        <v/>
      </c>
    </row>
    <row r="4144" spans="6:7" x14ac:dyDescent="0.2">
      <c r="F4144" s="27" t="str">
        <f>Data!B4144&amp;Data!C4144</f>
        <v/>
      </c>
      <c r="G4144" s="27" t="str">
        <f>Data!A4144&amp;Data!C4144</f>
        <v/>
      </c>
    </row>
    <row r="4145" spans="6:7" x14ac:dyDescent="0.2">
      <c r="F4145" s="27" t="str">
        <f>Data!B4145&amp;Data!C4145</f>
        <v/>
      </c>
      <c r="G4145" s="27" t="str">
        <f>Data!A4145&amp;Data!C4145</f>
        <v/>
      </c>
    </row>
    <row r="4146" spans="6:7" x14ac:dyDescent="0.2">
      <c r="F4146" s="27" t="str">
        <f>Data!B4146&amp;Data!C4146</f>
        <v/>
      </c>
      <c r="G4146" s="27" t="str">
        <f>Data!A4146&amp;Data!C4146</f>
        <v/>
      </c>
    </row>
    <row r="4147" spans="6:7" x14ac:dyDescent="0.2">
      <c r="F4147" s="27" t="str">
        <f>Data!B4147&amp;Data!C4147</f>
        <v/>
      </c>
      <c r="G4147" s="27" t="str">
        <f>Data!A4147&amp;Data!C4147</f>
        <v/>
      </c>
    </row>
    <row r="4148" spans="6:7" x14ac:dyDescent="0.2">
      <c r="F4148" s="27" t="str">
        <f>Data!B4148&amp;Data!C4148</f>
        <v/>
      </c>
      <c r="G4148" s="27" t="str">
        <f>Data!A4148&amp;Data!C4148</f>
        <v/>
      </c>
    </row>
    <row r="4149" spans="6:7" x14ac:dyDescent="0.2">
      <c r="F4149" s="27" t="str">
        <f>Data!B4149&amp;Data!C4149</f>
        <v/>
      </c>
      <c r="G4149" s="27" t="str">
        <f>Data!A4149&amp;Data!C4149</f>
        <v/>
      </c>
    </row>
    <row r="4150" spans="6:7" x14ac:dyDescent="0.2">
      <c r="F4150" s="27" t="str">
        <f>Data!B4150&amp;Data!C4150</f>
        <v/>
      </c>
      <c r="G4150" s="27" t="str">
        <f>Data!A4150&amp;Data!C4150</f>
        <v/>
      </c>
    </row>
    <row r="4151" spans="6:7" x14ac:dyDescent="0.2">
      <c r="F4151" s="27" t="str">
        <f>Data!B4151&amp;Data!C4151</f>
        <v/>
      </c>
      <c r="G4151" s="27" t="str">
        <f>Data!A4151&amp;Data!C4151</f>
        <v/>
      </c>
    </row>
    <row r="4152" spans="6:7" x14ac:dyDescent="0.2">
      <c r="F4152" s="27" t="str">
        <f>Data!B4152&amp;Data!C4152</f>
        <v/>
      </c>
      <c r="G4152" s="27" t="str">
        <f>Data!A4152&amp;Data!C4152</f>
        <v/>
      </c>
    </row>
    <row r="4153" spans="6:7" x14ac:dyDescent="0.2">
      <c r="F4153" s="27" t="str">
        <f>Data!B4153&amp;Data!C4153</f>
        <v/>
      </c>
      <c r="G4153" s="27" t="str">
        <f>Data!A4153&amp;Data!C4153</f>
        <v/>
      </c>
    </row>
    <row r="4154" spans="6:7" x14ac:dyDescent="0.2">
      <c r="F4154" s="27" t="str">
        <f>Data!B4154&amp;Data!C4154</f>
        <v/>
      </c>
      <c r="G4154" s="27" t="str">
        <f>Data!A4154&amp;Data!C4154</f>
        <v/>
      </c>
    </row>
    <row r="4155" spans="6:7" x14ac:dyDescent="0.2">
      <c r="F4155" s="27" t="str">
        <f>Data!B4155&amp;Data!C4155</f>
        <v/>
      </c>
      <c r="G4155" s="27" t="str">
        <f>Data!A4155&amp;Data!C4155</f>
        <v/>
      </c>
    </row>
    <row r="4156" spans="6:7" x14ac:dyDescent="0.2">
      <c r="F4156" s="27" t="str">
        <f>Data!B4156&amp;Data!C4156</f>
        <v/>
      </c>
      <c r="G4156" s="27" t="str">
        <f>Data!A4156&amp;Data!C4156</f>
        <v/>
      </c>
    </row>
    <row r="4157" spans="6:7" x14ac:dyDescent="0.2">
      <c r="F4157" s="27" t="str">
        <f>Data!B4157&amp;Data!C4157</f>
        <v/>
      </c>
      <c r="G4157" s="27" t="str">
        <f>Data!A4157&amp;Data!C4157</f>
        <v/>
      </c>
    </row>
    <row r="4158" spans="6:7" x14ac:dyDescent="0.2">
      <c r="F4158" s="27" t="str">
        <f>Data!B4158&amp;Data!C4158</f>
        <v/>
      </c>
      <c r="G4158" s="27" t="str">
        <f>Data!A4158&amp;Data!C4158</f>
        <v/>
      </c>
    </row>
    <row r="4159" spans="6:7" x14ac:dyDescent="0.2">
      <c r="F4159" s="27" t="str">
        <f>Data!B4159&amp;Data!C4159</f>
        <v/>
      </c>
      <c r="G4159" s="27" t="str">
        <f>Data!A4159&amp;Data!C4159</f>
        <v/>
      </c>
    </row>
    <row r="4160" spans="6:7" x14ac:dyDescent="0.2">
      <c r="F4160" s="27" t="str">
        <f>Data!B4160&amp;Data!C4160</f>
        <v/>
      </c>
      <c r="G4160" s="27" t="str">
        <f>Data!A4160&amp;Data!C4160</f>
        <v/>
      </c>
    </row>
    <row r="4161" spans="6:7" x14ac:dyDescent="0.2">
      <c r="F4161" s="27" t="str">
        <f>Data!B4161&amp;Data!C4161</f>
        <v/>
      </c>
      <c r="G4161" s="27" t="str">
        <f>Data!A4161&amp;Data!C4161</f>
        <v/>
      </c>
    </row>
    <row r="4162" spans="6:7" x14ac:dyDescent="0.2">
      <c r="F4162" s="27" t="str">
        <f>Data!B4162&amp;Data!C4162</f>
        <v/>
      </c>
      <c r="G4162" s="27" t="str">
        <f>Data!A4162&amp;Data!C4162</f>
        <v/>
      </c>
    </row>
    <row r="4163" spans="6:7" x14ac:dyDescent="0.2">
      <c r="F4163" s="27" t="str">
        <f>Data!B4163&amp;Data!C4163</f>
        <v/>
      </c>
      <c r="G4163" s="27" t="str">
        <f>Data!A4163&amp;Data!C4163</f>
        <v/>
      </c>
    </row>
    <row r="4164" spans="6:7" x14ac:dyDescent="0.2">
      <c r="F4164" s="27" t="str">
        <f>Data!B4164&amp;Data!C4164</f>
        <v/>
      </c>
      <c r="G4164" s="27" t="str">
        <f>Data!A4164&amp;Data!C4164</f>
        <v/>
      </c>
    </row>
    <row r="4165" spans="6:7" x14ac:dyDescent="0.2">
      <c r="F4165" s="27" t="str">
        <f>Data!B4165&amp;Data!C4165</f>
        <v/>
      </c>
      <c r="G4165" s="27" t="str">
        <f>Data!A4165&amp;Data!C4165</f>
        <v/>
      </c>
    </row>
    <row r="4166" spans="6:7" x14ac:dyDescent="0.2">
      <c r="F4166" s="27" t="str">
        <f>Data!B4166&amp;Data!C4166</f>
        <v/>
      </c>
      <c r="G4166" s="27" t="str">
        <f>Data!A4166&amp;Data!C4166</f>
        <v/>
      </c>
    </row>
    <row r="4167" spans="6:7" x14ac:dyDescent="0.2">
      <c r="F4167" s="27" t="str">
        <f>Data!B4167&amp;Data!C4167</f>
        <v/>
      </c>
      <c r="G4167" s="27" t="str">
        <f>Data!A4167&amp;Data!C4167</f>
        <v/>
      </c>
    </row>
    <row r="4168" spans="6:7" x14ac:dyDescent="0.2">
      <c r="F4168" s="27" t="str">
        <f>Data!B4168&amp;Data!C4168</f>
        <v/>
      </c>
      <c r="G4168" s="27" t="str">
        <f>Data!A4168&amp;Data!C4168</f>
        <v/>
      </c>
    </row>
    <row r="4169" spans="6:7" x14ac:dyDescent="0.2">
      <c r="F4169" s="27" t="str">
        <f>Data!B4169&amp;Data!C4169</f>
        <v/>
      </c>
      <c r="G4169" s="27" t="str">
        <f>Data!A4169&amp;Data!C4169</f>
        <v/>
      </c>
    </row>
    <row r="4170" spans="6:7" x14ac:dyDescent="0.2">
      <c r="F4170" s="27" t="str">
        <f>Data!B4170&amp;Data!C4170</f>
        <v/>
      </c>
      <c r="G4170" s="27" t="str">
        <f>Data!A4170&amp;Data!C4170</f>
        <v/>
      </c>
    </row>
    <row r="4171" spans="6:7" x14ac:dyDescent="0.2">
      <c r="F4171" s="27" t="str">
        <f>Data!B4171&amp;Data!C4171</f>
        <v/>
      </c>
      <c r="G4171" s="27" t="str">
        <f>Data!A4171&amp;Data!C4171</f>
        <v/>
      </c>
    </row>
    <row r="4172" spans="6:7" x14ac:dyDescent="0.2">
      <c r="F4172" s="27" t="str">
        <f>Data!B4172&amp;Data!C4172</f>
        <v/>
      </c>
      <c r="G4172" s="27" t="str">
        <f>Data!A4172&amp;Data!C4172</f>
        <v/>
      </c>
    </row>
    <row r="4173" spans="6:7" x14ac:dyDescent="0.2">
      <c r="F4173" s="27" t="str">
        <f>Data!B4173&amp;Data!C4173</f>
        <v/>
      </c>
      <c r="G4173" s="27" t="str">
        <f>Data!A4173&amp;Data!C4173</f>
        <v/>
      </c>
    </row>
    <row r="4174" spans="6:7" x14ac:dyDescent="0.2">
      <c r="F4174" s="27" t="str">
        <f>Data!B4174&amp;Data!C4174</f>
        <v/>
      </c>
      <c r="G4174" s="27" t="str">
        <f>Data!A4174&amp;Data!C4174</f>
        <v/>
      </c>
    </row>
    <row r="4175" spans="6:7" x14ac:dyDescent="0.2">
      <c r="F4175" s="27" t="str">
        <f>Data!B4175&amp;Data!C4175</f>
        <v/>
      </c>
      <c r="G4175" s="27" t="str">
        <f>Data!A4175&amp;Data!C4175</f>
        <v/>
      </c>
    </row>
    <row r="4176" spans="6:7" x14ac:dyDescent="0.2">
      <c r="F4176" s="27" t="str">
        <f>Data!B4176&amp;Data!C4176</f>
        <v/>
      </c>
      <c r="G4176" s="27" t="str">
        <f>Data!A4176&amp;Data!C4176</f>
        <v/>
      </c>
    </row>
    <row r="4177" spans="6:7" x14ac:dyDescent="0.2">
      <c r="F4177" s="27" t="str">
        <f>Data!B4177&amp;Data!C4177</f>
        <v/>
      </c>
      <c r="G4177" s="27" t="str">
        <f>Data!A4177&amp;Data!C4177</f>
        <v/>
      </c>
    </row>
    <row r="4178" spans="6:7" x14ac:dyDescent="0.2">
      <c r="F4178" s="27" t="str">
        <f>Data!B4178&amp;Data!C4178</f>
        <v/>
      </c>
      <c r="G4178" s="27" t="str">
        <f>Data!A4178&amp;Data!C4178</f>
        <v/>
      </c>
    </row>
    <row r="4179" spans="6:7" x14ac:dyDescent="0.2">
      <c r="F4179" s="27" t="str">
        <f>Data!B4179&amp;Data!C4179</f>
        <v/>
      </c>
      <c r="G4179" s="27" t="str">
        <f>Data!A4179&amp;Data!C4179</f>
        <v/>
      </c>
    </row>
    <row r="4180" spans="6:7" x14ac:dyDescent="0.2">
      <c r="F4180" s="27" t="str">
        <f>Data!B4180&amp;Data!C4180</f>
        <v/>
      </c>
      <c r="G4180" s="27" t="str">
        <f>Data!A4180&amp;Data!C4180</f>
        <v/>
      </c>
    </row>
    <row r="4181" spans="6:7" x14ac:dyDescent="0.2">
      <c r="F4181" s="27" t="str">
        <f>Data!B4181&amp;Data!C4181</f>
        <v/>
      </c>
      <c r="G4181" s="27" t="str">
        <f>Data!A4181&amp;Data!C4181</f>
        <v/>
      </c>
    </row>
    <row r="4182" spans="6:7" x14ac:dyDescent="0.2">
      <c r="F4182" s="27" t="str">
        <f>Data!B4182&amp;Data!C4182</f>
        <v/>
      </c>
      <c r="G4182" s="27" t="str">
        <f>Data!A4182&amp;Data!C4182</f>
        <v/>
      </c>
    </row>
    <row r="4183" spans="6:7" x14ac:dyDescent="0.2">
      <c r="F4183" s="27" t="str">
        <f>Data!B4183&amp;Data!C4183</f>
        <v/>
      </c>
      <c r="G4183" s="27" t="str">
        <f>Data!A4183&amp;Data!C4183</f>
        <v/>
      </c>
    </row>
    <row r="4184" spans="6:7" x14ac:dyDescent="0.2">
      <c r="F4184" s="27" t="str">
        <f>Data!B4184&amp;Data!C4184</f>
        <v/>
      </c>
      <c r="G4184" s="27" t="str">
        <f>Data!A4184&amp;Data!C4184</f>
        <v/>
      </c>
    </row>
    <row r="4185" spans="6:7" x14ac:dyDescent="0.2">
      <c r="F4185" s="27" t="str">
        <f>Data!B4185&amp;Data!C4185</f>
        <v/>
      </c>
      <c r="G4185" s="27" t="str">
        <f>Data!A4185&amp;Data!C4185</f>
        <v/>
      </c>
    </row>
    <row r="4186" spans="6:7" x14ac:dyDescent="0.2">
      <c r="F4186" s="27" t="str">
        <f>Data!B4186&amp;Data!C4186</f>
        <v/>
      </c>
      <c r="G4186" s="27" t="str">
        <f>Data!A4186&amp;Data!C4186</f>
        <v/>
      </c>
    </row>
    <row r="4187" spans="6:7" x14ac:dyDescent="0.2">
      <c r="F4187" s="27" t="str">
        <f>Data!B4187&amp;Data!C4187</f>
        <v/>
      </c>
      <c r="G4187" s="27" t="str">
        <f>Data!A4187&amp;Data!C4187</f>
        <v/>
      </c>
    </row>
    <row r="4188" spans="6:7" x14ac:dyDescent="0.2">
      <c r="F4188" s="27" t="str">
        <f>Data!B4188&amp;Data!C4188</f>
        <v/>
      </c>
      <c r="G4188" s="27" t="str">
        <f>Data!A4188&amp;Data!C4188</f>
        <v/>
      </c>
    </row>
    <row r="4189" spans="6:7" x14ac:dyDescent="0.2">
      <c r="F4189" s="27" t="str">
        <f>Data!B4189&amp;Data!C4189</f>
        <v/>
      </c>
      <c r="G4189" s="27" t="str">
        <f>Data!A4189&amp;Data!C4189</f>
        <v/>
      </c>
    </row>
    <row r="4190" spans="6:7" x14ac:dyDescent="0.2">
      <c r="F4190" s="27" t="str">
        <f>Data!B4190&amp;Data!C4190</f>
        <v/>
      </c>
      <c r="G4190" s="27" t="str">
        <f>Data!A4190&amp;Data!C4190</f>
        <v/>
      </c>
    </row>
    <row r="4191" spans="6:7" x14ac:dyDescent="0.2">
      <c r="F4191" s="27" t="str">
        <f>Data!B4191&amp;Data!C4191</f>
        <v/>
      </c>
      <c r="G4191" s="27" t="str">
        <f>Data!A4191&amp;Data!C4191</f>
        <v/>
      </c>
    </row>
    <row r="4192" spans="6:7" x14ac:dyDescent="0.2">
      <c r="F4192" s="27" t="str">
        <f>Data!B4192&amp;Data!C4192</f>
        <v/>
      </c>
      <c r="G4192" s="27" t="str">
        <f>Data!A4192&amp;Data!C4192</f>
        <v/>
      </c>
    </row>
    <row r="4193" spans="6:7" x14ac:dyDescent="0.2">
      <c r="F4193" s="27" t="str">
        <f>Data!B4193&amp;Data!C4193</f>
        <v/>
      </c>
      <c r="G4193" s="27" t="str">
        <f>Data!A4193&amp;Data!C4193</f>
        <v/>
      </c>
    </row>
    <row r="4194" spans="6:7" x14ac:dyDescent="0.2">
      <c r="F4194" s="27" t="str">
        <f>Data!B4194&amp;Data!C4194</f>
        <v/>
      </c>
      <c r="G4194" s="27" t="str">
        <f>Data!A4194&amp;Data!C4194</f>
        <v/>
      </c>
    </row>
    <row r="4195" spans="6:7" x14ac:dyDescent="0.2">
      <c r="F4195" s="27" t="str">
        <f>Data!B4195&amp;Data!C4195</f>
        <v/>
      </c>
      <c r="G4195" s="27" t="str">
        <f>Data!A4195&amp;Data!C4195</f>
        <v/>
      </c>
    </row>
    <row r="4196" spans="6:7" x14ac:dyDescent="0.2">
      <c r="F4196" s="27" t="str">
        <f>Data!B4196&amp;Data!C4196</f>
        <v/>
      </c>
      <c r="G4196" s="27" t="str">
        <f>Data!A4196&amp;Data!C4196</f>
        <v/>
      </c>
    </row>
    <row r="4197" spans="6:7" x14ac:dyDescent="0.2">
      <c r="F4197" s="27" t="str">
        <f>Data!B4197&amp;Data!C4197</f>
        <v/>
      </c>
      <c r="G4197" s="27" t="str">
        <f>Data!A4197&amp;Data!C4197</f>
        <v/>
      </c>
    </row>
    <row r="4198" spans="6:7" x14ac:dyDescent="0.2">
      <c r="F4198" s="27" t="str">
        <f>Data!B4198&amp;Data!C4198</f>
        <v/>
      </c>
      <c r="G4198" s="27" t="str">
        <f>Data!A4198&amp;Data!C4198</f>
        <v/>
      </c>
    </row>
    <row r="4199" spans="6:7" x14ac:dyDescent="0.2">
      <c r="F4199" s="27" t="str">
        <f>Data!B4199&amp;Data!C4199</f>
        <v/>
      </c>
      <c r="G4199" s="27" t="str">
        <f>Data!A4199&amp;Data!C4199</f>
        <v/>
      </c>
    </row>
    <row r="4200" spans="6:7" x14ac:dyDescent="0.2">
      <c r="F4200" s="27" t="str">
        <f>Data!B4200&amp;Data!C4200</f>
        <v/>
      </c>
      <c r="G4200" s="27" t="str">
        <f>Data!A4200&amp;Data!C4200</f>
        <v/>
      </c>
    </row>
    <row r="4201" spans="6:7" x14ac:dyDescent="0.2">
      <c r="F4201" s="27" t="str">
        <f>Data!B4201&amp;Data!C4201</f>
        <v/>
      </c>
      <c r="G4201" s="27" t="str">
        <f>Data!A4201&amp;Data!C4201</f>
        <v/>
      </c>
    </row>
    <row r="4202" spans="6:7" x14ac:dyDescent="0.2">
      <c r="F4202" s="27" t="str">
        <f>Data!B4202&amp;Data!C4202</f>
        <v/>
      </c>
      <c r="G4202" s="27" t="str">
        <f>Data!A4202&amp;Data!C4202</f>
        <v/>
      </c>
    </row>
    <row r="4203" spans="6:7" x14ac:dyDescent="0.2">
      <c r="F4203" s="27" t="str">
        <f>Data!B4203&amp;Data!C4203</f>
        <v/>
      </c>
      <c r="G4203" s="27" t="str">
        <f>Data!A4203&amp;Data!C4203</f>
        <v/>
      </c>
    </row>
    <row r="4204" spans="6:7" x14ac:dyDescent="0.2">
      <c r="F4204" s="27" t="str">
        <f>Data!B4204&amp;Data!C4204</f>
        <v/>
      </c>
      <c r="G4204" s="27" t="str">
        <f>Data!A4204&amp;Data!C4204</f>
        <v/>
      </c>
    </row>
    <row r="4205" spans="6:7" x14ac:dyDescent="0.2">
      <c r="F4205" s="27" t="str">
        <f>Data!B4205&amp;Data!C4205</f>
        <v/>
      </c>
      <c r="G4205" s="27" t="str">
        <f>Data!A4205&amp;Data!C4205</f>
        <v/>
      </c>
    </row>
    <row r="4206" spans="6:7" x14ac:dyDescent="0.2">
      <c r="F4206" s="27" t="str">
        <f>Data!B4206&amp;Data!C4206</f>
        <v/>
      </c>
      <c r="G4206" s="27" t="str">
        <f>Data!A4206&amp;Data!C4206</f>
        <v/>
      </c>
    </row>
    <row r="4207" spans="6:7" x14ac:dyDescent="0.2">
      <c r="F4207" s="27" t="str">
        <f>Data!B4207&amp;Data!C4207</f>
        <v/>
      </c>
      <c r="G4207" s="27" t="str">
        <f>Data!A4207&amp;Data!C4207</f>
        <v/>
      </c>
    </row>
    <row r="4208" spans="6:7" x14ac:dyDescent="0.2">
      <c r="F4208" s="27" t="str">
        <f>Data!B4208&amp;Data!C4208</f>
        <v/>
      </c>
      <c r="G4208" s="27" t="str">
        <f>Data!A4208&amp;Data!C4208</f>
        <v/>
      </c>
    </row>
    <row r="4209" spans="6:7" x14ac:dyDescent="0.2">
      <c r="F4209" s="27" t="str">
        <f>Data!B4209&amp;Data!C4209</f>
        <v/>
      </c>
      <c r="G4209" s="27" t="str">
        <f>Data!A4209&amp;Data!C4209</f>
        <v/>
      </c>
    </row>
    <row r="4210" spans="6:7" x14ac:dyDescent="0.2">
      <c r="F4210" s="27" t="str">
        <f>Data!B4210&amp;Data!C4210</f>
        <v/>
      </c>
      <c r="G4210" s="27" t="str">
        <f>Data!A4210&amp;Data!C4210</f>
        <v/>
      </c>
    </row>
    <row r="4211" spans="6:7" x14ac:dyDescent="0.2">
      <c r="F4211" s="27" t="str">
        <f>Data!B4211&amp;Data!C4211</f>
        <v/>
      </c>
      <c r="G4211" s="27" t="str">
        <f>Data!A4211&amp;Data!C4211</f>
        <v/>
      </c>
    </row>
    <row r="4212" spans="6:7" x14ac:dyDescent="0.2">
      <c r="F4212" s="27" t="str">
        <f>Data!B4212&amp;Data!C4212</f>
        <v/>
      </c>
      <c r="G4212" s="27" t="str">
        <f>Data!A4212&amp;Data!C4212</f>
        <v/>
      </c>
    </row>
    <row r="4213" spans="6:7" x14ac:dyDescent="0.2">
      <c r="F4213" s="27" t="str">
        <f>Data!B4213&amp;Data!C4213</f>
        <v/>
      </c>
      <c r="G4213" s="27" t="str">
        <f>Data!A4213&amp;Data!C4213</f>
        <v/>
      </c>
    </row>
    <row r="4214" spans="6:7" x14ac:dyDescent="0.2">
      <c r="F4214" s="27" t="str">
        <f>Data!B4214&amp;Data!C4214</f>
        <v/>
      </c>
      <c r="G4214" s="27" t="str">
        <f>Data!A4214&amp;Data!C4214</f>
        <v/>
      </c>
    </row>
    <row r="4215" spans="6:7" x14ac:dyDescent="0.2">
      <c r="F4215" s="27" t="str">
        <f>Data!B4215&amp;Data!C4215</f>
        <v/>
      </c>
      <c r="G4215" s="27" t="str">
        <f>Data!A4215&amp;Data!C4215</f>
        <v/>
      </c>
    </row>
    <row r="4216" spans="6:7" x14ac:dyDescent="0.2">
      <c r="F4216" s="27" t="str">
        <f>Data!B4216&amp;Data!C4216</f>
        <v/>
      </c>
      <c r="G4216" s="27" t="str">
        <f>Data!A4216&amp;Data!C4216</f>
        <v/>
      </c>
    </row>
    <row r="4217" spans="6:7" x14ac:dyDescent="0.2">
      <c r="F4217" s="27" t="str">
        <f>Data!B4217&amp;Data!C4217</f>
        <v/>
      </c>
      <c r="G4217" s="27" t="str">
        <f>Data!A4217&amp;Data!C4217</f>
        <v/>
      </c>
    </row>
    <row r="4218" spans="6:7" x14ac:dyDescent="0.2">
      <c r="F4218" s="27" t="str">
        <f>Data!B4218&amp;Data!C4218</f>
        <v/>
      </c>
      <c r="G4218" s="27" t="str">
        <f>Data!A4218&amp;Data!C4218</f>
        <v/>
      </c>
    </row>
    <row r="4219" spans="6:7" x14ac:dyDescent="0.2">
      <c r="F4219" s="27" t="str">
        <f>Data!B4219&amp;Data!C4219</f>
        <v/>
      </c>
      <c r="G4219" s="27" t="str">
        <f>Data!A4219&amp;Data!C4219</f>
        <v/>
      </c>
    </row>
    <row r="4220" spans="6:7" x14ac:dyDescent="0.2">
      <c r="F4220" s="27" t="str">
        <f>Data!B4220&amp;Data!C4220</f>
        <v/>
      </c>
      <c r="G4220" s="27" t="str">
        <f>Data!A4220&amp;Data!C4220</f>
        <v/>
      </c>
    </row>
    <row r="4221" spans="6:7" x14ac:dyDescent="0.2">
      <c r="F4221" s="27" t="str">
        <f>Data!B4221&amp;Data!C4221</f>
        <v/>
      </c>
      <c r="G4221" s="27" t="str">
        <f>Data!A4221&amp;Data!C4221</f>
        <v/>
      </c>
    </row>
    <row r="4222" spans="6:7" x14ac:dyDescent="0.2">
      <c r="F4222" s="27" t="str">
        <f>Data!B4222&amp;Data!C4222</f>
        <v/>
      </c>
      <c r="G4222" s="27" t="str">
        <f>Data!A4222&amp;Data!C4222</f>
        <v/>
      </c>
    </row>
    <row r="4223" spans="6:7" x14ac:dyDescent="0.2">
      <c r="F4223" s="27" t="str">
        <f>Data!B4223&amp;Data!C4223</f>
        <v/>
      </c>
      <c r="G4223" s="27" t="str">
        <f>Data!A4223&amp;Data!C4223</f>
        <v/>
      </c>
    </row>
    <row r="4224" spans="6:7" x14ac:dyDescent="0.2">
      <c r="F4224" s="27" t="str">
        <f>Data!B4224&amp;Data!C4224</f>
        <v/>
      </c>
      <c r="G4224" s="27" t="str">
        <f>Data!A4224&amp;Data!C4224</f>
        <v/>
      </c>
    </row>
    <row r="4225" spans="6:7" x14ac:dyDescent="0.2">
      <c r="F4225" s="27" t="str">
        <f>Data!B4225&amp;Data!C4225</f>
        <v/>
      </c>
      <c r="G4225" s="27" t="str">
        <f>Data!A4225&amp;Data!C4225</f>
        <v/>
      </c>
    </row>
    <row r="4226" spans="6:7" x14ac:dyDescent="0.2">
      <c r="F4226" s="27" t="str">
        <f>Data!B4226&amp;Data!C4226</f>
        <v/>
      </c>
      <c r="G4226" s="27" t="str">
        <f>Data!A4226&amp;Data!C4226</f>
        <v/>
      </c>
    </row>
    <row r="4227" spans="6:7" x14ac:dyDescent="0.2">
      <c r="F4227" s="27" t="str">
        <f>Data!B4227&amp;Data!C4227</f>
        <v/>
      </c>
      <c r="G4227" s="27" t="str">
        <f>Data!A4227&amp;Data!C4227</f>
        <v/>
      </c>
    </row>
    <row r="4228" spans="6:7" x14ac:dyDescent="0.2">
      <c r="F4228" s="27" t="str">
        <f>Data!B4228&amp;Data!C4228</f>
        <v/>
      </c>
      <c r="G4228" s="27" t="str">
        <f>Data!A4228&amp;Data!C4228</f>
        <v/>
      </c>
    </row>
    <row r="4229" spans="6:7" x14ac:dyDescent="0.2">
      <c r="F4229" s="27" t="str">
        <f>Data!B4229&amp;Data!C4229</f>
        <v/>
      </c>
      <c r="G4229" s="27" t="str">
        <f>Data!A4229&amp;Data!C4229</f>
        <v/>
      </c>
    </row>
    <row r="4230" spans="6:7" x14ac:dyDescent="0.2">
      <c r="F4230" s="27" t="str">
        <f>Data!B4230&amp;Data!C4230</f>
        <v/>
      </c>
      <c r="G4230" s="27" t="str">
        <f>Data!A4230&amp;Data!C4230</f>
        <v/>
      </c>
    </row>
    <row r="4231" spans="6:7" x14ac:dyDescent="0.2">
      <c r="F4231" s="27" t="str">
        <f>Data!B4231&amp;Data!C4231</f>
        <v/>
      </c>
      <c r="G4231" s="27" t="str">
        <f>Data!A4231&amp;Data!C4231</f>
        <v/>
      </c>
    </row>
    <row r="4232" spans="6:7" x14ac:dyDescent="0.2">
      <c r="F4232" s="27" t="str">
        <f>Data!B4232&amp;Data!C4232</f>
        <v/>
      </c>
      <c r="G4232" s="27" t="str">
        <f>Data!A4232&amp;Data!C4232</f>
        <v/>
      </c>
    </row>
    <row r="4233" spans="6:7" x14ac:dyDescent="0.2">
      <c r="F4233" s="27" t="str">
        <f>Data!B4233&amp;Data!C4233</f>
        <v/>
      </c>
      <c r="G4233" s="27" t="str">
        <f>Data!A4233&amp;Data!C4233</f>
        <v/>
      </c>
    </row>
    <row r="4234" spans="6:7" x14ac:dyDescent="0.2">
      <c r="F4234" s="27" t="str">
        <f>Data!B4234&amp;Data!C4234</f>
        <v/>
      </c>
      <c r="G4234" s="27" t="str">
        <f>Data!A4234&amp;Data!C4234</f>
        <v/>
      </c>
    </row>
    <row r="4235" spans="6:7" x14ac:dyDescent="0.2">
      <c r="F4235" s="27" t="str">
        <f>Data!B4235&amp;Data!C4235</f>
        <v/>
      </c>
      <c r="G4235" s="27" t="str">
        <f>Data!A4235&amp;Data!C4235</f>
        <v/>
      </c>
    </row>
    <row r="4236" spans="6:7" x14ac:dyDescent="0.2">
      <c r="F4236" s="27" t="str">
        <f>Data!B4236&amp;Data!C4236</f>
        <v/>
      </c>
      <c r="G4236" s="27" t="str">
        <f>Data!A4236&amp;Data!C4236</f>
        <v/>
      </c>
    </row>
    <row r="4237" spans="6:7" x14ac:dyDescent="0.2">
      <c r="F4237" s="27" t="str">
        <f>Data!B4237&amp;Data!C4237</f>
        <v/>
      </c>
      <c r="G4237" s="27" t="str">
        <f>Data!A4237&amp;Data!C4237</f>
        <v/>
      </c>
    </row>
    <row r="4238" spans="6:7" x14ac:dyDescent="0.2">
      <c r="F4238" s="27" t="str">
        <f>Data!B4238&amp;Data!C4238</f>
        <v/>
      </c>
      <c r="G4238" s="27" t="str">
        <f>Data!A4238&amp;Data!C4238</f>
        <v/>
      </c>
    </row>
    <row r="4239" spans="6:7" x14ac:dyDescent="0.2">
      <c r="F4239" s="27" t="str">
        <f>Data!B4239&amp;Data!C4239</f>
        <v/>
      </c>
      <c r="G4239" s="27" t="str">
        <f>Data!A4239&amp;Data!C4239</f>
        <v/>
      </c>
    </row>
    <row r="4240" spans="6:7" x14ac:dyDescent="0.2">
      <c r="F4240" s="27" t="str">
        <f>Data!B4240&amp;Data!C4240</f>
        <v/>
      </c>
      <c r="G4240" s="27" t="str">
        <f>Data!A4240&amp;Data!C4240</f>
        <v/>
      </c>
    </row>
    <row r="4241" spans="6:7" x14ac:dyDescent="0.2">
      <c r="F4241" s="27" t="str">
        <f>Data!B4241&amp;Data!C4241</f>
        <v/>
      </c>
      <c r="G4241" s="27" t="str">
        <f>Data!A4241&amp;Data!C4241</f>
        <v/>
      </c>
    </row>
    <row r="4242" spans="6:7" x14ac:dyDescent="0.2">
      <c r="F4242" s="27" t="str">
        <f>Data!B4242&amp;Data!C4242</f>
        <v/>
      </c>
      <c r="G4242" s="27" t="str">
        <f>Data!A4242&amp;Data!C4242</f>
        <v/>
      </c>
    </row>
    <row r="4243" spans="6:7" x14ac:dyDescent="0.2">
      <c r="F4243" s="27" t="str">
        <f>Data!B4243&amp;Data!C4243</f>
        <v/>
      </c>
      <c r="G4243" s="27" t="str">
        <f>Data!A4243&amp;Data!C4243</f>
        <v/>
      </c>
    </row>
    <row r="4244" spans="6:7" x14ac:dyDescent="0.2">
      <c r="F4244" s="27" t="str">
        <f>Data!B4244&amp;Data!C4244</f>
        <v/>
      </c>
      <c r="G4244" s="27" t="str">
        <f>Data!A4244&amp;Data!C4244</f>
        <v/>
      </c>
    </row>
    <row r="4245" spans="6:7" x14ac:dyDescent="0.2">
      <c r="F4245" s="27" t="str">
        <f>Data!B4245&amp;Data!C4245</f>
        <v/>
      </c>
      <c r="G4245" s="27" t="str">
        <f>Data!A4245&amp;Data!C4245</f>
        <v/>
      </c>
    </row>
    <row r="4246" spans="6:7" x14ac:dyDescent="0.2">
      <c r="F4246" s="27" t="str">
        <f>Data!B4246&amp;Data!C4246</f>
        <v/>
      </c>
      <c r="G4246" s="27" t="str">
        <f>Data!A4246&amp;Data!C4246</f>
        <v/>
      </c>
    </row>
    <row r="4247" spans="6:7" x14ac:dyDescent="0.2">
      <c r="F4247" s="27" t="str">
        <f>Data!B4247&amp;Data!C4247</f>
        <v/>
      </c>
      <c r="G4247" s="27" t="str">
        <f>Data!A4247&amp;Data!C4247</f>
        <v/>
      </c>
    </row>
    <row r="4248" spans="6:7" x14ac:dyDescent="0.2">
      <c r="F4248" s="27" t="str">
        <f>Data!B4248&amp;Data!C4248</f>
        <v/>
      </c>
      <c r="G4248" s="27" t="str">
        <f>Data!A4248&amp;Data!C4248</f>
        <v/>
      </c>
    </row>
    <row r="4249" spans="6:7" x14ac:dyDescent="0.2">
      <c r="F4249" s="27" t="str">
        <f>Data!B4249&amp;Data!C4249</f>
        <v/>
      </c>
      <c r="G4249" s="27" t="str">
        <f>Data!A4249&amp;Data!C4249</f>
        <v/>
      </c>
    </row>
    <row r="4250" spans="6:7" x14ac:dyDescent="0.2">
      <c r="F4250" s="27" t="str">
        <f>Data!B4250&amp;Data!C4250</f>
        <v/>
      </c>
      <c r="G4250" s="27" t="str">
        <f>Data!A4250&amp;Data!C4250</f>
        <v/>
      </c>
    </row>
    <row r="4251" spans="6:7" x14ac:dyDescent="0.2">
      <c r="F4251" s="27" t="str">
        <f>Data!B4251&amp;Data!C4251</f>
        <v/>
      </c>
      <c r="G4251" s="27" t="str">
        <f>Data!A4251&amp;Data!C4251</f>
        <v/>
      </c>
    </row>
    <row r="4252" spans="6:7" x14ac:dyDescent="0.2">
      <c r="F4252" s="27" t="str">
        <f>Data!B4252&amp;Data!C4252</f>
        <v/>
      </c>
      <c r="G4252" s="27" t="str">
        <f>Data!A4252&amp;Data!C4252</f>
        <v/>
      </c>
    </row>
    <row r="4253" spans="6:7" x14ac:dyDescent="0.2">
      <c r="F4253" s="27" t="str">
        <f>Data!B4253&amp;Data!C4253</f>
        <v/>
      </c>
      <c r="G4253" s="27" t="str">
        <f>Data!A4253&amp;Data!C4253</f>
        <v/>
      </c>
    </row>
    <row r="4254" spans="6:7" x14ac:dyDescent="0.2">
      <c r="F4254" s="27" t="str">
        <f>Data!B4254&amp;Data!C4254</f>
        <v/>
      </c>
      <c r="G4254" s="27" t="str">
        <f>Data!A4254&amp;Data!C4254</f>
        <v/>
      </c>
    </row>
    <row r="4255" spans="6:7" x14ac:dyDescent="0.2">
      <c r="F4255" s="27" t="str">
        <f>Data!B4255&amp;Data!C4255</f>
        <v/>
      </c>
      <c r="G4255" s="27" t="str">
        <f>Data!A4255&amp;Data!C4255</f>
        <v/>
      </c>
    </row>
    <row r="4256" spans="6:7" x14ac:dyDescent="0.2">
      <c r="F4256" s="27" t="str">
        <f>Data!B4256&amp;Data!C4256</f>
        <v/>
      </c>
      <c r="G4256" s="27" t="str">
        <f>Data!A4256&amp;Data!C4256</f>
        <v/>
      </c>
    </row>
    <row r="4257" spans="6:7" x14ac:dyDescent="0.2">
      <c r="F4257" s="27" t="str">
        <f>Data!B4257&amp;Data!C4257</f>
        <v/>
      </c>
      <c r="G4257" s="27" t="str">
        <f>Data!A4257&amp;Data!C4257</f>
        <v/>
      </c>
    </row>
    <row r="4258" spans="6:7" x14ac:dyDescent="0.2">
      <c r="F4258" s="27" t="str">
        <f>Data!B4258&amp;Data!C4258</f>
        <v/>
      </c>
      <c r="G4258" s="27" t="str">
        <f>Data!A4258&amp;Data!C4258</f>
        <v/>
      </c>
    </row>
    <row r="4259" spans="6:7" x14ac:dyDescent="0.2">
      <c r="F4259" s="27" t="str">
        <f>Data!B4259&amp;Data!C4259</f>
        <v/>
      </c>
      <c r="G4259" s="27" t="str">
        <f>Data!A4259&amp;Data!C4259</f>
        <v/>
      </c>
    </row>
    <row r="4260" spans="6:7" x14ac:dyDescent="0.2">
      <c r="F4260" s="27" t="str">
        <f>Data!B4260&amp;Data!C4260</f>
        <v/>
      </c>
      <c r="G4260" s="27" t="str">
        <f>Data!A4260&amp;Data!C4260</f>
        <v/>
      </c>
    </row>
    <row r="4261" spans="6:7" x14ac:dyDescent="0.2">
      <c r="F4261" s="27" t="str">
        <f>Data!B4261&amp;Data!C4261</f>
        <v/>
      </c>
      <c r="G4261" s="27" t="str">
        <f>Data!A4261&amp;Data!C4261</f>
        <v/>
      </c>
    </row>
    <row r="4262" spans="6:7" x14ac:dyDescent="0.2">
      <c r="F4262" s="27" t="str">
        <f>Data!B4262&amp;Data!C4262</f>
        <v/>
      </c>
      <c r="G4262" s="27" t="str">
        <f>Data!A4262&amp;Data!C4262</f>
        <v/>
      </c>
    </row>
    <row r="4263" spans="6:7" x14ac:dyDescent="0.2">
      <c r="F4263" s="27" t="str">
        <f>Data!B4263&amp;Data!C4263</f>
        <v/>
      </c>
      <c r="G4263" s="27" t="str">
        <f>Data!A4263&amp;Data!C4263</f>
        <v/>
      </c>
    </row>
    <row r="4264" spans="6:7" x14ac:dyDescent="0.2">
      <c r="F4264" s="27" t="str">
        <f>Data!B4264&amp;Data!C4264</f>
        <v/>
      </c>
      <c r="G4264" s="27" t="str">
        <f>Data!A4264&amp;Data!C4264</f>
        <v/>
      </c>
    </row>
    <row r="4265" spans="6:7" x14ac:dyDescent="0.2">
      <c r="F4265" s="27" t="str">
        <f>Data!B4265&amp;Data!C4265</f>
        <v/>
      </c>
      <c r="G4265" s="27" t="str">
        <f>Data!A4265&amp;Data!C4265</f>
        <v/>
      </c>
    </row>
    <row r="4266" spans="6:7" x14ac:dyDescent="0.2">
      <c r="F4266" s="27" t="str">
        <f>Data!B4266&amp;Data!C4266</f>
        <v/>
      </c>
      <c r="G4266" s="27" t="str">
        <f>Data!A4266&amp;Data!C4266</f>
        <v/>
      </c>
    </row>
    <row r="4267" spans="6:7" x14ac:dyDescent="0.2">
      <c r="F4267" s="27" t="str">
        <f>Data!B4267&amp;Data!C4267</f>
        <v/>
      </c>
      <c r="G4267" s="27" t="str">
        <f>Data!A4267&amp;Data!C4267</f>
        <v/>
      </c>
    </row>
    <row r="4268" spans="6:7" x14ac:dyDescent="0.2">
      <c r="F4268" s="27" t="str">
        <f>Data!B4268&amp;Data!C4268</f>
        <v/>
      </c>
      <c r="G4268" s="27" t="str">
        <f>Data!A4268&amp;Data!C4268</f>
        <v/>
      </c>
    </row>
    <row r="4269" spans="6:7" x14ac:dyDescent="0.2">
      <c r="F4269" s="27" t="str">
        <f>Data!B4269&amp;Data!C4269</f>
        <v/>
      </c>
      <c r="G4269" s="27" t="str">
        <f>Data!A4269&amp;Data!C4269</f>
        <v/>
      </c>
    </row>
    <row r="4270" spans="6:7" x14ac:dyDescent="0.2">
      <c r="F4270" s="27" t="str">
        <f>Data!B4270&amp;Data!C4270</f>
        <v/>
      </c>
      <c r="G4270" s="27" t="str">
        <f>Data!A4270&amp;Data!C4270</f>
        <v/>
      </c>
    </row>
    <row r="4271" spans="6:7" x14ac:dyDescent="0.2">
      <c r="F4271" s="27" t="str">
        <f>Data!B4271&amp;Data!C4271</f>
        <v/>
      </c>
      <c r="G4271" s="27" t="str">
        <f>Data!A4271&amp;Data!C4271</f>
        <v/>
      </c>
    </row>
    <row r="4272" spans="6:7" x14ac:dyDescent="0.2">
      <c r="F4272" s="27" t="str">
        <f>Data!B4272&amp;Data!C4272</f>
        <v/>
      </c>
      <c r="G4272" s="27" t="str">
        <f>Data!A4272&amp;Data!C4272</f>
        <v/>
      </c>
    </row>
    <row r="4273" spans="6:7" x14ac:dyDescent="0.2">
      <c r="F4273" s="27" t="str">
        <f>Data!B4273&amp;Data!C4273</f>
        <v/>
      </c>
      <c r="G4273" s="27" t="str">
        <f>Data!A4273&amp;Data!C4273</f>
        <v/>
      </c>
    </row>
    <row r="4274" spans="6:7" x14ac:dyDescent="0.2">
      <c r="F4274" s="27" t="str">
        <f>Data!B4274&amp;Data!C4274</f>
        <v/>
      </c>
      <c r="G4274" s="27" t="str">
        <f>Data!A4274&amp;Data!C4274</f>
        <v/>
      </c>
    </row>
    <row r="4275" spans="6:7" x14ac:dyDescent="0.2">
      <c r="F4275" s="27" t="str">
        <f>Data!B4275&amp;Data!C4275</f>
        <v/>
      </c>
      <c r="G4275" s="27" t="str">
        <f>Data!A4275&amp;Data!C4275</f>
        <v/>
      </c>
    </row>
    <row r="4276" spans="6:7" x14ac:dyDescent="0.2">
      <c r="F4276" s="27" t="str">
        <f>Data!B4276&amp;Data!C4276</f>
        <v/>
      </c>
      <c r="G4276" s="27" t="str">
        <f>Data!A4276&amp;Data!C4276</f>
        <v/>
      </c>
    </row>
    <row r="4277" spans="6:7" x14ac:dyDescent="0.2">
      <c r="F4277" s="27" t="str">
        <f>Data!B4277&amp;Data!C4277</f>
        <v/>
      </c>
      <c r="G4277" s="27" t="str">
        <f>Data!A4277&amp;Data!C4277</f>
        <v/>
      </c>
    </row>
    <row r="4278" spans="6:7" x14ac:dyDescent="0.2">
      <c r="F4278" s="27" t="str">
        <f>Data!B4278&amp;Data!C4278</f>
        <v/>
      </c>
      <c r="G4278" s="27" t="str">
        <f>Data!A4278&amp;Data!C4278</f>
        <v/>
      </c>
    </row>
    <row r="4279" spans="6:7" x14ac:dyDescent="0.2">
      <c r="F4279" s="27" t="str">
        <f>Data!B4279&amp;Data!C4279</f>
        <v/>
      </c>
      <c r="G4279" s="27" t="str">
        <f>Data!A4279&amp;Data!C4279</f>
        <v/>
      </c>
    </row>
    <row r="4280" spans="6:7" x14ac:dyDescent="0.2">
      <c r="F4280" s="27" t="str">
        <f>Data!B4280&amp;Data!C4280</f>
        <v/>
      </c>
      <c r="G4280" s="27" t="str">
        <f>Data!A4280&amp;Data!C4280</f>
        <v/>
      </c>
    </row>
    <row r="4281" spans="6:7" x14ac:dyDescent="0.2">
      <c r="F4281" s="27" t="str">
        <f>Data!B4281&amp;Data!C4281</f>
        <v/>
      </c>
      <c r="G4281" s="27" t="str">
        <f>Data!A4281&amp;Data!C4281</f>
        <v/>
      </c>
    </row>
    <row r="4282" spans="6:7" x14ac:dyDescent="0.2">
      <c r="F4282" s="27" t="str">
        <f>Data!B4282&amp;Data!C4282</f>
        <v/>
      </c>
      <c r="G4282" s="27" t="str">
        <f>Data!A4282&amp;Data!C4282</f>
        <v/>
      </c>
    </row>
    <row r="4283" spans="6:7" x14ac:dyDescent="0.2">
      <c r="F4283" s="27" t="str">
        <f>Data!B4283&amp;Data!C4283</f>
        <v/>
      </c>
      <c r="G4283" s="27" t="str">
        <f>Data!A4283&amp;Data!C4283</f>
        <v/>
      </c>
    </row>
    <row r="4284" spans="6:7" x14ac:dyDescent="0.2">
      <c r="F4284" s="27" t="str">
        <f>Data!B4284&amp;Data!C4284</f>
        <v/>
      </c>
      <c r="G4284" s="27" t="str">
        <f>Data!A4284&amp;Data!C4284</f>
        <v/>
      </c>
    </row>
    <row r="4285" spans="6:7" x14ac:dyDescent="0.2">
      <c r="F4285" s="27" t="str">
        <f>Data!B4285&amp;Data!C4285</f>
        <v/>
      </c>
      <c r="G4285" s="27" t="str">
        <f>Data!A4285&amp;Data!C4285</f>
        <v/>
      </c>
    </row>
    <row r="4286" spans="6:7" x14ac:dyDescent="0.2">
      <c r="F4286" s="27" t="str">
        <f>Data!B4286&amp;Data!C4286</f>
        <v/>
      </c>
      <c r="G4286" s="27" t="str">
        <f>Data!A4286&amp;Data!C4286</f>
        <v/>
      </c>
    </row>
    <row r="4287" spans="6:7" x14ac:dyDescent="0.2">
      <c r="F4287" s="27" t="str">
        <f>Data!B4287&amp;Data!C4287</f>
        <v/>
      </c>
      <c r="G4287" s="27" t="str">
        <f>Data!A4287&amp;Data!C4287</f>
        <v/>
      </c>
    </row>
    <row r="4288" spans="6:7" x14ac:dyDescent="0.2">
      <c r="F4288" s="27" t="str">
        <f>Data!B4288&amp;Data!C4288</f>
        <v/>
      </c>
      <c r="G4288" s="27" t="str">
        <f>Data!A4288&amp;Data!C4288</f>
        <v/>
      </c>
    </row>
    <row r="4289" spans="6:7" x14ac:dyDescent="0.2">
      <c r="F4289" s="27" t="str">
        <f>Data!B4289&amp;Data!C4289</f>
        <v/>
      </c>
      <c r="G4289" s="27" t="str">
        <f>Data!A4289&amp;Data!C4289</f>
        <v/>
      </c>
    </row>
    <row r="4290" spans="6:7" x14ac:dyDescent="0.2">
      <c r="F4290" s="27" t="str">
        <f>Data!B4290&amp;Data!C4290</f>
        <v/>
      </c>
      <c r="G4290" s="27" t="str">
        <f>Data!A4290&amp;Data!C4290</f>
        <v/>
      </c>
    </row>
    <row r="4291" spans="6:7" x14ac:dyDescent="0.2">
      <c r="F4291" s="27" t="str">
        <f>Data!B4291&amp;Data!C4291</f>
        <v/>
      </c>
      <c r="G4291" s="27" t="str">
        <f>Data!A4291&amp;Data!C4291</f>
        <v/>
      </c>
    </row>
    <row r="4292" spans="6:7" x14ac:dyDescent="0.2">
      <c r="F4292" s="27" t="str">
        <f>Data!B4292&amp;Data!C4292</f>
        <v/>
      </c>
      <c r="G4292" s="27" t="str">
        <f>Data!A4292&amp;Data!C4292</f>
        <v/>
      </c>
    </row>
    <row r="4293" spans="6:7" x14ac:dyDescent="0.2">
      <c r="F4293" s="27" t="str">
        <f>Data!B4293&amp;Data!C4293</f>
        <v/>
      </c>
      <c r="G4293" s="27" t="str">
        <f>Data!A4293&amp;Data!C4293</f>
        <v/>
      </c>
    </row>
    <row r="4294" spans="6:7" x14ac:dyDescent="0.2">
      <c r="F4294" s="27" t="str">
        <f>Data!B4294&amp;Data!C4294</f>
        <v/>
      </c>
      <c r="G4294" s="27" t="str">
        <f>Data!A4294&amp;Data!C4294</f>
        <v/>
      </c>
    </row>
    <row r="4295" spans="6:7" x14ac:dyDescent="0.2">
      <c r="F4295" s="27" t="str">
        <f>Data!B4295&amp;Data!C4295</f>
        <v/>
      </c>
      <c r="G4295" s="27" t="str">
        <f>Data!A4295&amp;Data!C4295</f>
        <v/>
      </c>
    </row>
    <row r="4296" spans="6:7" x14ac:dyDescent="0.2">
      <c r="F4296" s="27" t="str">
        <f>Data!B4296&amp;Data!C4296</f>
        <v/>
      </c>
      <c r="G4296" s="27" t="str">
        <f>Data!A4296&amp;Data!C4296</f>
        <v/>
      </c>
    </row>
    <row r="4297" spans="6:7" x14ac:dyDescent="0.2">
      <c r="F4297" s="27" t="str">
        <f>Data!B4297&amp;Data!C4297</f>
        <v/>
      </c>
      <c r="G4297" s="27" t="str">
        <f>Data!A4297&amp;Data!C4297</f>
        <v/>
      </c>
    </row>
    <row r="4298" spans="6:7" x14ac:dyDescent="0.2">
      <c r="F4298" s="27" t="str">
        <f>Data!B4298&amp;Data!C4298</f>
        <v/>
      </c>
      <c r="G4298" s="27" t="str">
        <f>Data!A4298&amp;Data!C4298</f>
        <v/>
      </c>
    </row>
    <row r="4299" spans="6:7" x14ac:dyDescent="0.2">
      <c r="F4299" s="27" t="str">
        <f>Data!B4299&amp;Data!C4299</f>
        <v/>
      </c>
      <c r="G4299" s="27" t="str">
        <f>Data!A4299&amp;Data!C4299</f>
        <v/>
      </c>
    </row>
    <row r="4300" spans="6:7" x14ac:dyDescent="0.2">
      <c r="F4300" s="27" t="str">
        <f>Data!B4300&amp;Data!C4300</f>
        <v/>
      </c>
      <c r="G4300" s="27" t="str">
        <f>Data!A4300&amp;Data!C4300</f>
        <v/>
      </c>
    </row>
    <row r="4301" spans="6:7" x14ac:dyDescent="0.2">
      <c r="F4301" s="27" t="str">
        <f>Data!B4301&amp;Data!C4301</f>
        <v/>
      </c>
      <c r="G4301" s="27" t="str">
        <f>Data!A4301&amp;Data!C4301</f>
        <v/>
      </c>
    </row>
    <row r="4302" spans="6:7" x14ac:dyDescent="0.2">
      <c r="F4302" s="27" t="str">
        <f>Data!B4302&amp;Data!C4302</f>
        <v/>
      </c>
      <c r="G4302" s="27" t="str">
        <f>Data!A4302&amp;Data!C4302</f>
        <v/>
      </c>
    </row>
    <row r="4303" spans="6:7" x14ac:dyDescent="0.2">
      <c r="F4303" s="27" t="str">
        <f>Data!B4303&amp;Data!C4303</f>
        <v/>
      </c>
      <c r="G4303" s="27" t="str">
        <f>Data!A4303&amp;Data!C4303</f>
        <v/>
      </c>
    </row>
    <row r="4304" spans="6:7" x14ac:dyDescent="0.2">
      <c r="F4304" s="27" t="str">
        <f>Data!B4304&amp;Data!C4304</f>
        <v/>
      </c>
      <c r="G4304" s="27" t="str">
        <f>Data!A4304&amp;Data!C4304</f>
        <v/>
      </c>
    </row>
    <row r="4305" spans="6:7" x14ac:dyDescent="0.2">
      <c r="F4305" s="27" t="str">
        <f>Data!B4305&amp;Data!C4305</f>
        <v/>
      </c>
      <c r="G4305" s="27" t="str">
        <f>Data!A4305&amp;Data!C4305</f>
        <v/>
      </c>
    </row>
    <row r="4306" spans="6:7" x14ac:dyDescent="0.2">
      <c r="F4306" s="27" t="str">
        <f>Data!B4306&amp;Data!C4306</f>
        <v/>
      </c>
      <c r="G4306" s="27" t="str">
        <f>Data!A4306&amp;Data!C4306</f>
        <v/>
      </c>
    </row>
    <row r="4307" spans="6:7" x14ac:dyDescent="0.2">
      <c r="F4307" s="27" t="str">
        <f>Data!B4307&amp;Data!C4307</f>
        <v/>
      </c>
      <c r="G4307" s="27" t="str">
        <f>Data!A4307&amp;Data!C4307</f>
        <v/>
      </c>
    </row>
    <row r="4308" spans="6:7" x14ac:dyDescent="0.2">
      <c r="F4308" s="27" t="str">
        <f>Data!B4308&amp;Data!C4308</f>
        <v/>
      </c>
      <c r="G4308" s="27" t="str">
        <f>Data!A4308&amp;Data!C4308</f>
        <v/>
      </c>
    </row>
    <row r="4309" spans="6:7" x14ac:dyDescent="0.2">
      <c r="F4309" s="27" t="str">
        <f>Data!B4309&amp;Data!C4309</f>
        <v/>
      </c>
      <c r="G4309" s="27" t="str">
        <f>Data!A4309&amp;Data!C4309</f>
        <v/>
      </c>
    </row>
    <row r="4310" spans="6:7" x14ac:dyDescent="0.2">
      <c r="F4310" s="27" t="str">
        <f>Data!B4310&amp;Data!C4310</f>
        <v/>
      </c>
      <c r="G4310" s="27" t="str">
        <f>Data!A4310&amp;Data!C4310</f>
        <v/>
      </c>
    </row>
    <row r="4311" spans="6:7" x14ac:dyDescent="0.2">
      <c r="F4311" s="27" t="str">
        <f>Data!B4311&amp;Data!C4311</f>
        <v/>
      </c>
      <c r="G4311" s="27" t="str">
        <f>Data!A4311&amp;Data!C4311</f>
        <v/>
      </c>
    </row>
    <row r="4312" spans="6:7" x14ac:dyDescent="0.2">
      <c r="F4312" s="27" t="str">
        <f>Data!B4312&amp;Data!C4312</f>
        <v/>
      </c>
      <c r="G4312" s="27" t="str">
        <f>Data!A4312&amp;Data!C4312</f>
        <v/>
      </c>
    </row>
    <row r="4313" spans="6:7" x14ac:dyDescent="0.2">
      <c r="F4313" s="27" t="str">
        <f>Data!B4313&amp;Data!C4313</f>
        <v/>
      </c>
      <c r="G4313" s="27" t="str">
        <f>Data!A4313&amp;Data!C4313</f>
        <v/>
      </c>
    </row>
    <row r="4314" spans="6:7" x14ac:dyDescent="0.2">
      <c r="F4314" s="27" t="str">
        <f>Data!B4314&amp;Data!C4314</f>
        <v/>
      </c>
      <c r="G4314" s="27" t="str">
        <f>Data!A4314&amp;Data!C4314</f>
        <v/>
      </c>
    </row>
    <row r="4315" spans="6:7" x14ac:dyDescent="0.2">
      <c r="F4315" s="27" t="str">
        <f>Data!B4315&amp;Data!C4315</f>
        <v/>
      </c>
      <c r="G4315" s="27" t="str">
        <f>Data!A4315&amp;Data!C4315</f>
        <v/>
      </c>
    </row>
    <row r="4316" spans="6:7" x14ac:dyDescent="0.2">
      <c r="F4316" s="27" t="str">
        <f>Data!B4316&amp;Data!C4316</f>
        <v/>
      </c>
      <c r="G4316" s="27" t="str">
        <f>Data!A4316&amp;Data!C4316</f>
        <v/>
      </c>
    </row>
    <row r="4317" spans="6:7" x14ac:dyDescent="0.2">
      <c r="F4317" s="27" t="str">
        <f>Data!B4317&amp;Data!C4317</f>
        <v/>
      </c>
      <c r="G4317" s="27" t="str">
        <f>Data!A4317&amp;Data!C4317</f>
        <v/>
      </c>
    </row>
    <row r="4318" spans="6:7" x14ac:dyDescent="0.2">
      <c r="F4318" s="27" t="str">
        <f>Data!B4318&amp;Data!C4318</f>
        <v/>
      </c>
      <c r="G4318" s="27" t="str">
        <f>Data!A4318&amp;Data!C4318</f>
        <v/>
      </c>
    </row>
    <row r="4319" spans="6:7" x14ac:dyDescent="0.2">
      <c r="F4319" s="27" t="str">
        <f>Data!B4319&amp;Data!C4319</f>
        <v/>
      </c>
      <c r="G4319" s="27" t="str">
        <f>Data!A4319&amp;Data!C4319</f>
        <v/>
      </c>
    </row>
    <row r="4320" spans="6:7" x14ac:dyDescent="0.2">
      <c r="F4320" s="27" t="str">
        <f>Data!B4320&amp;Data!C4320</f>
        <v/>
      </c>
      <c r="G4320" s="27" t="str">
        <f>Data!A4320&amp;Data!C4320</f>
        <v/>
      </c>
    </row>
    <row r="4321" spans="6:7" x14ac:dyDescent="0.2">
      <c r="F4321" s="27" t="str">
        <f>Data!B4321&amp;Data!C4321</f>
        <v/>
      </c>
      <c r="G4321" s="27" t="str">
        <f>Data!A4321&amp;Data!C4321</f>
        <v/>
      </c>
    </row>
    <row r="4322" spans="6:7" x14ac:dyDescent="0.2">
      <c r="F4322" s="27" t="str">
        <f>Data!B4322&amp;Data!C4322</f>
        <v/>
      </c>
      <c r="G4322" s="27" t="str">
        <f>Data!A4322&amp;Data!C4322</f>
        <v/>
      </c>
    </row>
    <row r="4323" spans="6:7" x14ac:dyDescent="0.2">
      <c r="F4323" s="27" t="str">
        <f>Data!B4323&amp;Data!C4323</f>
        <v/>
      </c>
      <c r="G4323" s="27" t="str">
        <f>Data!A4323&amp;Data!C4323</f>
        <v/>
      </c>
    </row>
    <row r="4324" spans="6:7" x14ac:dyDescent="0.2">
      <c r="F4324" s="27" t="str">
        <f>Data!B4324&amp;Data!C4324</f>
        <v/>
      </c>
      <c r="G4324" s="27" t="str">
        <f>Data!A4324&amp;Data!C4324</f>
        <v/>
      </c>
    </row>
    <row r="4325" spans="6:7" x14ac:dyDescent="0.2">
      <c r="F4325" s="27" t="str">
        <f>Data!B4325&amp;Data!C4325</f>
        <v/>
      </c>
      <c r="G4325" s="27" t="str">
        <f>Data!A4325&amp;Data!C4325</f>
        <v/>
      </c>
    </row>
    <row r="4326" spans="6:7" x14ac:dyDescent="0.2">
      <c r="F4326" s="27" t="str">
        <f>Data!B4326&amp;Data!C4326</f>
        <v/>
      </c>
      <c r="G4326" s="27" t="str">
        <f>Data!A4326&amp;Data!C4326</f>
        <v/>
      </c>
    </row>
    <row r="4327" spans="6:7" x14ac:dyDescent="0.2">
      <c r="F4327" s="27" t="str">
        <f>Data!B4327&amp;Data!C4327</f>
        <v/>
      </c>
      <c r="G4327" s="27" t="str">
        <f>Data!A4327&amp;Data!C4327</f>
        <v/>
      </c>
    </row>
    <row r="4328" spans="6:7" x14ac:dyDescent="0.2">
      <c r="F4328" s="27" t="str">
        <f>Data!B4328&amp;Data!C4328</f>
        <v/>
      </c>
      <c r="G4328" s="27" t="str">
        <f>Data!A4328&amp;Data!C4328</f>
        <v/>
      </c>
    </row>
    <row r="4329" spans="6:7" x14ac:dyDescent="0.2">
      <c r="F4329" s="27" t="str">
        <f>Data!B4329&amp;Data!C4329</f>
        <v/>
      </c>
      <c r="G4329" s="27" t="str">
        <f>Data!A4329&amp;Data!C4329</f>
        <v/>
      </c>
    </row>
    <row r="4330" spans="6:7" x14ac:dyDescent="0.2">
      <c r="F4330" s="27" t="str">
        <f>Data!B4330&amp;Data!C4330</f>
        <v/>
      </c>
      <c r="G4330" s="27" t="str">
        <f>Data!A4330&amp;Data!C4330</f>
        <v/>
      </c>
    </row>
    <row r="4331" spans="6:7" x14ac:dyDescent="0.2">
      <c r="F4331" s="27" t="str">
        <f>Data!B4331&amp;Data!C4331</f>
        <v/>
      </c>
      <c r="G4331" s="27" t="str">
        <f>Data!A4331&amp;Data!C4331</f>
        <v/>
      </c>
    </row>
    <row r="4332" spans="6:7" x14ac:dyDescent="0.2">
      <c r="F4332" s="27" t="str">
        <f>Data!B4332&amp;Data!C4332</f>
        <v/>
      </c>
      <c r="G4332" s="27" t="str">
        <f>Data!A4332&amp;Data!C4332</f>
        <v/>
      </c>
    </row>
    <row r="4333" spans="6:7" x14ac:dyDescent="0.2">
      <c r="F4333" s="27" t="str">
        <f>Data!B4333&amp;Data!C4333</f>
        <v/>
      </c>
      <c r="G4333" s="27" t="str">
        <f>Data!A4333&amp;Data!C4333</f>
        <v/>
      </c>
    </row>
    <row r="4334" spans="6:7" x14ac:dyDescent="0.2">
      <c r="F4334" s="27" t="str">
        <f>Data!B4334&amp;Data!C4334</f>
        <v/>
      </c>
      <c r="G4334" s="27" t="str">
        <f>Data!A4334&amp;Data!C4334</f>
        <v/>
      </c>
    </row>
    <row r="4335" spans="6:7" x14ac:dyDescent="0.2">
      <c r="F4335" s="27" t="str">
        <f>Data!B4335&amp;Data!C4335</f>
        <v/>
      </c>
      <c r="G4335" s="27" t="str">
        <f>Data!A4335&amp;Data!C4335</f>
        <v/>
      </c>
    </row>
    <row r="4336" spans="6:7" x14ac:dyDescent="0.2">
      <c r="F4336" s="27" t="str">
        <f>Data!B4336&amp;Data!C4336</f>
        <v/>
      </c>
      <c r="G4336" s="27" t="str">
        <f>Data!A4336&amp;Data!C4336</f>
        <v/>
      </c>
    </row>
    <row r="4337" spans="6:7" x14ac:dyDescent="0.2">
      <c r="F4337" s="27" t="str">
        <f>Data!B4337&amp;Data!C4337</f>
        <v/>
      </c>
      <c r="G4337" s="27" t="str">
        <f>Data!A4337&amp;Data!C4337</f>
        <v/>
      </c>
    </row>
    <row r="4338" spans="6:7" x14ac:dyDescent="0.2">
      <c r="F4338" s="27" t="str">
        <f>Data!B4338&amp;Data!C4338</f>
        <v/>
      </c>
      <c r="G4338" s="27" t="str">
        <f>Data!A4338&amp;Data!C4338</f>
        <v/>
      </c>
    </row>
    <row r="4339" spans="6:7" x14ac:dyDescent="0.2">
      <c r="F4339" s="27" t="str">
        <f>Data!B4339&amp;Data!C4339</f>
        <v/>
      </c>
      <c r="G4339" s="27" t="str">
        <f>Data!A4339&amp;Data!C4339</f>
        <v/>
      </c>
    </row>
    <row r="4340" spans="6:7" x14ac:dyDescent="0.2">
      <c r="F4340" s="27" t="str">
        <f>Data!B4340&amp;Data!C4340</f>
        <v/>
      </c>
      <c r="G4340" s="27" t="str">
        <f>Data!A4340&amp;Data!C4340</f>
        <v/>
      </c>
    </row>
    <row r="4341" spans="6:7" x14ac:dyDescent="0.2">
      <c r="F4341" s="27" t="str">
        <f>Data!B4341&amp;Data!C4341</f>
        <v/>
      </c>
      <c r="G4341" s="27" t="str">
        <f>Data!A4341&amp;Data!C4341</f>
        <v/>
      </c>
    </row>
    <row r="4342" spans="6:7" x14ac:dyDescent="0.2">
      <c r="F4342" s="27" t="str">
        <f>Data!B4342&amp;Data!C4342</f>
        <v/>
      </c>
      <c r="G4342" s="27" t="str">
        <f>Data!A4342&amp;Data!C4342</f>
        <v/>
      </c>
    </row>
    <row r="4343" spans="6:7" x14ac:dyDescent="0.2">
      <c r="F4343" s="27" t="str">
        <f>Data!B4343&amp;Data!C4343</f>
        <v/>
      </c>
      <c r="G4343" s="27" t="str">
        <f>Data!A4343&amp;Data!C4343</f>
        <v/>
      </c>
    </row>
    <row r="4344" spans="6:7" x14ac:dyDescent="0.2">
      <c r="F4344" s="27" t="str">
        <f>Data!B4344&amp;Data!C4344</f>
        <v/>
      </c>
      <c r="G4344" s="27" t="str">
        <f>Data!A4344&amp;Data!C4344</f>
        <v/>
      </c>
    </row>
    <row r="4345" spans="6:7" x14ac:dyDescent="0.2">
      <c r="F4345" s="27" t="str">
        <f>Data!B4345&amp;Data!C4345</f>
        <v/>
      </c>
      <c r="G4345" s="27" t="str">
        <f>Data!A4345&amp;Data!C4345</f>
        <v/>
      </c>
    </row>
    <row r="4346" spans="6:7" x14ac:dyDescent="0.2">
      <c r="F4346" s="27" t="str">
        <f>Data!B4346&amp;Data!C4346</f>
        <v/>
      </c>
      <c r="G4346" s="27" t="str">
        <f>Data!A4346&amp;Data!C4346</f>
        <v/>
      </c>
    </row>
    <row r="4347" spans="6:7" x14ac:dyDescent="0.2">
      <c r="F4347" s="27" t="str">
        <f>Data!B4347&amp;Data!C4347</f>
        <v/>
      </c>
      <c r="G4347" s="27" t="str">
        <f>Data!A4347&amp;Data!C4347</f>
        <v/>
      </c>
    </row>
    <row r="4348" spans="6:7" x14ac:dyDescent="0.2">
      <c r="F4348" s="27" t="str">
        <f>Data!B4348&amp;Data!C4348</f>
        <v/>
      </c>
      <c r="G4348" s="27" t="str">
        <f>Data!A4348&amp;Data!C4348</f>
        <v/>
      </c>
    </row>
    <row r="4349" spans="6:7" x14ac:dyDescent="0.2">
      <c r="F4349" s="27" t="str">
        <f>Data!B4349&amp;Data!C4349</f>
        <v/>
      </c>
      <c r="G4349" s="27" t="str">
        <f>Data!A4349&amp;Data!C4349</f>
        <v/>
      </c>
    </row>
    <row r="4350" spans="6:7" x14ac:dyDescent="0.2">
      <c r="F4350" s="27" t="str">
        <f>Data!B4350&amp;Data!C4350</f>
        <v/>
      </c>
      <c r="G4350" s="27" t="str">
        <f>Data!A4350&amp;Data!C4350</f>
        <v/>
      </c>
    </row>
    <row r="4351" spans="6:7" x14ac:dyDescent="0.2">
      <c r="F4351" s="27" t="str">
        <f>Data!B4351&amp;Data!C4351</f>
        <v/>
      </c>
      <c r="G4351" s="27" t="str">
        <f>Data!A4351&amp;Data!C4351</f>
        <v/>
      </c>
    </row>
    <row r="4352" spans="6:7" x14ac:dyDescent="0.2">
      <c r="F4352" s="27" t="str">
        <f>Data!B4352&amp;Data!C4352</f>
        <v/>
      </c>
      <c r="G4352" s="27" t="str">
        <f>Data!A4352&amp;Data!C4352</f>
        <v/>
      </c>
    </row>
    <row r="4353" spans="6:7" x14ac:dyDescent="0.2">
      <c r="F4353" s="27" t="str">
        <f>Data!B4353&amp;Data!C4353</f>
        <v/>
      </c>
      <c r="G4353" s="27" t="str">
        <f>Data!A4353&amp;Data!C4353</f>
        <v/>
      </c>
    </row>
    <row r="4354" spans="6:7" x14ac:dyDescent="0.2">
      <c r="F4354" s="27" t="str">
        <f>Data!B4354&amp;Data!C4354</f>
        <v/>
      </c>
      <c r="G4354" s="27" t="str">
        <f>Data!A4354&amp;Data!C4354</f>
        <v/>
      </c>
    </row>
    <row r="4355" spans="6:7" x14ac:dyDescent="0.2">
      <c r="F4355" s="27" t="str">
        <f>Data!B4355&amp;Data!C4355</f>
        <v/>
      </c>
      <c r="G4355" s="27" t="str">
        <f>Data!A4355&amp;Data!C4355</f>
        <v/>
      </c>
    </row>
    <row r="4356" spans="6:7" x14ac:dyDescent="0.2">
      <c r="F4356" s="27" t="str">
        <f>Data!B4356&amp;Data!C4356</f>
        <v/>
      </c>
      <c r="G4356" s="27" t="str">
        <f>Data!A4356&amp;Data!C4356</f>
        <v/>
      </c>
    </row>
    <row r="4357" spans="6:7" x14ac:dyDescent="0.2">
      <c r="F4357" s="27" t="str">
        <f>Data!B4357&amp;Data!C4357</f>
        <v/>
      </c>
      <c r="G4357" s="27" t="str">
        <f>Data!A4357&amp;Data!C4357</f>
        <v/>
      </c>
    </row>
    <row r="4358" spans="6:7" x14ac:dyDescent="0.2">
      <c r="F4358" s="27" t="str">
        <f>Data!B4358&amp;Data!C4358</f>
        <v/>
      </c>
      <c r="G4358" s="27" t="str">
        <f>Data!A4358&amp;Data!C4358</f>
        <v/>
      </c>
    </row>
    <row r="4359" spans="6:7" x14ac:dyDescent="0.2">
      <c r="F4359" s="27" t="str">
        <f>Data!B4359&amp;Data!C4359</f>
        <v/>
      </c>
      <c r="G4359" s="27" t="str">
        <f>Data!A4359&amp;Data!C4359</f>
        <v/>
      </c>
    </row>
    <row r="4360" spans="6:7" x14ac:dyDescent="0.2">
      <c r="F4360" s="27" t="str">
        <f>Data!B4360&amp;Data!C4360</f>
        <v/>
      </c>
      <c r="G4360" s="27" t="str">
        <f>Data!A4360&amp;Data!C4360</f>
        <v/>
      </c>
    </row>
    <row r="4361" spans="6:7" x14ac:dyDescent="0.2">
      <c r="F4361" s="27" t="str">
        <f>Data!B4361&amp;Data!C4361</f>
        <v/>
      </c>
      <c r="G4361" s="27" t="str">
        <f>Data!A4361&amp;Data!C4361</f>
        <v/>
      </c>
    </row>
    <row r="4362" spans="6:7" x14ac:dyDescent="0.2">
      <c r="F4362" s="27" t="str">
        <f>Data!B4362&amp;Data!C4362</f>
        <v/>
      </c>
      <c r="G4362" s="27" t="str">
        <f>Data!A4362&amp;Data!C4362</f>
        <v/>
      </c>
    </row>
    <row r="4363" spans="6:7" x14ac:dyDescent="0.2">
      <c r="F4363" s="27" t="str">
        <f>Data!B4363&amp;Data!C4363</f>
        <v/>
      </c>
      <c r="G4363" s="27" t="str">
        <f>Data!A4363&amp;Data!C4363</f>
        <v/>
      </c>
    </row>
    <row r="4364" spans="6:7" x14ac:dyDescent="0.2">
      <c r="F4364" s="27" t="str">
        <f>Data!B4364&amp;Data!C4364</f>
        <v/>
      </c>
      <c r="G4364" s="27" t="str">
        <f>Data!A4364&amp;Data!C4364</f>
        <v/>
      </c>
    </row>
    <row r="4365" spans="6:7" x14ac:dyDescent="0.2">
      <c r="F4365" s="27" t="str">
        <f>Data!B4365&amp;Data!C4365</f>
        <v/>
      </c>
      <c r="G4365" s="27" t="str">
        <f>Data!A4365&amp;Data!C4365</f>
        <v/>
      </c>
    </row>
    <row r="4366" spans="6:7" x14ac:dyDescent="0.2">
      <c r="F4366" s="27" t="str">
        <f>Data!B4366&amp;Data!C4366</f>
        <v/>
      </c>
      <c r="G4366" s="27" t="str">
        <f>Data!A4366&amp;Data!C4366</f>
        <v/>
      </c>
    </row>
    <row r="4367" spans="6:7" x14ac:dyDescent="0.2">
      <c r="F4367" s="27" t="str">
        <f>Data!B4367&amp;Data!C4367</f>
        <v/>
      </c>
      <c r="G4367" s="27" t="str">
        <f>Data!A4367&amp;Data!C4367</f>
        <v/>
      </c>
    </row>
    <row r="4368" spans="6:7" x14ac:dyDescent="0.2">
      <c r="F4368" s="27" t="str">
        <f>Data!B4368&amp;Data!C4368</f>
        <v/>
      </c>
      <c r="G4368" s="27" t="str">
        <f>Data!A4368&amp;Data!C4368</f>
        <v/>
      </c>
    </row>
    <row r="4369" spans="6:7" x14ac:dyDescent="0.2">
      <c r="F4369" s="27" t="str">
        <f>Data!B4369&amp;Data!C4369</f>
        <v/>
      </c>
      <c r="G4369" s="27" t="str">
        <f>Data!A4369&amp;Data!C4369</f>
        <v/>
      </c>
    </row>
    <row r="4370" spans="6:7" x14ac:dyDescent="0.2">
      <c r="F4370" s="27" t="str">
        <f>Data!B4370&amp;Data!C4370</f>
        <v/>
      </c>
      <c r="G4370" s="27" t="str">
        <f>Data!A4370&amp;Data!C4370</f>
        <v/>
      </c>
    </row>
    <row r="4371" spans="6:7" x14ac:dyDescent="0.2">
      <c r="F4371" s="27" t="str">
        <f>Data!B4371&amp;Data!C4371</f>
        <v/>
      </c>
      <c r="G4371" s="27" t="str">
        <f>Data!A4371&amp;Data!C4371</f>
        <v/>
      </c>
    </row>
    <row r="4372" spans="6:7" x14ac:dyDescent="0.2">
      <c r="F4372" s="27" t="str">
        <f>Data!B4372&amp;Data!C4372</f>
        <v/>
      </c>
      <c r="G4372" s="27" t="str">
        <f>Data!A4372&amp;Data!C4372</f>
        <v/>
      </c>
    </row>
    <row r="4373" spans="6:7" x14ac:dyDescent="0.2">
      <c r="F4373" s="27" t="str">
        <f>Data!B4373&amp;Data!C4373</f>
        <v/>
      </c>
      <c r="G4373" s="27" t="str">
        <f>Data!A4373&amp;Data!C4373</f>
        <v/>
      </c>
    </row>
    <row r="4374" spans="6:7" x14ac:dyDescent="0.2">
      <c r="F4374" s="27" t="str">
        <f>Data!B4374&amp;Data!C4374</f>
        <v/>
      </c>
      <c r="G4374" s="27" t="str">
        <f>Data!A4374&amp;Data!C4374</f>
        <v/>
      </c>
    </row>
    <row r="4375" spans="6:7" x14ac:dyDescent="0.2">
      <c r="F4375" s="27" t="str">
        <f>Data!B4375&amp;Data!C4375</f>
        <v/>
      </c>
      <c r="G4375" s="27" t="str">
        <f>Data!A4375&amp;Data!C4375</f>
        <v/>
      </c>
    </row>
    <row r="4376" spans="6:7" x14ac:dyDescent="0.2">
      <c r="F4376" s="27" t="str">
        <f>Data!B4376&amp;Data!C4376</f>
        <v/>
      </c>
      <c r="G4376" s="27" t="str">
        <f>Data!A4376&amp;Data!C4376</f>
        <v/>
      </c>
    </row>
    <row r="4377" spans="6:7" x14ac:dyDescent="0.2">
      <c r="F4377" s="27" t="str">
        <f>Data!B4377&amp;Data!C4377</f>
        <v/>
      </c>
      <c r="G4377" s="27" t="str">
        <f>Data!A4377&amp;Data!C4377</f>
        <v/>
      </c>
    </row>
    <row r="4378" spans="6:7" x14ac:dyDescent="0.2">
      <c r="F4378" s="27" t="str">
        <f>Data!B4378&amp;Data!C4378</f>
        <v/>
      </c>
      <c r="G4378" s="27" t="str">
        <f>Data!A4378&amp;Data!C4378</f>
        <v/>
      </c>
    </row>
    <row r="4379" spans="6:7" x14ac:dyDescent="0.2">
      <c r="F4379" s="27" t="str">
        <f>Data!B4379&amp;Data!C4379</f>
        <v/>
      </c>
      <c r="G4379" s="27" t="str">
        <f>Data!A4379&amp;Data!C4379</f>
        <v/>
      </c>
    </row>
    <row r="4380" spans="6:7" x14ac:dyDescent="0.2">
      <c r="F4380" s="27" t="str">
        <f>Data!B4380&amp;Data!C4380</f>
        <v/>
      </c>
      <c r="G4380" s="27" t="str">
        <f>Data!A4380&amp;Data!C4380</f>
        <v/>
      </c>
    </row>
    <row r="4381" spans="6:7" x14ac:dyDescent="0.2">
      <c r="F4381" s="27" t="str">
        <f>Data!B4381&amp;Data!C4381</f>
        <v/>
      </c>
      <c r="G4381" s="27" t="str">
        <f>Data!A4381&amp;Data!C4381</f>
        <v/>
      </c>
    </row>
    <row r="4382" spans="6:7" x14ac:dyDescent="0.2">
      <c r="F4382" s="27" t="str">
        <f>Data!B4382&amp;Data!C4382</f>
        <v/>
      </c>
      <c r="G4382" s="27" t="str">
        <f>Data!A4382&amp;Data!C4382</f>
        <v/>
      </c>
    </row>
    <row r="4383" spans="6:7" x14ac:dyDescent="0.2">
      <c r="F4383" s="27" t="str">
        <f>Data!B4383&amp;Data!C4383</f>
        <v/>
      </c>
      <c r="G4383" s="27" t="str">
        <f>Data!A4383&amp;Data!C4383</f>
        <v/>
      </c>
    </row>
    <row r="4384" spans="6:7" x14ac:dyDescent="0.2">
      <c r="F4384" s="27" t="str">
        <f>Data!B4384&amp;Data!C4384</f>
        <v/>
      </c>
      <c r="G4384" s="27" t="str">
        <f>Data!A4384&amp;Data!C4384</f>
        <v/>
      </c>
    </row>
    <row r="4385" spans="6:7" x14ac:dyDescent="0.2">
      <c r="F4385" s="27" t="str">
        <f>Data!B4385&amp;Data!C4385</f>
        <v/>
      </c>
      <c r="G4385" s="27" t="str">
        <f>Data!A4385&amp;Data!C4385</f>
        <v/>
      </c>
    </row>
    <row r="4386" spans="6:7" x14ac:dyDescent="0.2">
      <c r="F4386" s="27" t="str">
        <f>Data!B4386&amp;Data!C4386</f>
        <v/>
      </c>
      <c r="G4386" s="27" t="str">
        <f>Data!A4386&amp;Data!C4386</f>
        <v/>
      </c>
    </row>
    <row r="4387" spans="6:7" x14ac:dyDescent="0.2">
      <c r="F4387" s="27" t="str">
        <f>Data!B4387&amp;Data!C4387</f>
        <v/>
      </c>
      <c r="G4387" s="27" t="str">
        <f>Data!A4387&amp;Data!C4387</f>
        <v/>
      </c>
    </row>
    <row r="4388" spans="6:7" x14ac:dyDescent="0.2">
      <c r="F4388" s="27" t="str">
        <f>Data!B4388&amp;Data!C4388</f>
        <v/>
      </c>
      <c r="G4388" s="27" t="str">
        <f>Data!A4388&amp;Data!C4388</f>
        <v/>
      </c>
    </row>
    <row r="4389" spans="6:7" x14ac:dyDescent="0.2">
      <c r="F4389" s="27" t="str">
        <f>Data!B4389&amp;Data!C4389</f>
        <v/>
      </c>
      <c r="G4389" s="27" t="str">
        <f>Data!A4389&amp;Data!C4389</f>
        <v/>
      </c>
    </row>
    <row r="4390" spans="6:7" x14ac:dyDescent="0.2">
      <c r="F4390" s="27" t="str">
        <f>Data!B4390&amp;Data!C4390</f>
        <v/>
      </c>
      <c r="G4390" s="27" t="str">
        <f>Data!A4390&amp;Data!C4390</f>
        <v/>
      </c>
    </row>
    <row r="4391" spans="6:7" x14ac:dyDescent="0.2">
      <c r="F4391" s="27" t="str">
        <f>Data!B4391&amp;Data!C4391</f>
        <v/>
      </c>
      <c r="G4391" s="27" t="str">
        <f>Data!A4391&amp;Data!C4391</f>
        <v/>
      </c>
    </row>
    <row r="4392" spans="6:7" x14ac:dyDescent="0.2">
      <c r="F4392" s="27" t="str">
        <f>Data!B4392&amp;Data!C4392</f>
        <v/>
      </c>
      <c r="G4392" s="27" t="str">
        <f>Data!A4392&amp;Data!C4392</f>
        <v/>
      </c>
    </row>
    <row r="4393" spans="6:7" x14ac:dyDescent="0.2">
      <c r="F4393" s="27" t="str">
        <f>Data!B4393&amp;Data!C4393</f>
        <v/>
      </c>
      <c r="G4393" s="27" t="str">
        <f>Data!A4393&amp;Data!C4393</f>
        <v/>
      </c>
    </row>
    <row r="4394" spans="6:7" x14ac:dyDescent="0.2">
      <c r="F4394" s="27" t="str">
        <f>Data!B4394&amp;Data!C4394</f>
        <v/>
      </c>
      <c r="G4394" s="27" t="str">
        <f>Data!A4394&amp;Data!C4394</f>
        <v/>
      </c>
    </row>
    <row r="4395" spans="6:7" x14ac:dyDescent="0.2">
      <c r="F4395" s="27" t="str">
        <f>Data!B4395&amp;Data!C4395</f>
        <v/>
      </c>
      <c r="G4395" s="27" t="str">
        <f>Data!A4395&amp;Data!C4395</f>
        <v/>
      </c>
    </row>
    <row r="4396" spans="6:7" x14ac:dyDescent="0.2">
      <c r="F4396" s="27" t="str">
        <f>Data!B4396&amp;Data!C4396</f>
        <v/>
      </c>
      <c r="G4396" s="27" t="str">
        <f>Data!A4396&amp;Data!C4396</f>
        <v/>
      </c>
    </row>
    <row r="4397" spans="6:7" x14ac:dyDescent="0.2">
      <c r="F4397" s="27" t="str">
        <f>Data!B4397&amp;Data!C4397</f>
        <v/>
      </c>
      <c r="G4397" s="27" t="str">
        <f>Data!A4397&amp;Data!C4397</f>
        <v/>
      </c>
    </row>
    <row r="4398" spans="6:7" x14ac:dyDescent="0.2">
      <c r="F4398" s="27" t="str">
        <f>Data!B4398&amp;Data!C4398</f>
        <v/>
      </c>
      <c r="G4398" s="27" t="str">
        <f>Data!A4398&amp;Data!C4398</f>
        <v/>
      </c>
    </row>
    <row r="4399" spans="6:7" x14ac:dyDescent="0.2">
      <c r="F4399" s="27" t="str">
        <f>Data!B4399&amp;Data!C4399</f>
        <v/>
      </c>
      <c r="G4399" s="27" t="str">
        <f>Data!A4399&amp;Data!C4399</f>
        <v/>
      </c>
    </row>
    <row r="4400" spans="6:7" x14ac:dyDescent="0.2">
      <c r="F4400" s="27" t="str">
        <f>Data!B4400&amp;Data!C4400</f>
        <v/>
      </c>
      <c r="G4400" s="27" t="str">
        <f>Data!A4400&amp;Data!C4400</f>
        <v/>
      </c>
    </row>
    <row r="4401" spans="6:7" x14ac:dyDescent="0.2">
      <c r="F4401" s="27" t="str">
        <f>Data!B4401&amp;Data!C4401</f>
        <v/>
      </c>
      <c r="G4401" s="27" t="str">
        <f>Data!A4401&amp;Data!C4401</f>
        <v/>
      </c>
    </row>
    <row r="4402" spans="6:7" x14ac:dyDescent="0.2">
      <c r="F4402" s="27" t="str">
        <f>Data!B4402&amp;Data!C4402</f>
        <v/>
      </c>
      <c r="G4402" s="27" t="str">
        <f>Data!A4402&amp;Data!C4402</f>
        <v/>
      </c>
    </row>
    <row r="4403" spans="6:7" x14ac:dyDescent="0.2">
      <c r="F4403" s="27" t="str">
        <f>Data!B4403&amp;Data!C4403</f>
        <v/>
      </c>
      <c r="G4403" s="27" t="str">
        <f>Data!A4403&amp;Data!C4403</f>
        <v/>
      </c>
    </row>
    <row r="4404" spans="6:7" x14ac:dyDescent="0.2">
      <c r="F4404" s="27" t="str">
        <f>Data!B4404&amp;Data!C4404</f>
        <v/>
      </c>
      <c r="G4404" s="27" t="str">
        <f>Data!A4404&amp;Data!C4404</f>
        <v/>
      </c>
    </row>
    <row r="4405" spans="6:7" x14ac:dyDescent="0.2">
      <c r="F4405" s="27" t="str">
        <f>Data!B4405&amp;Data!C4405</f>
        <v/>
      </c>
      <c r="G4405" s="27" t="str">
        <f>Data!A4405&amp;Data!C4405</f>
        <v/>
      </c>
    </row>
    <row r="4406" spans="6:7" x14ac:dyDescent="0.2">
      <c r="F4406" s="27" t="str">
        <f>Data!B4406&amp;Data!C4406</f>
        <v/>
      </c>
      <c r="G4406" s="27" t="str">
        <f>Data!A4406&amp;Data!C4406</f>
        <v/>
      </c>
    </row>
    <row r="4407" spans="6:7" x14ac:dyDescent="0.2">
      <c r="F4407" s="27" t="str">
        <f>Data!B4407&amp;Data!C4407</f>
        <v/>
      </c>
      <c r="G4407" s="27" t="str">
        <f>Data!A4407&amp;Data!C4407</f>
        <v/>
      </c>
    </row>
    <row r="4408" spans="6:7" x14ac:dyDescent="0.2">
      <c r="F4408" s="27" t="str">
        <f>Data!B4408&amp;Data!C4408</f>
        <v/>
      </c>
      <c r="G4408" s="27" t="str">
        <f>Data!A4408&amp;Data!C4408</f>
        <v/>
      </c>
    </row>
    <row r="4409" spans="6:7" x14ac:dyDescent="0.2">
      <c r="F4409" s="27" t="str">
        <f>Data!B4409&amp;Data!C4409</f>
        <v/>
      </c>
      <c r="G4409" s="27" t="str">
        <f>Data!A4409&amp;Data!C4409</f>
        <v/>
      </c>
    </row>
    <row r="4410" spans="6:7" x14ac:dyDescent="0.2">
      <c r="F4410" s="27" t="str">
        <f>Data!B4410&amp;Data!C4410</f>
        <v/>
      </c>
      <c r="G4410" s="27" t="str">
        <f>Data!A4410&amp;Data!C4410</f>
        <v/>
      </c>
    </row>
    <row r="4411" spans="6:7" x14ac:dyDescent="0.2">
      <c r="F4411" s="27" t="str">
        <f>Data!B4411&amp;Data!C4411</f>
        <v/>
      </c>
      <c r="G4411" s="27" t="str">
        <f>Data!A4411&amp;Data!C4411</f>
        <v/>
      </c>
    </row>
    <row r="4412" spans="6:7" x14ac:dyDescent="0.2">
      <c r="F4412" s="27" t="str">
        <f>Data!B4412&amp;Data!C4412</f>
        <v/>
      </c>
      <c r="G4412" s="27" t="str">
        <f>Data!A4412&amp;Data!C4412</f>
        <v/>
      </c>
    </row>
    <row r="4413" spans="6:7" x14ac:dyDescent="0.2">
      <c r="F4413" s="27" t="str">
        <f>Data!B4413&amp;Data!C4413</f>
        <v/>
      </c>
      <c r="G4413" s="27" t="str">
        <f>Data!A4413&amp;Data!C4413</f>
        <v/>
      </c>
    </row>
    <row r="4414" spans="6:7" x14ac:dyDescent="0.2">
      <c r="F4414" s="27" t="str">
        <f>Data!B4414&amp;Data!C4414</f>
        <v/>
      </c>
      <c r="G4414" s="27" t="str">
        <f>Data!A4414&amp;Data!C4414</f>
        <v/>
      </c>
    </row>
    <row r="4415" spans="6:7" x14ac:dyDescent="0.2">
      <c r="F4415" s="27" t="str">
        <f>Data!B4415&amp;Data!C4415</f>
        <v/>
      </c>
      <c r="G4415" s="27" t="str">
        <f>Data!A4415&amp;Data!C4415</f>
        <v/>
      </c>
    </row>
    <row r="4416" spans="6:7" x14ac:dyDescent="0.2">
      <c r="F4416" s="27" t="str">
        <f>Data!B4416&amp;Data!C4416</f>
        <v/>
      </c>
      <c r="G4416" s="27" t="str">
        <f>Data!A4416&amp;Data!C4416</f>
        <v/>
      </c>
    </row>
    <row r="4417" spans="6:7" x14ac:dyDescent="0.2">
      <c r="F4417" s="27" t="str">
        <f>Data!B4417&amp;Data!C4417</f>
        <v/>
      </c>
      <c r="G4417" s="27" t="str">
        <f>Data!A4417&amp;Data!C4417</f>
        <v/>
      </c>
    </row>
    <row r="4418" spans="6:7" x14ac:dyDescent="0.2">
      <c r="F4418" s="27" t="str">
        <f>Data!B4418&amp;Data!C4418</f>
        <v/>
      </c>
      <c r="G4418" s="27" t="str">
        <f>Data!A4418&amp;Data!C4418</f>
        <v/>
      </c>
    </row>
    <row r="4419" spans="6:7" x14ac:dyDescent="0.2">
      <c r="F4419" s="27" t="str">
        <f>Data!B4419&amp;Data!C4419</f>
        <v/>
      </c>
      <c r="G4419" s="27" t="str">
        <f>Data!A4419&amp;Data!C4419</f>
        <v/>
      </c>
    </row>
    <row r="4420" spans="6:7" x14ac:dyDescent="0.2">
      <c r="F4420" s="27" t="str">
        <f>Data!B4420&amp;Data!C4420</f>
        <v/>
      </c>
      <c r="G4420" s="27" t="str">
        <f>Data!A4420&amp;Data!C4420</f>
        <v/>
      </c>
    </row>
    <row r="4421" spans="6:7" x14ac:dyDescent="0.2">
      <c r="F4421" s="27" t="str">
        <f>Data!B4421&amp;Data!C4421</f>
        <v/>
      </c>
      <c r="G4421" s="27" t="str">
        <f>Data!A4421&amp;Data!C4421</f>
        <v/>
      </c>
    </row>
    <row r="4422" spans="6:7" x14ac:dyDescent="0.2">
      <c r="F4422" s="27" t="str">
        <f>Data!B4422&amp;Data!C4422</f>
        <v/>
      </c>
      <c r="G4422" s="27" t="str">
        <f>Data!A4422&amp;Data!C4422</f>
        <v/>
      </c>
    </row>
    <row r="4423" spans="6:7" x14ac:dyDescent="0.2">
      <c r="F4423" s="27" t="str">
        <f>Data!B4423&amp;Data!C4423</f>
        <v/>
      </c>
      <c r="G4423" s="27" t="str">
        <f>Data!A4423&amp;Data!C4423</f>
        <v/>
      </c>
    </row>
    <row r="4424" spans="6:7" x14ac:dyDescent="0.2">
      <c r="F4424" s="27" t="str">
        <f>Data!B4424&amp;Data!C4424</f>
        <v/>
      </c>
      <c r="G4424" s="27" t="str">
        <f>Data!A4424&amp;Data!C4424</f>
        <v/>
      </c>
    </row>
    <row r="4425" spans="6:7" x14ac:dyDescent="0.2">
      <c r="F4425" s="27" t="str">
        <f>Data!B4425&amp;Data!C4425</f>
        <v/>
      </c>
      <c r="G4425" s="27" t="str">
        <f>Data!A4425&amp;Data!C4425</f>
        <v/>
      </c>
    </row>
    <row r="4426" spans="6:7" x14ac:dyDescent="0.2">
      <c r="F4426" s="27" t="str">
        <f>Data!B4426&amp;Data!C4426</f>
        <v/>
      </c>
      <c r="G4426" s="27" t="str">
        <f>Data!A4426&amp;Data!C4426</f>
        <v/>
      </c>
    </row>
    <row r="4427" spans="6:7" x14ac:dyDescent="0.2">
      <c r="F4427" s="27" t="str">
        <f>Data!B4427&amp;Data!C4427</f>
        <v/>
      </c>
      <c r="G4427" s="27" t="str">
        <f>Data!A4427&amp;Data!C4427</f>
        <v/>
      </c>
    </row>
    <row r="4428" spans="6:7" x14ac:dyDescent="0.2">
      <c r="F4428" s="27" t="str">
        <f>Data!B4428&amp;Data!C4428</f>
        <v/>
      </c>
      <c r="G4428" s="27" t="str">
        <f>Data!A4428&amp;Data!C4428</f>
        <v/>
      </c>
    </row>
    <row r="4429" spans="6:7" x14ac:dyDescent="0.2">
      <c r="F4429" s="27" t="str">
        <f>Data!B4429&amp;Data!C4429</f>
        <v/>
      </c>
      <c r="G4429" s="27" t="str">
        <f>Data!A4429&amp;Data!C4429</f>
        <v/>
      </c>
    </row>
    <row r="4430" spans="6:7" x14ac:dyDescent="0.2">
      <c r="F4430" s="27" t="str">
        <f>Data!B4430&amp;Data!C4430</f>
        <v/>
      </c>
      <c r="G4430" s="27" t="str">
        <f>Data!A4430&amp;Data!C4430</f>
        <v/>
      </c>
    </row>
    <row r="4431" spans="6:7" x14ac:dyDescent="0.2">
      <c r="F4431" s="27" t="str">
        <f>Data!B4431&amp;Data!C4431</f>
        <v/>
      </c>
      <c r="G4431" s="27" t="str">
        <f>Data!A4431&amp;Data!C4431</f>
        <v/>
      </c>
    </row>
    <row r="4432" spans="6:7" x14ac:dyDescent="0.2">
      <c r="F4432" s="27" t="str">
        <f>Data!B4432&amp;Data!C4432</f>
        <v/>
      </c>
      <c r="G4432" s="27" t="str">
        <f>Data!A4432&amp;Data!C4432</f>
        <v/>
      </c>
    </row>
    <row r="4433" spans="6:7" x14ac:dyDescent="0.2">
      <c r="F4433" s="27" t="str">
        <f>Data!B4433&amp;Data!C4433</f>
        <v/>
      </c>
      <c r="G4433" s="27" t="str">
        <f>Data!A4433&amp;Data!C4433</f>
        <v/>
      </c>
    </row>
    <row r="4434" spans="6:7" x14ac:dyDescent="0.2">
      <c r="F4434" s="27" t="str">
        <f>Data!B4434&amp;Data!C4434</f>
        <v/>
      </c>
      <c r="G4434" s="27" t="str">
        <f>Data!A4434&amp;Data!C4434</f>
        <v/>
      </c>
    </row>
    <row r="4435" spans="6:7" x14ac:dyDescent="0.2">
      <c r="F4435" s="27" t="str">
        <f>Data!B4435&amp;Data!C4435</f>
        <v/>
      </c>
      <c r="G4435" s="27" t="str">
        <f>Data!A4435&amp;Data!C4435</f>
        <v/>
      </c>
    </row>
    <row r="4436" spans="6:7" x14ac:dyDescent="0.2">
      <c r="F4436" s="27" t="str">
        <f>Data!B4436&amp;Data!C4436</f>
        <v/>
      </c>
      <c r="G4436" s="27" t="str">
        <f>Data!A4436&amp;Data!C4436</f>
        <v/>
      </c>
    </row>
    <row r="4437" spans="6:7" x14ac:dyDescent="0.2">
      <c r="F4437" s="27" t="str">
        <f>Data!B4437&amp;Data!C4437</f>
        <v/>
      </c>
      <c r="G4437" s="27" t="str">
        <f>Data!A4437&amp;Data!C4437</f>
        <v/>
      </c>
    </row>
    <row r="4438" spans="6:7" x14ac:dyDescent="0.2">
      <c r="F4438" s="27" t="str">
        <f>Data!B4438&amp;Data!C4438</f>
        <v/>
      </c>
      <c r="G4438" s="27" t="str">
        <f>Data!A4438&amp;Data!C4438</f>
        <v/>
      </c>
    </row>
    <row r="4439" spans="6:7" x14ac:dyDescent="0.2">
      <c r="F4439" s="27" t="str">
        <f>Data!B4439&amp;Data!C4439</f>
        <v/>
      </c>
      <c r="G4439" s="27" t="str">
        <f>Data!A4439&amp;Data!C4439</f>
        <v/>
      </c>
    </row>
    <row r="4440" spans="6:7" x14ac:dyDescent="0.2">
      <c r="F4440" s="27" t="str">
        <f>Data!B4440&amp;Data!C4440</f>
        <v/>
      </c>
      <c r="G4440" s="27" t="str">
        <f>Data!A4440&amp;Data!C4440</f>
        <v/>
      </c>
    </row>
    <row r="4441" spans="6:7" x14ac:dyDescent="0.2">
      <c r="F4441" s="27" t="str">
        <f>Data!B4441&amp;Data!C4441</f>
        <v/>
      </c>
      <c r="G4441" s="27" t="str">
        <f>Data!A4441&amp;Data!C4441</f>
        <v/>
      </c>
    </row>
    <row r="4442" spans="6:7" x14ac:dyDescent="0.2">
      <c r="F4442" s="27" t="str">
        <f>Data!B4442&amp;Data!C4442</f>
        <v/>
      </c>
      <c r="G4442" s="27" t="str">
        <f>Data!A4442&amp;Data!C4442</f>
        <v/>
      </c>
    </row>
    <row r="4443" spans="6:7" x14ac:dyDescent="0.2">
      <c r="F4443" s="27" t="str">
        <f>Data!B4443&amp;Data!C4443</f>
        <v/>
      </c>
      <c r="G4443" s="27" t="str">
        <f>Data!A4443&amp;Data!C4443</f>
        <v/>
      </c>
    </row>
    <row r="4444" spans="6:7" x14ac:dyDescent="0.2">
      <c r="F4444" s="27" t="str">
        <f>Data!B4444&amp;Data!C4444</f>
        <v/>
      </c>
      <c r="G4444" s="27" t="str">
        <f>Data!A4444&amp;Data!C4444</f>
        <v/>
      </c>
    </row>
    <row r="4445" spans="6:7" x14ac:dyDescent="0.2">
      <c r="F4445" s="27" t="str">
        <f>Data!B4445&amp;Data!C4445</f>
        <v/>
      </c>
      <c r="G4445" s="27" t="str">
        <f>Data!A4445&amp;Data!C4445</f>
        <v/>
      </c>
    </row>
    <row r="4446" spans="6:7" x14ac:dyDescent="0.2">
      <c r="F4446" s="27" t="str">
        <f>Data!B4446&amp;Data!C4446</f>
        <v/>
      </c>
      <c r="G4446" s="27" t="str">
        <f>Data!A4446&amp;Data!C4446</f>
        <v/>
      </c>
    </row>
    <row r="4447" spans="6:7" x14ac:dyDescent="0.2">
      <c r="F4447" s="27" t="str">
        <f>Data!B4447&amp;Data!C4447</f>
        <v/>
      </c>
      <c r="G4447" s="27" t="str">
        <f>Data!A4447&amp;Data!C4447</f>
        <v/>
      </c>
    </row>
    <row r="4448" spans="6:7" x14ac:dyDescent="0.2">
      <c r="F4448" s="27" t="str">
        <f>Data!B4448&amp;Data!C4448</f>
        <v/>
      </c>
      <c r="G4448" s="27" t="str">
        <f>Data!A4448&amp;Data!C4448</f>
        <v/>
      </c>
    </row>
    <row r="4449" spans="6:7" x14ac:dyDescent="0.2">
      <c r="F4449" s="27" t="str">
        <f>Data!B4449&amp;Data!C4449</f>
        <v/>
      </c>
      <c r="G4449" s="27" t="str">
        <f>Data!A4449&amp;Data!C4449</f>
        <v/>
      </c>
    </row>
    <row r="4450" spans="6:7" x14ac:dyDescent="0.2">
      <c r="F4450" s="27" t="str">
        <f>Data!B4450&amp;Data!C4450</f>
        <v/>
      </c>
      <c r="G4450" s="27" t="str">
        <f>Data!A4450&amp;Data!C4450</f>
        <v/>
      </c>
    </row>
    <row r="4451" spans="6:7" x14ac:dyDescent="0.2">
      <c r="F4451" s="27" t="str">
        <f>Data!B4451&amp;Data!C4451</f>
        <v/>
      </c>
      <c r="G4451" s="27" t="str">
        <f>Data!A4451&amp;Data!C4451</f>
        <v/>
      </c>
    </row>
    <row r="4452" spans="6:7" x14ac:dyDescent="0.2">
      <c r="F4452" s="27" t="str">
        <f>Data!B4452&amp;Data!C4452</f>
        <v/>
      </c>
      <c r="G4452" s="27" t="str">
        <f>Data!A4452&amp;Data!C4452</f>
        <v/>
      </c>
    </row>
    <row r="4453" spans="6:7" x14ac:dyDescent="0.2">
      <c r="F4453" s="27" t="str">
        <f>Data!B4453&amp;Data!C4453</f>
        <v/>
      </c>
      <c r="G4453" s="27" t="str">
        <f>Data!A4453&amp;Data!C4453</f>
        <v/>
      </c>
    </row>
    <row r="4454" spans="6:7" x14ac:dyDescent="0.2">
      <c r="F4454" s="27" t="str">
        <f>Data!B4454&amp;Data!C4454</f>
        <v/>
      </c>
      <c r="G4454" s="27" t="str">
        <f>Data!A4454&amp;Data!C4454</f>
        <v/>
      </c>
    </row>
    <row r="4455" spans="6:7" x14ac:dyDescent="0.2">
      <c r="F4455" s="27" t="str">
        <f>Data!B4455&amp;Data!C4455</f>
        <v/>
      </c>
      <c r="G4455" s="27" t="str">
        <f>Data!A4455&amp;Data!C4455</f>
        <v/>
      </c>
    </row>
    <row r="4456" spans="6:7" x14ac:dyDescent="0.2">
      <c r="F4456" s="27" t="str">
        <f>Data!B4456&amp;Data!C4456</f>
        <v/>
      </c>
      <c r="G4456" s="27" t="str">
        <f>Data!A4456&amp;Data!C4456</f>
        <v/>
      </c>
    </row>
    <row r="4457" spans="6:7" x14ac:dyDescent="0.2">
      <c r="F4457" s="27" t="str">
        <f>Data!B4457&amp;Data!C4457</f>
        <v/>
      </c>
      <c r="G4457" s="27" t="str">
        <f>Data!A4457&amp;Data!C4457</f>
        <v/>
      </c>
    </row>
    <row r="4458" spans="6:7" x14ac:dyDescent="0.2">
      <c r="F4458" s="27" t="str">
        <f>Data!B4458&amp;Data!C4458</f>
        <v/>
      </c>
      <c r="G4458" s="27" t="str">
        <f>Data!A4458&amp;Data!C4458</f>
        <v/>
      </c>
    </row>
    <row r="4459" spans="6:7" x14ac:dyDescent="0.2">
      <c r="F4459" s="27" t="str">
        <f>Data!B4459&amp;Data!C4459</f>
        <v/>
      </c>
      <c r="G4459" s="27" t="str">
        <f>Data!A4459&amp;Data!C4459</f>
        <v/>
      </c>
    </row>
    <row r="4460" spans="6:7" x14ac:dyDescent="0.2">
      <c r="F4460" s="27" t="str">
        <f>Data!B4460&amp;Data!C4460</f>
        <v/>
      </c>
      <c r="G4460" s="27" t="str">
        <f>Data!A4460&amp;Data!C4460</f>
        <v/>
      </c>
    </row>
    <row r="4461" spans="6:7" x14ac:dyDescent="0.2">
      <c r="F4461" s="27" t="str">
        <f>Data!B4461&amp;Data!C4461</f>
        <v/>
      </c>
      <c r="G4461" s="27" t="str">
        <f>Data!A4461&amp;Data!C4461</f>
        <v/>
      </c>
    </row>
    <row r="4462" spans="6:7" x14ac:dyDescent="0.2">
      <c r="F4462" s="27" t="str">
        <f>Data!B4462&amp;Data!C4462</f>
        <v/>
      </c>
      <c r="G4462" s="27" t="str">
        <f>Data!A4462&amp;Data!C4462</f>
        <v/>
      </c>
    </row>
    <row r="4463" spans="6:7" x14ac:dyDescent="0.2">
      <c r="F4463" s="27" t="str">
        <f>Data!B4463&amp;Data!C4463</f>
        <v/>
      </c>
      <c r="G4463" s="27" t="str">
        <f>Data!A4463&amp;Data!C4463</f>
        <v/>
      </c>
    </row>
    <row r="4464" spans="6:7" x14ac:dyDescent="0.2">
      <c r="F4464" s="27" t="str">
        <f>Data!B4464&amp;Data!C4464</f>
        <v/>
      </c>
      <c r="G4464" s="27" t="str">
        <f>Data!A4464&amp;Data!C4464</f>
        <v/>
      </c>
    </row>
    <row r="4465" spans="6:7" x14ac:dyDescent="0.2">
      <c r="F4465" s="27" t="str">
        <f>Data!B4465&amp;Data!C4465</f>
        <v/>
      </c>
      <c r="G4465" s="27" t="str">
        <f>Data!A4465&amp;Data!C4465</f>
        <v/>
      </c>
    </row>
    <row r="4466" spans="6:7" x14ac:dyDescent="0.2">
      <c r="F4466" s="27" t="str">
        <f>Data!B4466&amp;Data!C4466</f>
        <v/>
      </c>
      <c r="G4466" s="27" t="str">
        <f>Data!A4466&amp;Data!C4466</f>
        <v/>
      </c>
    </row>
    <row r="4467" spans="6:7" x14ac:dyDescent="0.2">
      <c r="F4467" s="27" t="str">
        <f>Data!B4467&amp;Data!C4467</f>
        <v/>
      </c>
      <c r="G4467" s="27" t="str">
        <f>Data!A4467&amp;Data!C4467</f>
        <v/>
      </c>
    </row>
    <row r="4468" spans="6:7" x14ac:dyDescent="0.2">
      <c r="F4468" s="27" t="str">
        <f>Data!B4468&amp;Data!C4468</f>
        <v/>
      </c>
      <c r="G4468" s="27" t="str">
        <f>Data!A4468&amp;Data!C4468</f>
        <v/>
      </c>
    </row>
    <row r="4469" spans="6:7" x14ac:dyDescent="0.2">
      <c r="F4469" s="27" t="str">
        <f>Data!B4469&amp;Data!C4469</f>
        <v/>
      </c>
      <c r="G4469" s="27" t="str">
        <f>Data!A4469&amp;Data!C4469</f>
        <v/>
      </c>
    </row>
    <row r="4470" spans="6:7" x14ac:dyDescent="0.2">
      <c r="F4470" s="27" t="str">
        <f>Data!B4470&amp;Data!C4470</f>
        <v/>
      </c>
      <c r="G4470" s="27" t="str">
        <f>Data!A4470&amp;Data!C4470</f>
        <v/>
      </c>
    </row>
    <row r="4471" spans="6:7" x14ac:dyDescent="0.2">
      <c r="F4471" s="27" t="str">
        <f>Data!B4471&amp;Data!C4471</f>
        <v/>
      </c>
      <c r="G4471" s="27" t="str">
        <f>Data!A4471&amp;Data!C4471</f>
        <v/>
      </c>
    </row>
    <row r="4472" spans="6:7" x14ac:dyDescent="0.2">
      <c r="F4472" s="27" t="str">
        <f>Data!B4472&amp;Data!C4472</f>
        <v/>
      </c>
      <c r="G4472" s="27" t="str">
        <f>Data!A4472&amp;Data!C4472</f>
        <v/>
      </c>
    </row>
    <row r="4473" spans="6:7" x14ac:dyDescent="0.2">
      <c r="F4473" s="27" t="str">
        <f>Data!B4473&amp;Data!C4473</f>
        <v/>
      </c>
      <c r="G4473" s="27" t="str">
        <f>Data!A4473&amp;Data!C4473</f>
        <v/>
      </c>
    </row>
    <row r="4474" spans="6:7" x14ac:dyDescent="0.2">
      <c r="F4474" s="27" t="str">
        <f>Data!B4474&amp;Data!C4474</f>
        <v/>
      </c>
      <c r="G4474" s="27" t="str">
        <f>Data!A4474&amp;Data!C4474</f>
        <v/>
      </c>
    </row>
    <row r="4475" spans="6:7" x14ac:dyDescent="0.2">
      <c r="F4475" s="27" t="str">
        <f>Data!B4475&amp;Data!C4475</f>
        <v/>
      </c>
      <c r="G4475" s="27" t="str">
        <f>Data!A4475&amp;Data!C4475</f>
        <v/>
      </c>
    </row>
    <row r="4476" spans="6:7" x14ac:dyDescent="0.2">
      <c r="F4476" s="27" t="str">
        <f>Data!B4476&amp;Data!C4476</f>
        <v/>
      </c>
      <c r="G4476" s="27" t="str">
        <f>Data!A4476&amp;Data!C4476</f>
        <v/>
      </c>
    </row>
    <row r="4477" spans="6:7" x14ac:dyDescent="0.2">
      <c r="F4477" s="27" t="str">
        <f>Data!B4477&amp;Data!C4477</f>
        <v/>
      </c>
      <c r="G4477" s="27" t="str">
        <f>Data!A4477&amp;Data!C4477</f>
        <v/>
      </c>
    </row>
    <row r="4478" spans="6:7" x14ac:dyDescent="0.2">
      <c r="F4478" s="27" t="str">
        <f>Data!B4478&amp;Data!C4478</f>
        <v/>
      </c>
      <c r="G4478" s="27" t="str">
        <f>Data!A4478&amp;Data!C4478</f>
        <v/>
      </c>
    </row>
    <row r="4479" spans="6:7" x14ac:dyDescent="0.2">
      <c r="F4479" s="27" t="str">
        <f>Data!B4479&amp;Data!C4479</f>
        <v/>
      </c>
      <c r="G4479" s="27" t="str">
        <f>Data!A4479&amp;Data!C4479</f>
        <v/>
      </c>
    </row>
    <row r="4480" spans="6:7" x14ac:dyDescent="0.2">
      <c r="F4480" s="27" t="str">
        <f>Data!B4480&amp;Data!C4480</f>
        <v/>
      </c>
      <c r="G4480" s="27" t="str">
        <f>Data!A4480&amp;Data!C4480</f>
        <v/>
      </c>
    </row>
    <row r="4481" spans="6:7" x14ac:dyDescent="0.2">
      <c r="F4481" s="27" t="str">
        <f>Data!B4481&amp;Data!C4481</f>
        <v/>
      </c>
      <c r="G4481" s="27" t="str">
        <f>Data!A4481&amp;Data!C4481</f>
        <v/>
      </c>
    </row>
    <row r="4482" spans="6:7" x14ac:dyDescent="0.2">
      <c r="F4482" s="27" t="str">
        <f>Data!B4482&amp;Data!C4482</f>
        <v/>
      </c>
      <c r="G4482" s="27" t="str">
        <f>Data!A4482&amp;Data!C4482</f>
        <v/>
      </c>
    </row>
    <row r="4483" spans="6:7" x14ac:dyDescent="0.2">
      <c r="F4483" s="27" t="str">
        <f>Data!B4483&amp;Data!C4483</f>
        <v/>
      </c>
      <c r="G4483" s="27" t="str">
        <f>Data!A4483&amp;Data!C4483</f>
        <v/>
      </c>
    </row>
    <row r="4484" spans="6:7" x14ac:dyDescent="0.2">
      <c r="F4484" s="27" t="str">
        <f>Data!B4484&amp;Data!C4484</f>
        <v/>
      </c>
      <c r="G4484" s="27" t="str">
        <f>Data!A4484&amp;Data!C4484</f>
        <v/>
      </c>
    </row>
    <row r="4485" spans="6:7" x14ac:dyDescent="0.2">
      <c r="F4485" s="27" t="str">
        <f>Data!B4485&amp;Data!C4485</f>
        <v/>
      </c>
      <c r="G4485" s="27" t="str">
        <f>Data!A4485&amp;Data!C4485</f>
        <v/>
      </c>
    </row>
    <row r="4486" spans="6:7" x14ac:dyDescent="0.2">
      <c r="F4486" s="27" t="str">
        <f>Data!B4486&amp;Data!C4486</f>
        <v/>
      </c>
      <c r="G4486" s="27" t="str">
        <f>Data!A4486&amp;Data!C4486</f>
        <v/>
      </c>
    </row>
    <row r="4487" spans="6:7" x14ac:dyDescent="0.2">
      <c r="F4487" s="27" t="str">
        <f>Data!B4487&amp;Data!C4487</f>
        <v/>
      </c>
      <c r="G4487" s="27" t="str">
        <f>Data!A4487&amp;Data!C4487</f>
        <v/>
      </c>
    </row>
    <row r="4488" spans="6:7" x14ac:dyDescent="0.2">
      <c r="F4488" s="27" t="str">
        <f>Data!B4488&amp;Data!C4488</f>
        <v/>
      </c>
      <c r="G4488" s="27" t="str">
        <f>Data!A4488&amp;Data!C4488</f>
        <v/>
      </c>
    </row>
    <row r="4489" spans="6:7" x14ac:dyDescent="0.2">
      <c r="F4489" s="27" t="str">
        <f>Data!B4489&amp;Data!C4489</f>
        <v/>
      </c>
      <c r="G4489" s="27" t="str">
        <f>Data!A4489&amp;Data!C4489</f>
        <v/>
      </c>
    </row>
    <row r="4490" spans="6:7" x14ac:dyDescent="0.2">
      <c r="F4490" s="27" t="str">
        <f>Data!B4490&amp;Data!C4490</f>
        <v/>
      </c>
      <c r="G4490" s="27" t="str">
        <f>Data!A4490&amp;Data!C4490</f>
        <v/>
      </c>
    </row>
    <row r="4491" spans="6:7" x14ac:dyDescent="0.2">
      <c r="F4491" s="27" t="str">
        <f>Data!B4491&amp;Data!C4491</f>
        <v/>
      </c>
      <c r="G4491" s="27" t="str">
        <f>Data!A4491&amp;Data!C4491</f>
        <v/>
      </c>
    </row>
    <row r="4492" spans="6:7" x14ac:dyDescent="0.2">
      <c r="F4492" s="27" t="str">
        <f>Data!B4492&amp;Data!C4492</f>
        <v/>
      </c>
      <c r="G4492" s="27" t="str">
        <f>Data!A4492&amp;Data!C4492</f>
        <v/>
      </c>
    </row>
    <row r="4493" spans="6:7" x14ac:dyDescent="0.2">
      <c r="F4493" s="27" t="str">
        <f>Data!B4493&amp;Data!C4493</f>
        <v/>
      </c>
      <c r="G4493" s="27" t="str">
        <f>Data!A4493&amp;Data!C4493</f>
        <v/>
      </c>
    </row>
    <row r="4494" spans="6:7" x14ac:dyDescent="0.2">
      <c r="F4494" s="27" t="str">
        <f>Data!B4494&amp;Data!C4494</f>
        <v/>
      </c>
      <c r="G4494" s="27" t="str">
        <f>Data!A4494&amp;Data!C4494</f>
        <v/>
      </c>
    </row>
    <row r="4495" spans="6:7" x14ac:dyDescent="0.2">
      <c r="F4495" s="27" t="str">
        <f>Data!B4495&amp;Data!C4495</f>
        <v/>
      </c>
      <c r="G4495" s="27" t="str">
        <f>Data!A4495&amp;Data!C4495</f>
        <v/>
      </c>
    </row>
    <row r="4496" spans="6:7" x14ac:dyDescent="0.2">
      <c r="F4496" s="27" t="str">
        <f>Data!B4496&amp;Data!C4496</f>
        <v/>
      </c>
      <c r="G4496" s="27" t="str">
        <f>Data!A4496&amp;Data!C4496</f>
        <v/>
      </c>
    </row>
    <row r="4497" spans="6:7" x14ac:dyDescent="0.2">
      <c r="F4497" s="27" t="str">
        <f>Data!B4497&amp;Data!C4497</f>
        <v/>
      </c>
      <c r="G4497" s="27" t="str">
        <f>Data!A4497&amp;Data!C4497</f>
        <v/>
      </c>
    </row>
    <row r="4498" spans="6:7" x14ac:dyDescent="0.2">
      <c r="F4498" s="27" t="str">
        <f>Data!B4498&amp;Data!C4498</f>
        <v/>
      </c>
      <c r="G4498" s="27" t="str">
        <f>Data!A4498&amp;Data!C4498</f>
        <v/>
      </c>
    </row>
    <row r="4499" spans="6:7" x14ac:dyDescent="0.2">
      <c r="F4499" s="27" t="str">
        <f>Data!B4499&amp;Data!C4499</f>
        <v/>
      </c>
      <c r="G4499" s="27" t="str">
        <f>Data!A4499&amp;Data!C4499</f>
        <v/>
      </c>
    </row>
    <row r="4500" spans="6:7" x14ac:dyDescent="0.2">
      <c r="F4500" s="27" t="str">
        <f>Data!B4500&amp;Data!C4500</f>
        <v/>
      </c>
      <c r="G4500" s="27" t="str">
        <f>Data!A4500&amp;Data!C4500</f>
        <v/>
      </c>
    </row>
    <row r="4501" spans="6:7" x14ac:dyDescent="0.2">
      <c r="F4501" s="27" t="str">
        <f>Data!B4501&amp;Data!C4501</f>
        <v/>
      </c>
      <c r="G4501" s="27" t="str">
        <f>Data!A4501&amp;Data!C4501</f>
        <v/>
      </c>
    </row>
    <row r="4502" spans="6:7" x14ac:dyDescent="0.2">
      <c r="F4502" s="27" t="str">
        <f>Data!B4502&amp;Data!C4502</f>
        <v/>
      </c>
      <c r="G4502" s="27" t="str">
        <f>Data!A4502&amp;Data!C4502</f>
        <v/>
      </c>
    </row>
    <row r="4503" spans="6:7" x14ac:dyDescent="0.2">
      <c r="F4503" s="27" t="str">
        <f>Data!B4503&amp;Data!C4503</f>
        <v/>
      </c>
      <c r="G4503" s="27" t="str">
        <f>Data!A4503&amp;Data!C4503</f>
        <v/>
      </c>
    </row>
    <row r="4504" spans="6:7" x14ac:dyDescent="0.2">
      <c r="F4504" s="27" t="str">
        <f>Data!B4504&amp;Data!C4504</f>
        <v/>
      </c>
      <c r="G4504" s="27" t="str">
        <f>Data!A4504&amp;Data!C4504</f>
        <v/>
      </c>
    </row>
    <row r="4505" spans="6:7" x14ac:dyDescent="0.2">
      <c r="F4505" s="27" t="str">
        <f>Data!B4505&amp;Data!C4505</f>
        <v/>
      </c>
      <c r="G4505" s="27" t="str">
        <f>Data!A4505&amp;Data!C4505</f>
        <v/>
      </c>
    </row>
    <row r="4506" spans="6:7" x14ac:dyDescent="0.2">
      <c r="F4506" s="27" t="str">
        <f>Data!B4506&amp;Data!C4506</f>
        <v/>
      </c>
      <c r="G4506" s="27" t="str">
        <f>Data!A4506&amp;Data!C4506</f>
        <v/>
      </c>
    </row>
    <row r="4507" spans="6:7" x14ac:dyDescent="0.2">
      <c r="F4507" s="27" t="str">
        <f>Data!B4507&amp;Data!C4507</f>
        <v/>
      </c>
      <c r="G4507" s="27" t="str">
        <f>Data!A4507&amp;Data!C4507</f>
        <v/>
      </c>
    </row>
    <row r="4508" spans="6:7" x14ac:dyDescent="0.2">
      <c r="F4508" s="27" t="str">
        <f>Data!B4508&amp;Data!C4508</f>
        <v/>
      </c>
      <c r="G4508" s="27" t="str">
        <f>Data!A4508&amp;Data!C4508</f>
        <v/>
      </c>
    </row>
    <row r="4509" spans="6:7" x14ac:dyDescent="0.2">
      <c r="F4509" s="27" t="str">
        <f>Data!B4509&amp;Data!C4509</f>
        <v/>
      </c>
      <c r="G4509" s="27" t="str">
        <f>Data!A4509&amp;Data!C4509</f>
        <v/>
      </c>
    </row>
    <row r="4510" spans="6:7" x14ac:dyDescent="0.2">
      <c r="F4510" s="27" t="str">
        <f>Data!B4510&amp;Data!C4510</f>
        <v/>
      </c>
      <c r="G4510" s="27" t="str">
        <f>Data!A4510&amp;Data!C4510</f>
        <v/>
      </c>
    </row>
    <row r="4511" spans="6:7" x14ac:dyDescent="0.2">
      <c r="F4511" s="27" t="str">
        <f>Data!B4511&amp;Data!C4511</f>
        <v/>
      </c>
      <c r="G4511" s="27" t="str">
        <f>Data!A4511&amp;Data!C4511</f>
        <v/>
      </c>
    </row>
    <row r="4512" spans="6:7" x14ac:dyDescent="0.2">
      <c r="F4512" s="27" t="str">
        <f>Data!B4512&amp;Data!C4512</f>
        <v/>
      </c>
      <c r="G4512" s="27" t="str">
        <f>Data!A4512&amp;Data!C4512</f>
        <v/>
      </c>
    </row>
    <row r="4513" spans="6:7" x14ac:dyDescent="0.2">
      <c r="F4513" s="27" t="str">
        <f>Data!B4513&amp;Data!C4513</f>
        <v/>
      </c>
      <c r="G4513" s="27" t="str">
        <f>Data!A4513&amp;Data!C4513</f>
        <v/>
      </c>
    </row>
    <row r="4514" spans="6:7" x14ac:dyDescent="0.2">
      <c r="F4514" s="27" t="str">
        <f>Data!B4514&amp;Data!C4514</f>
        <v/>
      </c>
      <c r="G4514" s="27" t="str">
        <f>Data!A4514&amp;Data!C4514</f>
        <v/>
      </c>
    </row>
    <row r="4515" spans="6:7" x14ac:dyDescent="0.2">
      <c r="F4515" s="27" t="str">
        <f>Data!B4515&amp;Data!C4515</f>
        <v/>
      </c>
      <c r="G4515" s="27" t="str">
        <f>Data!A4515&amp;Data!C4515</f>
        <v/>
      </c>
    </row>
    <row r="4516" spans="6:7" x14ac:dyDescent="0.2">
      <c r="F4516" s="27" t="str">
        <f>Data!B4516&amp;Data!C4516</f>
        <v/>
      </c>
      <c r="G4516" s="27" t="str">
        <f>Data!A4516&amp;Data!C4516</f>
        <v/>
      </c>
    </row>
    <row r="4517" spans="6:7" x14ac:dyDescent="0.2">
      <c r="F4517" s="27" t="str">
        <f>Data!B4517&amp;Data!C4517</f>
        <v/>
      </c>
      <c r="G4517" s="27" t="str">
        <f>Data!A4517&amp;Data!C4517</f>
        <v/>
      </c>
    </row>
    <row r="4518" spans="6:7" x14ac:dyDescent="0.2">
      <c r="F4518" s="27" t="str">
        <f>Data!B4518&amp;Data!C4518</f>
        <v/>
      </c>
      <c r="G4518" s="27" t="str">
        <f>Data!A4518&amp;Data!C4518</f>
        <v/>
      </c>
    </row>
    <row r="4519" spans="6:7" x14ac:dyDescent="0.2">
      <c r="F4519" s="27" t="str">
        <f>Data!B4519&amp;Data!C4519</f>
        <v/>
      </c>
      <c r="G4519" s="27" t="str">
        <f>Data!A4519&amp;Data!C4519</f>
        <v/>
      </c>
    </row>
    <row r="4520" spans="6:7" x14ac:dyDescent="0.2">
      <c r="F4520" s="27" t="str">
        <f>Data!B4520&amp;Data!C4520</f>
        <v/>
      </c>
      <c r="G4520" s="27" t="str">
        <f>Data!A4520&amp;Data!C4520</f>
        <v/>
      </c>
    </row>
    <row r="4521" spans="6:7" x14ac:dyDescent="0.2">
      <c r="F4521" s="27" t="str">
        <f>Data!B4521&amp;Data!C4521</f>
        <v/>
      </c>
      <c r="G4521" s="27" t="str">
        <f>Data!A4521&amp;Data!C4521</f>
        <v/>
      </c>
    </row>
    <row r="4522" spans="6:7" x14ac:dyDescent="0.2">
      <c r="F4522" s="27" t="str">
        <f>Data!B4522&amp;Data!C4522</f>
        <v/>
      </c>
      <c r="G4522" s="27" t="str">
        <f>Data!A4522&amp;Data!C4522</f>
        <v/>
      </c>
    </row>
    <row r="4523" spans="6:7" x14ac:dyDescent="0.2">
      <c r="F4523" s="27" t="str">
        <f>Data!B4523&amp;Data!C4523</f>
        <v/>
      </c>
      <c r="G4523" s="27" t="str">
        <f>Data!A4523&amp;Data!C4523</f>
        <v/>
      </c>
    </row>
    <row r="4524" spans="6:7" x14ac:dyDescent="0.2">
      <c r="F4524" s="27" t="str">
        <f>Data!B4524&amp;Data!C4524</f>
        <v/>
      </c>
      <c r="G4524" s="27" t="str">
        <f>Data!A4524&amp;Data!C4524</f>
        <v/>
      </c>
    </row>
    <row r="4525" spans="6:7" x14ac:dyDescent="0.2">
      <c r="F4525" s="27" t="str">
        <f>Data!B4525&amp;Data!C4525</f>
        <v/>
      </c>
      <c r="G4525" s="27" t="str">
        <f>Data!A4525&amp;Data!C4525</f>
        <v/>
      </c>
    </row>
    <row r="4526" spans="6:7" x14ac:dyDescent="0.2">
      <c r="F4526" s="27" t="str">
        <f>Data!B4526&amp;Data!C4526</f>
        <v/>
      </c>
      <c r="G4526" s="27" t="str">
        <f>Data!A4526&amp;Data!C4526</f>
        <v/>
      </c>
    </row>
    <row r="4527" spans="6:7" x14ac:dyDescent="0.2">
      <c r="F4527" s="27" t="str">
        <f>Data!B4527&amp;Data!C4527</f>
        <v/>
      </c>
      <c r="G4527" s="27" t="str">
        <f>Data!A4527&amp;Data!C4527</f>
        <v/>
      </c>
    </row>
    <row r="4528" spans="6:7" x14ac:dyDescent="0.2">
      <c r="F4528" s="27" t="str">
        <f>Data!B4528&amp;Data!C4528</f>
        <v/>
      </c>
      <c r="G4528" s="27" t="str">
        <f>Data!A4528&amp;Data!C4528</f>
        <v/>
      </c>
    </row>
    <row r="4529" spans="6:7" x14ac:dyDescent="0.2">
      <c r="F4529" s="27" t="str">
        <f>Data!B4529&amp;Data!C4529</f>
        <v/>
      </c>
      <c r="G4529" s="27" t="str">
        <f>Data!A4529&amp;Data!C4529</f>
        <v/>
      </c>
    </row>
    <row r="4530" spans="6:7" x14ac:dyDescent="0.2">
      <c r="F4530" s="27" t="str">
        <f>Data!B4530&amp;Data!C4530</f>
        <v/>
      </c>
      <c r="G4530" s="27" t="str">
        <f>Data!A4530&amp;Data!C4530</f>
        <v/>
      </c>
    </row>
    <row r="4531" spans="6:7" x14ac:dyDescent="0.2">
      <c r="F4531" s="27" t="str">
        <f>Data!B4531&amp;Data!C4531</f>
        <v/>
      </c>
      <c r="G4531" s="27" t="str">
        <f>Data!A4531&amp;Data!C4531</f>
        <v/>
      </c>
    </row>
    <row r="4532" spans="6:7" x14ac:dyDescent="0.2">
      <c r="F4532" s="27" t="str">
        <f>Data!B4532&amp;Data!C4532</f>
        <v/>
      </c>
      <c r="G4532" s="27" t="str">
        <f>Data!A4532&amp;Data!C4532</f>
        <v/>
      </c>
    </row>
    <row r="4533" spans="6:7" x14ac:dyDescent="0.2">
      <c r="F4533" s="27" t="str">
        <f>Data!B4533&amp;Data!C4533</f>
        <v/>
      </c>
      <c r="G4533" s="27" t="str">
        <f>Data!A4533&amp;Data!C4533</f>
        <v/>
      </c>
    </row>
    <row r="4534" spans="6:7" x14ac:dyDescent="0.2">
      <c r="F4534" s="27" t="str">
        <f>Data!B4534&amp;Data!C4534</f>
        <v/>
      </c>
      <c r="G4534" s="27" t="str">
        <f>Data!A4534&amp;Data!C4534</f>
        <v/>
      </c>
    </row>
    <row r="4535" spans="6:7" x14ac:dyDescent="0.2">
      <c r="F4535" s="27" t="str">
        <f>Data!B4535&amp;Data!C4535</f>
        <v/>
      </c>
      <c r="G4535" s="27" t="str">
        <f>Data!A4535&amp;Data!C4535</f>
        <v/>
      </c>
    </row>
    <row r="4536" spans="6:7" x14ac:dyDescent="0.2">
      <c r="F4536" s="27" t="str">
        <f>Data!B4536&amp;Data!C4536</f>
        <v/>
      </c>
      <c r="G4536" s="27" t="str">
        <f>Data!A4536&amp;Data!C4536</f>
        <v/>
      </c>
    </row>
    <row r="4537" spans="6:7" x14ac:dyDescent="0.2">
      <c r="F4537" s="27" t="str">
        <f>Data!B4537&amp;Data!C4537</f>
        <v/>
      </c>
      <c r="G4537" s="27" t="str">
        <f>Data!A4537&amp;Data!C4537</f>
        <v/>
      </c>
    </row>
    <row r="4538" spans="6:7" x14ac:dyDescent="0.2">
      <c r="F4538" s="27" t="str">
        <f>Data!B4538&amp;Data!C4538</f>
        <v/>
      </c>
      <c r="G4538" s="27" t="str">
        <f>Data!A4538&amp;Data!C4538</f>
        <v/>
      </c>
    </row>
    <row r="4539" spans="6:7" x14ac:dyDescent="0.2">
      <c r="F4539" s="27" t="str">
        <f>Data!B4539&amp;Data!C4539</f>
        <v/>
      </c>
      <c r="G4539" s="27" t="str">
        <f>Data!A4539&amp;Data!C4539</f>
        <v/>
      </c>
    </row>
    <row r="4540" spans="6:7" x14ac:dyDescent="0.2">
      <c r="F4540" s="27" t="str">
        <f>Data!B4540&amp;Data!C4540</f>
        <v/>
      </c>
      <c r="G4540" s="27" t="str">
        <f>Data!A4540&amp;Data!C4540</f>
        <v/>
      </c>
    </row>
    <row r="4541" spans="6:7" x14ac:dyDescent="0.2">
      <c r="F4541" s="27" t="str">
        <f>Data!B4541&amp;Data!C4541</f>
        <v/>
      </c>
      <c r="G4541" s="27" t="str">
        <f>Data!A4541&amp;Data!C4541</f>
        <v/>
      </c>
    </row>
    <row r="4542" spans="6:7" x14ac:dyDescent="0.2">
      <c r="F4542" s="27" t="str">
        <f>Data!B4542&amp;Data!C4542</f>
        <v/>
      </c>
      <c r="G4542" s="27" t="str">
        <f>Data!A4542&amp;Data!C4542</f>
        <v/>
      </c>
    </row>
    <row r="4543" spans="6:7" x14ac:dyDescent="0.2">
      <c r="F4543" s="27" t="str">
        <f>Data!B4543&amp;Data!C4543</f>
        <v/>
      </c>
      <c r="G4543" s="27" t="str">
        <f>Data!A4543&amp;Data!C4543</f>
        <v/>
      </c>
    </row>
    <row r="4544" spans="6:7" x14ac:dyDescent="0.2">
      <c r="F4544" s="27" t="str">
        <f>Data!B4544&amp;Data!C4544</f>
        <v/>
      </c>
      <c r="G4544" s="27" t="str">
        <f>Data!A4544&amp;Data!C4544</f>
        <v/>
      </c>
    </row>
    <row r="4545" spans="6:7" x14ac:dyDescent="0.2">
      <c r="F4545" s="27" t="str">
        <f>Data!B4545&amp;Data!C4545</f>
        <v/>
      </c>
      <c r="G4545" s="27" t="str">
        <f>Data!A4545&amp;Data!C4545</f>
        <v/>
      </c>
    </row>
    <row r="4546" spans="6:7" x14ac:dyDescent="0.2">
      <c r="F4546" s="27" t="str">
        <f>Data!B4546&amp;Data!C4546</f>
        <v/>
      </c>
      <c r="G4546" s="27" t="str">
        <f>Data!A4546&amp;Data!C4546</f>
        <v/>
      </c>
    </row>
    <row r="4547" spans="6:7" x14ac:dyDescent="0.2">
      <c r="F4547" s="27" t="str">
        <f>Data!B4547&amp;Data!C4547</f>
        <v/>
      </c>
      <c r="G4547" s="27" t="str">
        <f>Data!A4547&amp;Data!C4547</f>
        <v/>
      </c>
    </row>
    <row r="4548" spans="6:7" x14ac:dyDescent="0.2">
      <c r="F4548" s="27" t="str">
        <f>Data!B4548&amp;Data!C4548</f>
        <v/>
      </c>
      <c r="G4548" s="27" t="str">
        <f>Data!A4548&amp;Data!C4548</f>
        <v/>
      </c>
    </row>
    <row r="4549" spans="6:7" x14ac:dyDescent="0.2">
      <c r="F4549" s="27" t="str">
        <f>Data!B4549&amp;Data!C4549</f>
        <v/>
      </c>
      <c r="G4549" s="27" t="str">
        <f>Data!A4549&amp;Data!C4549</f>
        <v/>
      </c>
    </row>
    <row r="4550" spans="6:7" x14ac:dyDescent="0.2">
      <c r="F4550" s="27" t="str">
        <f>Data!B4550&amp;Data!C4550</f>
        <v/>
      </c>
      <c r="G4550" s="27" t="str">
        <f>Data!A4550&amp;Data!C4550</f>
        <v/>
      </c>
    </row>
    <row r="4551" spans="6:7" x14ac:dyDescent="0.2">
      <c r="F4551" s="27" t="str">
        <f>Data!B4551&amp;Data!C4551</f>
        <v/>
      </c>
      <c r="G4551" s="27" t="str">
        <f>Data!A4551&amp;Data!C4551</f>
        <v/>
      </c>
    </row>
    <row r="4552" spans="6:7" x14ac:dyDescent="0.2">
      <c r="F4552" s="27" t="str">
        <f>Data!B4552&amp;Data!C4552</f>
        <v/>
      </c>
      <c r="G4552" s="27" t="str">
        <f>Data!A4552&amp;Data!C4552</f>
        <v/>
      </c>
    </row>
    <row r="4553" spans="6:7" x14ac:dyDescent="0.2">
      <c r="F4553" s="27" t="str">
        <f>Data!B4553&amp;Data!C4553</f>
        <v/>
      </c>
      <c r="G4553" s="27" t="str">
        <f>Data!A4553&amp;Data!C4553</f>
        <v/>
      </c>
    </row>
    <row r="4554" spans="6:7" x14ac:dyDescent="0.2">
      <c r="F4554" s="27" t="str">
        <f>Data!B4554&amp;Data!C4554</f>
        <v/>
      </c>
      <c r="G4554" s="27" t="str">
        <f>Data!A4554&amp;Data!C4554</f>
        <v/>
      </c>
    </row>
    <row r="4555" spans="6:7" x14ac:dyDescent="0.2">
      <c r="F4555" s="27" t="str">
        <f>Data!B4555&amp;Data!C4555</f>
        <v/>
      </c>
      <c r="G4555" s="27" t="str">
        <f>Data!A4555&amp;Data!C4555</f>
        <v/>
      </c>
    </row>
    <row r="4556" spans="6:7" x14ac:dyDescent="0.2">
      <c r="F4556" s="27" t="str">
        <f>Data!B4556&amp;Data!C4556</f>
        <v/>
      </c>
      <c r="G4556" s="27" t="str">
        <f>Data!A4556&amp;Data!C4556</f>
        <v/>
      </c>
    </row>
    <row r="4557" spans="6:7" x14ac:dyDescent="0.2">
      <c r="F4557" s="27" t="str">
        <f>Data!B4557&amp;Data!C4557</f>
        <v/>
      </c>
      <c r="G4557" s="27" t="str">
        <f>Data!A4557&amp;Data!C4557</f>
        <v/>
      </c>
    </row>
    <row r="4558" spans="6:7" x14ac:dyDescent="0.2">
      <c r="F4558" s="27" t="str">
        <f>Data!B4558&amp;Data!C4558</f>
        <v/>
      </c>
      <c r="G4558" s="27" t="str">
        <f>Data!A4558&amp;Data!C4558</f>
        <v/>
      </c>
    </row>
    <row r="4559" spans="6:7" x14ac:dyDescent="0.2">
      <c r="F4559" s="27" t="str">
        <f>Data!B4559&amp;Data!C4559</f>
        <v/>
      </c>
      <c r="G4559" s="27" t="str">
        <f>Data!A4559&amp;Data!C4559</f>
        <v/>
      </c>
    </row>
    <row r="4560" spans="6:7" x14ac:dyDescent="0.2">
      <c r="F4560" s="27" t="str">
        <f>Data!B4560&amp;Data!C4560</f>
        <v/>
      </c>
      <c r="G4560" s="27" t="str">
        <f>Data!A4560&amp;Data!C4560</f>
        <v/>
      </c>
    </row>
    <row r="4561" spans="6:7" x14ac:dyDescent="0.2">
      <c r="F4561" s="27" t="str">
        <f>Data!B4561&amp;Data!C4561</f>
        <v/>
      </c>
      <c r="G4561" s="27" t="str">
        <f>Data!A4561&amp;Data!C4561</f>
        <v/>
      </c>
    </row>
    <row r="4562" spans="6:7" x14ac:dyDescent="0.2">
      <c r="F4562" s="27" t="str">
        <f>Data!B4562&amp;Data!C4562</f>
        <v/>
      </c>
      <c r="G4562" s="27" t="str">
        <f>Data!A4562&amp;Data!C4562</f>
        <v/>
      </c>
    </row>
    <row r="4563" spans="6:7" x14ac:dyDescent="0.2">
      <c r="F4563" s="27" t="str">
        <f>Data!B4563&amp;Data!C4563</f>
        <v/>
      </c>
      <c r="G4563" s="27" t="str">
        <f>Data!A4563&amp;Data!C4563</f>
        <v/>
      </c>
    </row>
    <row r="4564" spans="6:7" x14ac:dyDescent="0.2">
      <c r="F4564" s="27" t="str">
        <f>Data!B4564&amp;Data!C4564</f>
        <v/>
      </c>
      <c r="G4564" s="27" t="str">
        <f>Data!A4564&amp;Data!C4564</f>
        <v/>
      </c>
    </row>
    <row r="4565" spans="6:7" x14ac:dyDescent="0.2">
      <c r="F4565" s="27" t="str">
        <f>Data!B4565&amp;Data!C4565</f>
        <v/>
      </c>
      <c r="G4565" s="27" t="str">
        <f>Data!A4565&amp;Data!C4565</f>
        <v/>
      </c>
    </row>
    <row r="4566" spans="6:7" x14ac:dyDescent="0.2">
      <c r="F4566" s="27" t="str">
        <f>Data!B4566&amp;Data!C4566</f>
        <v/>
      </c>
      <c r="G4566" s="27" t="str">
        <f>Data!A4566&amp;Data!C4566</f>
        <v/>
      </c>
    </row>
    <row r="4567" spans="6:7" x14ac:dyDescent="0.2">
      <c r="F4567" s="27" t="str">
        <f>Data!B4567&amp;Data!C4567</f>
        <v/>
      </c>
      <c r="G4567" s="27" t="str">
        <f>Data!A4567&amp;Data!C4567</f>
        <v/>
      </c>
    </row>
    <row r="4568" spans="6:7" x14ac:dyDescent="0.2">
      <c r="F4568" s="27" t="str">
        <f>Data!B4568&amp;Data!C4568</f>
        <v/>
      </c>
      <c r="G4568" s="27" t="str">
        <f>Data!A4568&amp;Data!C4568</f>
        <v/>
      </c>
    </row>
    <row r="4569" spans="6:7" x14ac:dyDescent="0.2">
      <c r="F4569" s="27" t="str">
        <f>Data!B4569&amp;Data!C4569</f>
        <v/>
      </c>
      <c r="G4569" s="27" t="str">
        <f>Data!A4569&amp;Data!C4569</f>
        <v/>
      </c>
    </row>
    <row r="4570" spans="6:7" x14ac:dyDescent="0.2">
      <c r="F4570" s="27" t="str">
        <f>Data!B4570&amp;Data!C4570</f>
        <v/>
      </c>
      <c r="G4570" s="27" t="str">
        <f>Data!A4570&amp;Data!C4570</f>
        <v/>
      </c>
    </row>
    <row r="4571" spans="6:7" x14ac:dyDescent="0.2">
      <c r="F4571" s="27" t="str">
        <f>Data!B4571&amp;Data!C4571</f>
        <v/>
      </c>
      <c r="G4571" s="27" t="str">
        <f>Data!A4571&amp;Data!C4571</f>
        <v/>
      </c>
    </row>
    <row r="4572" spans="6:7" x14ac:dyDescent="0.2">
      <c r="F4572" s="27" t="str">
        <f>Data!B4572&amp;Data!C4572</f>
        <v/>
      </c>
      <c r="G4572" s="27" t="str">
        <f>Data!A4572&amp;Data!C4572</f>
        <v/>
      </c>
    </row>
    <row r="4573" spans="6:7" x14ac:dyDescent="0.2">
      <c r="F4573" s="27" t="str">
        <f>Data!B4573&amp;Data!C4573</f>
        <v/>
      </c>
      <c r="G4573" s="27" t="str">
        <f>Data!A4573&amp;Data!C4573</f>
        <v/>
      </c>
    </row>
    <row r="4574" spans="6:7" x14ac:dyDescent="0.2">
      <c r="F4574" s="27" t="str">
        <f>Data!B4574&amp;Data!C4574</f>
        <v/>
      </c>
      <c r="G4574" s="27" t="str">
        <f>Data!A4574&amp;Data!C4574</f>
        <v/>
      </c>
    </row>
    <row r="4575" spans="6:7" x14ac:dyDescent="0.2">
      <c r="F4575" s="27" t="str">
        <f>Data!B4575&amp;Data!C4575</f>
        <v/>
      </c>
      <c r="G4575" s="27" t="str">
        <f>Data!A4575&amp;Data!C4575</f>
        <v/>
      </c>
    </row>
    <row r="4576" spans="6:7" x14ac:dyDescent="0.2">
      <c r="F4576" s="27" t="str">
        <f>Data!B4576&amp;Data!C4576</f>
        <v/>
      </c>
      <c r="G4576" s="27" t="str">
        <f>Data!A4576&amp;Data!C4576</f>
        <v/>
      </c>
    </row>
    <row r="4577" spans="6:7" x14ac:dyDescent="0.2">
      <c r="F4577" s="27" t="str">
        <f>Data!B4577&amp;Data!C4577</f>
        <v/>
      </c>
      <c r="G4577" s="27" t="str">
        <f>Data!A4577&amp;Data!C4577</f>
        <v/>
      </c>
    </row>
    <row r="4578" spans="6:7" x14ac:dyDescent="0.2">
      <c r="F4578" s="27" t="str">
        <f>Data!B4578&amp;Data!C4578</f>
        <v/>
      </c>
      <c r="G4578" s="27" t="str">
        <f>Data!A4578&amp;Data!C4578</f>
        <v/>
      </c>
    </row>
    <row r="4579" spans="6:7" x14ac:dyDescent="0.2">
      <c r="F4579" s="27" t="str">
        <f>Data!B4579&amp;Data!C4579</f>
        <v/>
      </c>
      <c r="G4579" s="27" t="str">
        <f>Data!A4579&amp;Data!C4579</f>
        <v/>
      </c>
    </row>
    <row r="4580" spans="6:7" x14ac:dyDescent="0.2">
      <c r="F4580" s="27" t="str">
        <f>Data!B4580&amp;Data!C4580</f>
        <v/>
      </c>
      <c r="G4580" s="27" t="str">
        <f>Data!A4580&amp;Data!C4580</f>
        <v/>
      </c>
    </row>
    <row r="4581" spans="6:7" x14ac:dyDescent="0.2">
      <c r="F4581" s="27" t="str">
        <f>Data!B4581&amp;Data!C4581</f>
        <v/>
      </c>
      <c r="G4581" s="27" t="str">
        <f>Data!A4581&amp;Data!C4581</f>
        <v/>
      </c>
    </row>
    <row r="4582" spans="6:7" x14ac:dyDescent="0.2">
      <c r="F4582" s="27" t="str">
        <f>Data!B4582&amp;Data!C4582</f>
        <v/>
      </c>
      <c r="G4582" s="27" t="str">
        <f>Data!A4582&amp;Data!C4582</f>
        <v/>
      </c>
    </row>
    <row r="4583" spans="6:7" x14ac:dyDescent="0.2">
      <c r="F4583" s="27" t="str">
        <f>Data!B4583&amp;Data!C4583</f>
        <v/>
      </c>
      <c r="G4583" s="27" t="str">
        <f>Data!A4583&amp;Data!C4583</f>
        <v/>
      </c>
    </row>
    <row r="4584" spans="6:7" x14ac:dyDescent="0.2">
      <c r="F4584" s="27" t="str">
        <f>Data!B4584&amp;Data!C4584</f>
        <v/>
      </c>
      <c r="G4584" s="27" t="str">
        <f>Data!A4584&amp;Data!C4584</f>
        <v/>
      </c>
    </row>
    <row r="4585" spans="6:7" x14ac:dyDescent="0.2">
      <c r="F4585" s="27" t="str">
        <f>Data!B4585&amp;Data!C4585</f>
        <v/>
      </c>
      <c r="G4585" s="27" t="str">
        <f>Data!A4585&amp;Data!C4585</f>
        <v/>
      </c>
    </row>
    <row r="4586" spans="6:7" x14ac:dyDescent="0.2">
      <c r="F4586" s="27" t="str">
        <f>Data!B4586&amp;Data!C4586</f>
        <v/>
      </c>
      <c r="G4586" s="27" t="str">
        <f>Data!A4586&amp;Data!C4586</f>
        <v/>
      </c>
    </row>
    <row r="4587" spans="6:7" x14ac:dyDescent="0.2">
      <c r="F4587" s="27" t="str">
        <f>Data!B4587&amp;Data!C4587</f>
        <v/>
      </c>
      <c r="G4587" s="27" t="str">
        <f>Data!A4587&amp;Data!C4587</f>
        <v/>
      </c>
    </row>
    <row r="4588" spans="6:7" x14ac:dyDescent="0.2">
      <c r="F4588" s="27" t="str">
        <f>Data!B4588&amp;Data!C4588</f>
        <v/>
      </c>
      <c r="G4588" s="27" t="str">
        <f>Data!A4588&amp;Data!C4588</f>
        <v/>
      </c>
    </row>
    <row r="4589" spans="6:7" x14ac:dyDescent="0.2">
      <c r="F4589" s="27" t="str">
        <f>Data!B4589&amp;Data!C4589</f>
        <v/>
      </c>
      <c r="G4589" s="27" t="str">
        <f>Data!A4589&amp;Data!C4589</f>
        <v/>
      </c>
    </row>
    <row r="4590" spans="6:7" x14ac:dyDescent="0.2">
      <c r="F4590" s="27" t="str">
        <f>Data!B4590&amp;Data!C4590</f>
        <v/>
      </c>
      <c r="G4590" s="27" t="str">
        <f>Data!A4590&amp;Data!C4590</f>
        <v/>
      </c>
    </row>
    <row r="4591" spans="6:7" x14ac:dyDescent="0.2">
      <c r="F4591" s="27" t="str">
        <f>Data!B4591&amp;Data!C4591</f>
        <v/>
      </c>
      <c r="G4591" s="27" t="str">
        <f>Data!A4591&amp;Data!C4591</f>
        <v/>
      </c>
    </row>
    <row r="4592" spans="6:7" x14ac:dyDescent="0.2">
      <c r="F4592" s="27" t="str">
        <f>Data!B4592&amp;Data!C4592</f>
        <v/>
      </c>
      <c r="G4592" s="27" t="str">
        <f>Data!A4592&amp;Data!C4592</f>
        <v/>
      </c>
    </row>
    <row r="4593" spans="6:7" x14ac:dyDescent="0.2">
      <c r="F4593" s="27" t="str">
        <f>Data!B4593&amp;Data!C4593</f>
        <v/>
      </c>
      <c r="G4593" s="27" t="str">
        <f>Data!A4593&amp;Data!C4593</f>
        <v/>
      </c>
    </row>
    <row r="4594" spans="6:7" x14ac:dyDescent="0.2">
      <c r="F4594" s="27" t="str">
        <f>Data!B4594&amp;Data!C4594</f>
        <v/>
      </c>
      <c r="G4594" s="27" t="str">
        <f>Data!A4594&amp;Data!C4594</f>
        <v/>
      </c>
    </row>
    <row r="4595" spans="6:7" x14ac:dyDescent="0.2">
      <c r="F4595" s="27" t="str">
        <f>Data!B4595&amp;Data!C4595</f>
        <v/>
      </c>
      <c r="G4595" s="27" t="str">
        <f>Data!A4595&amp;Data!C4595</f>
        <v/>
      </c>
    </row>
    <row r="4596" spans="6:7" x14ac:dyDescent="0.2">
      <c r="F4596" s="27" t="str">
        <f>Data!B4596&amp;Data!C4596</f>
        <v/>
      </c>
      <c r="G4596" s="27" t="str">
        <f>Data!A4596&amp;Data!C4596</f>
        <v/>
      </c>
    </row>
    <row r="4597" spans="6:7" x14ac:dyDescent="0.2">
      <c r="F4597" s="27" t="str">
        <f>Data!B4597&amp;Data!C4597</f>
        <v/>
      </c>
      <c r="G4597" s="27" t="str">
        <f>Data!A4597&amp;Data!C4597</f>
        <v/>
      </c>
    </row>
    <row r="4598" spans="6:7" x14ac:dyDescent="0.2">
      <c r="F4598" s="27" t="str">
        <f>Data!B4598&amp;Data!C4598</f>
        <v/>
      </c>
      <c r="G4598" s="27" t="str">
        <f>Data!A4598&amp;Data!C4598</f>
        <v/>
      </c>
    </row>
    <row r="4599" spans="6:7" x14ac:dyDescent="0.2">
      <c r="F4599" s="27" t="str">
        <f>Data!B4599&amp;Data!C4599</f>
        <v/>
      </c>
      <c r="G4599" s="27" t="str">
        <f>Data!A4599&amp;Data!C4599</f>
        <v/>
      </c>
    </row>
    <row r="4600" spans="6:7" x14ac:dyDescent="0.2">
      <c r="F4600" s="27" t="str">
        <f>Data!B4600&amp;Data!C4600</f>
        <v/>
      </c>
      <c r="G4600" s="27" t="str">
        <f>Data!A4600&amp;Data!C4600</f>
        <v/>
      </c>
    </row>
    <row r="4601" spans="6:7" x14ac:dyDescent="0.2">
      <c r="F4601" s="27" t="str">
        <f>Data!B4601&amp;Data!C4601</f>
        <v/>
      </c>
      <c r="G4601" s="27" t="str">
        <f>Data!A4601&amp;Data!C4601</f>
        <v/>
      </c>
    </row>
    <row r="4602" spans="6:7" x14ac:dyDescent="0.2">
      <c r="F4602" s="27" t="str">
        <f>Data!B4602&amp;Data!C4602</f>
        <v/>
      </c>
      <c r="G4602" s="27" t="str">
        <f>Data!A4602&amp;Data!C4602</f>
        <v/>
      </c>
    </row>
    <row r="4603" spans="6:7" x14ac:dyDescent="0.2">
      <c r="F4603" s="27" t="str">
        <f>Data!B4603&amp;Data!C4603</f>
        <v/>
      </c>
      <c r="G4603" s="27" t="str">
        <f>Data!A4603&amp;Data!C4603</f>
        <v/>
      </c>
    </row>
    <row r="4604" spans="6:7" x14ac:dyDescent="0.2">
      <c r="F4604" s="27" t="str">
        <f>Data!B4604&amp;Data!C4604</f>
        <v/>
      </c>
      <c r="G4604" s="27" t="str">
        <f>Data!A4604&amp;Data!C4604</f>
        <v/>
      </c>
    </row>
    <row r="4605" spans="6:7" x14ac:dyDescent="0.2">
      <c r="F4605" s="27" t="str">
        <f>Data!B4605&amp;Data!C4605</f>
        <v/>
      </c>
      <c r="G4605" s="27" t="str">
        <f>Data!A4605&amp;Data!C4605</f>
        <v/>
      </c>
    </row>
    <row r="4606" spans="6:7" x14ac:dyDescent="0.2">
      <c r="F4606" s="27" t="str">
        <f>Data!B4606&amp;Data!C4606</f>
        <v/>
      </c>
      <c r="G4606" s="27" t="str">
        <f>Data!A4606&amp;Data!C4606</f>
        <v/>
      </c>
    </row>
    <row r="4607" spans="6:7" x14ac:dyDescent="0.2">
      <c r="F4607" s="27" t="str">
        <f>Data!B4607&amp;Data!C4607</f>
        <v/>
      </c>
      <c r="G4607" s="27" t="str">
        <f>Data!A4607&amp;Data!C4607</f>
        <v/>
      </c>
    </row>
    <row r="4608" spans="6:7" x14ac:dyDescent="0.2">
      <c r="F4608" s="27" t="str">
        <f>Data!B4608&amp;Data!C4608</f>
        <v/>
      </c>
      <c r="G4608" s="27" t="str">
        <f>Data!A4608&amp;Data!C4608</f>
        <v/>
      </c>
    </row>
    <row r="4609" spans="6:7" x14ac:dyDescent="0.2">
      <c r="F4609" s="27" t="str">
        <f>Data!B4609&amp;Data!C4609</f>
        <v/>
      </c>
      <c r="G4609" s="27" t="str">
        <f>Data!A4609&amp;Data!C4609</f>
        <v/>
      </c>
    </row>
    <row r="4610" spans="6:7" x14ac:dyDescent="0.2">
      <c r="F4610" s="27" t="str">
        <f>Data!B4610&amp;Data!C4610</f>
        <v/>
      </c>
      <c r="G4610" s="27" t="str">
        <f>Data!A4610&amp;Data!C4610</f>
        <v/>
      </c>
    </row>
    <row r="4611" spans="6:7" x14ac:dyDescent="0.2">
      <c r="F4611" s="27" t="str">
        <f>Data!B4611&amp;Data!C4611</f>
        <v/>
      </c>
      <c r="G4611" s="27" t="str">
        <f>Data!A4611&amp;Data!C4611</f>
        <v/>
      </c>
    </row>
    <row r="4612" spans="6:7" x14ac:dyDescent="0.2">
      <c r="F4612" s="27" t="str">
        <f>Data!B4612&amp;Data!C4612</f>
        <v/>
      </c>
      <c r="G4612" s="27" t="str">
        <f>Data!A4612&amp;Data!C4612</f>
        <v/>
      </c>
    </row>
    <row r="4613" spans="6:7" x14ac:dyDescent="0.2">
      <c r="F4613" s="27" t="str">
        <f>Data!B4613&amp;Data!C4613</f>
        <v/>
      </c>
      <c r="G4613" s="27" t="str">
        <f>Data!A4613&amp;Data!C4613</f>
        <v/>
      </c>
    </row>
    <row r="4614" spans="6:7" x14ac:dyDescent="0.2">
      <c r="F4614" s="27" t="str">
        <f>Data!B4614&amp;Data!C4614</f>
        <v/>
      </c>
      <c r="G4614" s="27" t="str">
        <f>Data!A4614&amp;Data!C4614</f>
        <v/>
      </c>
    </row>
    <row r="4615" spans="6:7" x14ac:dyDescent="0.2">
      <c r="F4615" s="27" t="str">
        <f>Data!B4615&amp;Data!C4615</f>
        <v/>
      </c>
      <c r="G4615" s="27" t="str">
        <f>Data!A4615&amp;Data!C4615</f>
        <v/>
      </c>
    </row>
    <row r="4616" spans="6:7" x14ac:dyDescent="0.2">
      <c r="F4616" s="27" t="str">
        <f>Data!B4616&amp;Data!C4616</f>
        <v/>
      </c>
      <c r="G4616" s="27" t="str">
        <f>Data!A4616&amp;Data!C4616</f>
        <v/>
      </c>
    </row>
    <row r="4617" spans="6:7" x14ac:dyDescent="0.2">
      <c r="F4617" s="27" t="str">
        <f>Data!B4617&amp;Data!C4617</f>
        <v/>
      </c>
      <c r="G4617" s="27" t="str">
        <f>Data!A4617&amp;Data!C4617</f>
        <v/>
      </c>
    </row>
    <row r="4618" spans="6:7" x14ac:dyDescent="0.2">
      <c r="F4618" s="27" t="str">
        <f>Data!B4618&amp;Data!C4618</f>
        <v/>
      </c>
      <c r="G4618" s="27" t="str">
        <f>Data!A4618&amp;Data!C4618</f>
        <v/>
      </c>
    </row>
    <row r="4619" spans="6:7" x14ac:dyDescent="0.2">
      <c r="F4619" s="27" t="str">
        <f>Data!B4619&amp;Data!C4619</f>
        <v/>
      </c>
      <c r="G4619" s="27" t="str">
        <f>Data!A4619&amp;Data!C4619</f>
        <v/>
      </c>
    </row>
    <row r="4620" spans="6:7" x14ac:dyDescent="0.2">
      <c r="F4620" s="27" t="str">
        <f>Data!B4620&amp;Data!C4620</f>
        <v/>
      </c>
      <c r="G4620" s="27" t="str">
        <f>Data!A4620&amp;Data!C4620</f>
        <v/>
      </c>
    </row>
    <row r="4621" spans="6:7" x14ac:dyDescent="0.2">
      <c r="F4621" s="27" t="str">
        <f>Data!B4621&amp;Data!C4621</f>
        <v/>
      </c>
      <c r="G4621" s="27" t="str">
        <f>Data!A4621&amp;Data!C4621</f>
        <v/>
      </c>
    </row>
    <row r="4622" spans="6:7" x14ac:dyDescent="0.2">
      <c r="F4622" s="27" t="str">
        <f>Data!B4622&amp;Data!C4622</f>
        <v/>
      </c>
      <c r="G4622" s="27" t="str">
        <f>Data!A4622&amp;Data!C4622</f>
        <v/>
      </c>
    </row>
    <row r="4623" spans="6:7" x14ac:dyDescent="0.2">
      <c r="F4623" s="27" t="str">
        <f>Data!B4623&amp;Data!C4623</f>
        <v/>
      </c>
      <c r="G4623" s="27" t="str">
        <f>Data!A4623&amp;Data!C4623</f>
        <v/>
      </c>
    </row>
    <row r="4624" spans="6:7" x14ac:dyDescent="0.2">
      <c r="F4624" s="27" t="str">
        <f>Data!B4624&amp;Data!C4624</f>
        <v/>
      </c>
      <c r="G4624" s="27" t="str">
        <f>Data!A4624&amp;Data!C4624</f>
        <v/>
      </c>
    </row>
    <row r="4625" spans="6:7" x14ac:dyDescent="0.2">
      <c r="F4625" s="27" t="str">
        <f>Data!B4625&amp;Data!C4625</f>
        <v/>
      </c>
      <c r="G4625" s="27" t="str">
        <f>Data!A4625&amp;Data!C4625</f>
        <v/>
      </c>
    </row>
    <row r="4626" spans="6:7" x14ac:dyDescent="0.2">
      <c r="F4626" s="27" t="str">
        <f>Data!B4626&amp;Data!C4626</f>
        <v/>
      </c>
      <c r="G4626" s="27" t="str">
        <f>Data!A4626&amp;Data!C4626</f>
        <v/>
      </c>
    </row>
    <row r="4627" spans="6:7" x14ac:dyDescent="0.2">
      <c r="F4627" s="27" t="str">
        <f>Data!B4627&amp;Data!C4627</f>
        <v/>
      </c>
      <c r="G4627" s="27" t="str">
        <f>Data!A4627&amp;Data!C4627</f>
        <v/>
      </c>
    </row>
    <row r="4628" spans="6:7" x14ac:dyDescent="0.2">
      <c r="F4628" s="27" t="str">
        <f>Data!B4628&amp;Data!C4628</f>
        <v/>
      </c>
      <c r="G4628" s="27" t="str">
        <f>Data!A4628&amp;Data!C4628</f>
        <v/>
      </c>
    </row>
    <row r="4629" spans="6:7" x14ac:dyDescent="0.2">
      <c r="F4629" s="27" t="str">
        <f>Data!B4629&amp;Data!C4629</f>
        <v/>
      </c>
      <c r="G4629" s="27" t="str">
        <f>Data!A4629&amp;Data!C4629</f>
        <v/>
      </c>
    </row>
    <row r="4630" spans="6:7" x14ac:dyDescent="0.2">
      <c r="F4630" s="27" t="str">
        <f>Data!B4630&amp;Data!C4630</f>
        <v/>
      </c>
      <c r="G4630" s="27" t="str">
        <f>Data!A4630&amp;Data!C4630</f>
        <v/>
      </c>
    </row>
    <row r="4631" spans="6:7" x14ac:dyDescent="0.2">
      <c r="F4631" s="27" t="str">
        <f>Data!B4631&amp;Data!C4631</f>
        <v/>
      </c>
      <c r="G4631" s="27" t="str">
        <f>Data!A4631&amp;Data!C4631</f>
        <v/>
      </c>
    </row>
    <row r="4632" spans="6:7" x14ac:dyDescent="0.2">
      <c r="F4632" s="27" t="str">
        <f>Data!B4632&amp;Data!C4632</f>
        <v/>
      </c>
      <c r="G4632" s="27" t="str">
        <f>Data!A4632&amp;Data!C4632</f>
        <v/>
      </c>
    </row>
    <row r="4633" spans="6:7" x14ac:dyDescent="0.2">
      <c r="F4633" s="27" t="str">
        <f>Data!B4633&amp;Data!C4633</f>
        <v/>
      </c>
      <c r="G4633" s="27" t="str">
        <f>Data!A4633&amp;Data!C4633</f>
        <v/>
      </c>
    </row>
    <row r="4634" spans="6:7" x14ac:dyDescent="0.2">
      <c r="F4634" s="27" t="str">
        <f>Data!B4634&amp;Data!C4634</f>
        <v/>
      </c>
      <c r="G4634" s="27" t="str">
        <f>Data!A4634&amp;Data!C4634</f>
        <v/>
      </c>
    </row>
    <row r="4635" spans="6:7" x14ac:dyDescent="0.2">
      <c r="F4635" s="27" t="str">
        <f>Data!B4635&amp;Data!C4635</f>
        <v/>
      </c>
      <c r="G4635" s="27" t="str">
        <f>Data!A4635&amp;Data!C4635</f>
        <v/>
      </c>
    </row>
    <row r="4636" spans="6:7" x14ac:dyDescent="0.2">
      <c r="F4636" s="27" t="str">
        <f>Data!B4636&amp;Data!C4636</f>
        <v/>
      </c>
      <c r="G4636" s="27" t="str">
        <f>Data!A4636&amp;Data!C4636</f>
        <v/>
      </c>
    </row>
    <row r="4637" spans="6:7" x14ac:dyDescent="0.2">
      <c r="F4637" s="27" t="str">
        <f>Data!B4637&amp;Data!C4637</f>
        <v/>
      </c>
      <c r="G4637" s="27" t="str">
        <f>Data!A4637&amp;Data!C4637</f>
        <v/>
      </c>
    </row>
    <row r="4638" spans="6:7" x14ac:dyDescent="0.2">
      <c r="F4638" s="27" t="str">
        <f>Data!B4638&amp;Data!C4638</f>
        <v/>
      </c>
      <c r="G4638" s="27" t="str">
        <f>Data!A4638&amp;Data!C4638</f>
        <v/>
      </c>
    </row>
    <row r="4639" spans="6:7" x14ac:dyDescent="0.2">
      <c r="F4639" s="27" t="str">
        <f>Data!B4639&amp;Data!C4639</f>
        <v/>
      </c>
      <c r="G4639" s="27" t="str">
        <f>Data!A4639&amp;Data!C4639</f>
        <v/>
      </c>
    </row>
    <row r="4640" spans="6:7" x14ac:dyDescent="0.2">
      <c r="F4640" s="27" t="str">
        <f>Data!B4640&amp;Data!C4640</f>
        <v/>
      </c>
      <c r="G4640" s="27" t="str">
        <f>Data!A4640&amp;Data!C4640</f>
        <v/>
      </c>
    </row>
    <row r="4641" spans="6:7" x14ac:dyDescent="0.2">
      <c r="F4641" s="27" t="str">
        <f>Data!B4641&amp;Data!C4641</f>
        <v/>
      </c>
      <c r="G4641" s="27" t="str">
        <f>Data!A4641&amp;Data!C4641</f>
        <v/>
      </c>
    </row>
    <row r="4642" spans="6:7" x14ac:dyDescent="0.2">
      <c r="F4642" s="27" t="str">
        <f>Data!B4642&amp;Data!C4642</f>
        <v/>
      </c>
      <c r="G4642" s="27" t="str">
        <f>Data!A4642&amp;Data!C4642</f>
        <v/>
      </c>
    </row>
    <row r="4643" spans="6:7" x14ac:dyDescent="0.2">
      <c r="F4643" s="27" t="str">
        <f>Data!B4643&amp;Data!C4643</f>
        <v/>
      </c>
      <c r="G4643" s="27" t="str">
        <f>Data!A4643&amp;Data!C4643</f>
        <v/>
      </c>
    </row>
    <row r="4644" spans="6:7" x14ac:dyDescent="0.2">
      <c r="F4644" s="27" t="str">
        <f>Data!B4644&amp;Data!C4644</f>
        <v/>
      </c>
      <c r="G4644" s="27" t="str">
        <f>Data!A4644&amp;Data!C4644</f>
        <v/>
      </c>
    </row>
    <row r="4645" spans="6:7" x14ac:dyDescent="0.2">
      <c r="F4645" s="27" t="str">
        <f>Data!B4645&amp;Data!C4645</f>
        <v/>
      </c>
      <c r="G4645" s="27" t="str">
        <f>Data!A4645&amp;Data!C4645</f>
        <v/>
      </c>
    </row>
    <row r="4646" spans="6:7" x14ac:dyDescent="0.2">
      <c r="F4646" s="27" t="str">
        <f>Data!B4646&amp;Data!C4646</f>
        <v/>
      </c>
      <c r="G4646" s="27" t="str">
        <f>Data!A4646&amp;Data!C4646</f>
        <v/>
      </c>
    </row>
    <row r="4647" spans="6:7" x14ac:dyDescent="0.2">
      <c r="F4647" s="27" t="str">
        <f>Data!B4647&amp;Data!C4647</f>
        <v/>
      </c>
      <c r="G4647" s="27" t="str">
        <f>Data!A4647&amp;Data!C4647</f>
        <v/>
      </c>
    </row>
    <row r="4648" spans="6:7" x14ac:dyDescent="0.2">
      <c r="F4648" s="27" t="str">
        <f>Data!B4648&amp;Data!C4648</f>
        <v/>
      </c>
      <c r="G4648" s="27" t="str">
        <f>Data!A4648&amp;Data!C4648</f>
        <v/>
      </c>
    </row>
    <row r="4649" spans="6:7" x14ac:dyDescent="0.2">
      <c r="F4649" s="27" t="str">
        <f>Data!B4649&amp;Data!C4649</f>
        <v/>
      </c>
      <c r="G4649" s="27" t="str">
        <f>Data!A4649&amp;Data!C4649</f>
        <v/>
      </c>
    </row>
    <row r="4650" spans="6:7" x14ac:dyDescent="0.2">
      <c r="F4650" s="27" t="str">
        <f>Data!B4650&amp;Data!C4650</f>
        <v/>
      </c>
      <c r="G4650" s="27" t="str">
        <f>Data!A4650&amp;Data!C4650</f>
        <v/>
      </c>
    </row>
    <row r="4651" spans="6:7" x14ac:dyDescent="0.2">
      <c r="F4651" s="27" t="str">
        <f>Data!B4651&amp;Data!C4651</f>
        <v/>
      </c>
      <c r="G4651" s="27" t="str">
        <f>Data!A4651&amp;Data!C4651</f>
        <v/>
      </c>
    </row>
    <row r="4652" spans="6:7" x14ac:dyDescent="0.2">
      <c r="F4652" s="27" t="str">
        <f>Data!B4652&amp;Data!C4652</f>
        <v/>
      </c>
      <c r="G4652" s="27" t="str">
        <f>Data!A4652&amp;Data!C4652</f>
        <v/>
      </c>
    </row>
    <row r="4653" spans="6:7" x14ac:dyDescent="0.2">
      <c r="F4653" s="27" t="str">
        <f>Data!B4653&amp;Data!C4653</f>
        <v/>
      </c>
      <c r="G4653" s="27" t="str">
        <f>Data!A4653&amp;Data!C4653</f>
        <v/>
      </c>
    </row>
    <row r="4654" spans="6:7" x14ac:dyDescent="0.2">
      <c r="F4654" s="27" t="str">
        <f>Data!B4654&amp;Data!C4654</f>
        <v/>
      </c>
      <c r="G4654" s="27" t="str">
        <f>Data!A4654&amp;Data!C4654</f>
        <v/>
      </c>
    </row>
    <row r="4655" spans="6:7" x14ac:dyDescent="0.2">
      <c r="F4655" s="27" t="str">
        <f>Data!B4655&amp;Data!C4655</f>
        <v/>
      </c>
      <c r="G4655" s="27" t="str">
        <f>Data!A4655&amp;Data!C4655</f>
        <v/>
      </c>
    </row>
    <row r="4656" spans="6:7" x14ac:dyDescent="0.2">
      <c r="F4656" s="27" t="str">
        <f>Data!B4656&amp;Data!C4656</f>
        <v/>
      </c>
      <c r="G4656" s="27" t="str">
        <f>Data!A4656&amp;Data!C4656</f>
        <v/>
      </c>
    </row>
    <row r="4657" spans="6:7" x14ac:dyDescent="0.2">
      <c r="F4657" s="27" t="str">
        <f>Data!B4657&amp;Data!C4657</f>
        <v/>
      </c>
      <c r="G4657" s="27" t="str">
        <f>Data!A4657&amp;Data!C4657</f>
        <v/>
      </c>
    </row>
    <row r="4658" spans="6:7" x14ac:dyDescent="0.2">
      <c r="F4658" s="27" t="str">
        <f>Data!B4658&amp;Data!C4658</f>
        <v/>
      </c>
      <c r="G4658" s="27" t="str">
        <f>Data!A4658&amp;Data!C4658</f>
        <v/>
      </c>
    </row>
    <row r="4659" spans="6:7" x14ac:dyDescent="0.2">
      <c r="F4659" s="27" t="str">
        <f>Data!B4659&amp;Data!C4659</f>
        <v/>
      </c>
      <c r="G4659" s="27" t="str">
        <f>Data!A4659&amp;Data!C4659</f>
        <v/>
      </c>
    </row>
    <row r="4660" spans="6:7" x14ac:dyDescent="0.2">
      <c r="F4660" s="27" t="str">
        <f>Data!B4660&amp;Data!C4660</f>
        <v/>
      </c>
      <c r="G4660" s="27" t="str">
        <f>Data!A4660&amp;Data!C4660</f>
        <v/>
      </c>
    </row>
    <row r="4661" spans="6:7" x14ac:dyDescent="0.2">
      <c r="F4661" s="27" t="str">
        <f>Data!B4661&amp;Data!C4661</f>
        <v/>
      </c>
      <c r="G4661" s="27" t="str">
        <f>Data!A4661&amp;Data!C4661</f>
        <v/>
      </c>
    </row>
    <row r="4662" spans="6:7" x14ac:dyDescent="0.2">
      <c r="F4662" s="27" t="str">
        <f>Data!B4662&amp;Data!C4662</f>
        <v/>
      </c>
      <c r="G4662" s="27" t="str">
        <f>Data!A4662&amp;Data!C4662</f>
        <v/>
      </c>
    </row>
    <row r="4663" spans="6:7" x14ac:dyDescent="0.2">
      <c r="F4663" s="27" t="str">
        <f>Data!B4663&amp;Data!C4663</f>
        <v/>
      </c>
      <c r="G4663" s="27" t="str">
        <f>Data!A4663&amp;Data!C4663</f>
        <v/>
      </c>
    </row>
    <row r="4664" spans="6:7" x14ac:dyDescent="0.2">
      <c r="F4664" s="27" t="str">
        <f>Data!B4664&amp;Data!C4664</f>
        <v/>
      </c>
      <c r="G4664" s="27" t="str">
        <f>Data!A4664&amp;Data!C4664</f>
        <v/>
      </c>
    </row>
    <row r="4665" spans="6:7" x14ac:dyDescent="0.2">
      <c r="F4665" s="27" t="str">
        <f>Data!B4665&amp;Data!C4665</f>
        <v/>
      </c>
      <c r="G4665" s="27" t="str">
        <f>Data!A4665&amp;Data!C4665</f>
        <v/>
      </c>
    </row>
    <row r="4666" spans="6:7" x14ac:dyDescent="0.2">
      <c r="F4666" s="27" t="str">
        <f>Data!B4666&amp;Data!C4666</f>
        <v/>
      </c>
      <c r="G4666" s="27" t="str">
        <f>Data!A4666&amp;Data!C4666</f>
        <v/>
      </c>
    </row>
    <row r="4667" spans="6:7" x14ac:dyDescent="0.2">
      <c r="F4667" s="27" t="str">
        <f>Data!B4667&amp;Data!C4667</f>
        <v/>
      </c>
      <c r="G4667" s="27" t="str">
        <f>Data!A4667&amp;Data!C4667</f>
        <v/>
      </c>
    </row>
    <row r="4668" spans="6:7" x14ac:dyDescent="0.2">
      <c r="F4668" s="27" t="str">
        <f>Data!B4668&amp;Data!C4668</f>
        <v/>
      </c>
      <c r="G4668" s="27" t="str">
        <f>Data!A4668&amp;Data!C4668</f>
        <v/>
      </c>
    </row>
    <row r="4669" spans="6:7" x14ac:dyDescent="0.2">
      <c r="F4669" s="27" t="str">
        <f>Data!B4669&amp;Data!C4669</f>
        <v/>
      </c>
      <c r="G4669" s="27" t="str">
        <f>Data!A4669&amp;Data!C4669</f>
        <v/>
      </c>
    </row>
    <row r="4670" spans="6:7" x14ac:dyDescent="0.2">
      <c r="F4670" s="27" t="str">
        <f>Data!B4670&amp;Data!C4670</f>
        <v/>
      </c>
      <c r="G4670" s="27" t="str">
        <f>Data!A4670&amp;Data!C4670</f>
        <v/>
      </c>
    </row>
    <row r="4671" spans="6:7" x14ac:dyDescent="0.2">
      <c r="F4671" s="27" t="str">
        <f>Data!B4671&amp;Data!C4671</f>
        <v/>
      </c>
      <c r="G4671" s="27" t="str">
        <f>Data!A4671&amp;Data!C4671</f>
        <v/>
      </c>
    </row>
    <row r="4672" spans="6:7" x14ac:dyDescent="0.2">
      <c r="F4672" s="27" t="str">
        <f>Data!B4672&amp;Data!C4672</f>
        <v/>
      </c>
      <c r="G4672" s="27" t="str">
        <f>Data!A4672&amp;Data!C4672</f>
        <v/>
      </c>
    </row>
    <row r="4673" spans="6:7" x14ac:dyDescent="0.2">
      <c r="F4673" s="27" t="str">
        <f>Data!B4673&amp;Data!C4673</f>
        <v/>
      </c>
      <c r="G4673" s="27" t="str">
        <f>Data!A4673&amp;Data!C4673</f>
        <v/>
      </c>
    </row>
    <row r="4674" spans="6:7" x14ac:dyDescent="0.2">
      <c r="F4674" s="27" t="str">
        <f>Data!B4674&amp;Data!C4674</f>
        <v/>
      </c>
      <c r="G4674" s="27" t="str">
        <f>Data!A4674&amp;Data!C4674</f>
        <v/>
      </c>
    </row>
    <row r="4675" spans="6:7" x14ac:dyDescent="0.2">
      <c r="F4675" s="27" t="str">
        <f>Data!B4675&amp;Data!C4675</f>
        <v/>
      </c>
      <c r="G4675" s="27" t="str">
        <f>Data!A4675&amp;Data!C4675</f>
        <v/>
      </c>
    </row>
    <row r="4676" spans="6:7" x14ac:dyDescent="0.2">
      <c r="F4676" s="27" t="str">
        <f>Data!B4676&amp;Data!C4676</f>
        <v/>
      </c>
      <c r="G4676" s="27" t="str">
        <f>Data!A4676&amp;Data!C4676</f>
        <v/>
      </c>
    </row>
    <row r="4677" spans="6:7" x14ac:dyDescent="0.2">
      <c r="F4677" s="27" t="str">
        <f>Data!B4677&amp;Data!C4677</f>
        <v/>
      </c>
      <c r="G4677" s="27" t="str">
        <f>Data!A4677&amp;Data!C4677</f>
        <v/>
      </c>
    </row>
    <row r="4678" spans="6:7" x14ac:dyDescent="0.2">
      <c r="F4678" s="27" t="str">
        <f>Data!B4678&amp;Data!C4678</f>
        <v/>
      </c>
      <c r="G4678" s="27" t="str">
        <f>Data!A4678&amp;Data!C4678</f>
        <v/>
      </c>
    </row>
    <row r="4679" spans="6:7" x14ac:dyDescent="0.2">
      <c r="F4679" s="27" t="str">
        <f>Data!B4679&amp;Data!C4679</f>
        <v/>
      </c>
      <c r="G4679" s="27" t="str">
        <f>Data!A4679&amp;Data!C4679</f>
        <v/>
      </c>
    </row>
    <row r="4680" spans="6:7" x14ac:dyDescent="0.2">
      <c r="F4680" s="27" t="str">
        <f>Data!B4680&amp;Data!C4680</f>
        <v/>
      </c>
      <c r="G4680" s="27" t="str">
        <f>Data!A4680&amp;Data!C4680</f>
        <v/>
      </c>
    </row>
    <row r="4681" spans="6:7" x14ac:dyDescent="0.2">
      <c r="F4681" s="27" t="str">
        <f>Data!B4681&amp;Data!C4681</f>
        <v/>
      </c>
      <c r="G4681" s="27" t="str">
        <f>Data!A4681&amp;Data!C4681</f>
        <v/>
      </c>
    </row>
    <row r="4682" spans="6:7" x14ac:dyDescent="0.2">
      <c r="F4682" s="27" t="str">
        <f>Data!B4682&amp;Data!C4682</f>
        <v/>
      </c>
      <c r="G4682" s="27" t="str">
        <f>Data!A4682&amp;Data!C4682</f>
        <v/>
      </c>
    </row>
    <row r="4683" spans="6:7" x14ac:dyDescent="0.2">
      <c r="F4683" s="27" t="str">
        <f>Data!B4683&amp;Data!C4683</f>
        <v/>
      </c>
      <c r="G4683" s="27" t="str">
        <f>Data!A4683&amp;Data!C4683</f>
        <v/>
      </c>
    </row>
    <row r="4684" spans="6:7" x14ac:dyDescent="0.2">
      <c r="F4684" s="27" t="str">
        <f>Data!B4684&amp;Data!C4684</f>
        <v/>
      </c>
      <c r="G4684" s="27" t="str">
        <f>Data!A4684&amp;Data!C4684</f>
        <v/>
      </c>
    </row>
    <row r="4685" spans="6:7" x14ac:dyDescent="0.2">
      <c r="F4685" s="27" t="str">
        <f>Data!B4685&amp;Data!C4685</f>
        <v/>
      </c>
      <c r="G4685" s="27" t="str">
        <f>Data!A4685&amp;Data!C4685</f>
        <v/>
      </c>
    </row>
    <row r="4686" spans="6:7" x14ac:dyDescent="0.2">
      <c r="F4686" s="27" t="str">
        <f>Data!B4686&amp;Data!C4686</f>
        <v/>
      </c>
      <c r="G4686" s="27" t="str">
        <f>Data!A4686&amp;Data!C4686</f>
        <v/>
      </c>
    </row>
    <row r="4687" spans="6:7" x14ac:dyDescent="0.2">
      <c r="F4687" s="27" t="str">
        <f>Data!B4687&amp;Data!C4687</f>
        <v/>
      </c>
      <c r="G4687" s="27" t="str">
        <f>Data!A4687&amp;Data!C4687</f>
        <v/>
      </c>
    </row>
    <row r="4688" spans="6:7" x14ac:dyDescent="0.2">
      <c r="F4688" s="27" t="str">
        <f>Data!B4688&amp;Data!C4688</f>
        <v/>
      </c>
      <c r="G4688" s="27" t="str">
        <f>Data!A4688&amp;Data!C4688</f>
        <v/>
      </c>
    </row>
    <row r="4689" spans="6:7" x14ac:dyDescent="0.2">
      <c r="F4689" s="27" t="str">
        <f>Data!B4689&amp;Data!C4689</f>
        <v/>
      </c>
      <c r="G4689" s="27" t="str">
        <f>Data!A4689&amp;Data!C4689</f>
        <v/>
      </c>
    </row>
    <row r="4690" spans="6:7" x14ac:dyDescent="0.2">
      <c r="F4690" s="27" t="str">
        <f>Data!B4690&amp;Data!C4690</f>
        <v/>
      </c>
      <c r="G4690" s="27" t="str">
        <f>Data!A4690&amp;Data!C4690</f>
        <v/>
      </c>
    </row>
    <row r="4691" spans="6:7" x14ac:dyDescent="0.2">
      <c r="F4691" s="27" t="str">
        <f>Data!B4691&amp;Data!C4691</f>
        <v/>
      </c>
      <c r="G4691" s="27" t="str">
        <f>Data!A4691&amp;Data!C4691</f>
        <v/>
      </c>
    </row>
    <row r="4692" spans="6:7" x14ac:dyDescent="0.2">
      <c r="F4692" s="27" t="str">
        <f>Data!B4692&amp;Data!C4692</f>
        <v/>
      </c>
      <c r="G4692" s="27" t="str">
        <f>Data!A4692&amp;Data!C4692</f>
        <v/>
      </c>
    </row>
    <row r="4693" spans="6:7" x14ac:dyDescent="0.2">
      <c r="F4693" s="27" t="str">
        <f>Data!B4693&amp;Data!C4693</f>
        <v/>
      </c>
      <c r="G4693" s="27" t="str">
        <f>Data!A4693&amp;Data!C4693</f>
        <v/>
      </c>
    </row>
    <row r="4694" spans="6:7" x14ac:dyDescent="0.2">
      <c r="F4694" s="27" t="str">
        <f>Data!B4694&amp;Data!C4694</f>
        <v/>
      </c>
      <c r="G4694" s="27" t="str">
        <f>Data!A4694&amp;Data!C4694</f>
        <v/>
      </c>
    </row>
    <row r="4695" spans="6:7" x14ac:dyDescent="0.2">
      <c r="F4695" s="27" t="str">
        <f>Data!B4695&amp;Data!C4695</f>
        <v/>
      </c>
      <c r="G4695" s="27" t="str">
        <f>Data!A4695&amp;Data!C4695</f>
        <v/>
      </c>
    </row>
    <row r="4696" spans="6:7" x14ac:dyDescent="0.2">
      <c r="F4696" s="27" t="str">
        <f>Data!B4696&amp;Data!C4696</f>
        <v/>
      </c>
      <c r="G4696" s="27" t="str">
        <f>Data!A4696&amp;Data!C4696</f>
        <v/>
      </c>
    </row>
    <row r="4697" spans="6:7" x14ac:dyDescent="0.2">
      <c r="F4697" s="27" t="str">
        <f>Data!B4697&amp;Data!C4697</f>
        <v/>
      </c>
      <c r="G4697" s="27" t="str">
        <f>Data!A4697&amp;Data!C4697</f>
        <v/>
      </c>
    </row>
    <row r="4698" spans="6:7" x14ac:dyDescent="0.2">
      <c r="F4698" s="27" t="str">
        <f>Data!B4698&amp;Data!C4698</f>
        <v/>
      </c>
      <c r="G4698" s="27" t="str">
        <f>Data!A4698&amp;Data!C4698</f>
        <v/>
      </c>
    </row>
    <row r="4699" spans="6:7" x14ac:dyDescent="0.2">
      <c r="F4699" s="27" t="str">
        <f>Data!B4699&amp;Data!C4699</f>
        <v/>
      </c>
      <c r="G4699" s="27" t="str">
        <f>Data!A4699&amp;Data!C4699</f>
        <v/>
      </c>
    </row>
    <row r="4700" spans="6:7" x14ac:dyDescent="0.2">
      <c r="F4700" s="27" t="str">
        <f>Data!B4700&amp;Data!C4700</f>
        <v/>
      </c>
      <c r="G4700" s="27" t="str">
        <f>Data!A4700&amp;Data!C4700</f>
        <v/>
      </c>
    </row>
    <row r="4701" spans="6:7" x14ac:dyDescent="0.2">
      <c r="F4701" s="27" t="str">
        <f>Data!B4701&amp;Data!C4701</f>
        <v/>
      </c>
      <c r="G4701" s="27" t="str">
        <f>Data!A4701&amp;Data!C4701</f>
        <v/>
      </c>
    </row>
    <row r="4702" spans="6:7" x14ac:dyDescent="0.2">
      <c r="F4702" s="27" t="str">
        <f>Data!B4702&amp;Data!C4702</f>
        <v/>
      </c>
      <c r="G4702" s="27" t="str">
        <f>Data!A4702&amp;Data!C4702</f>
        <v/>
      </c>
    </row>
    <row r="4703" spans="6:7" x14ac:dyDescent="0.2">
      <c r="F4703" s="27" t="str">
        <f>Data!B4703&amp;Data!C4703</f>
        <v/>
      </c>
      <c r="G4703" s="27" t="str">
        <f>Data!A4703&amp;Data!C4703</f>
        <v/>
      </c>
    </row>
    <row r="4704" spans="6:7" x14ac:dyDescent="0.2">
      <c r="F4704" s="27" t="str">
        <f>Data!B4704&amp;Data!C4704</f>
        <v/>
      </c>
      <c r="G4704" s="27" t="str">
        <f>Data!A4704&amp;Data!C4704</f>
        <v/>
      </c>
    </row>
    <row r="4705" spans="6:7" x14ac:dyDescent="0.2">
      <c r="F4705" s="27" t="str">
        <f>Data!B4705&amp;Data!C4705</f>
        <v/>
      </c>
      <c r="G4705" s="27" t="str">
        <f>Data!A4705&amp;Data!C4705</f>
        <v/>
      </c>
    </row>
    <row r="4706" spans="6:7" x14ac:dyDescent="0.2">
      <c r="F4706" s="27" t="str">
        <f>Data!B4706&amp;Data!C4706</f>
        <v/>
      </c>
      <c r="G4706" s="27" t="str">
        <f>Data!A4706&amp;Data!C4706</f>
        <v/>
      </c>
    </row>
    <row r="4707" spans="6:7" x14ac:dyDescent="0.2">
      <c r="F4707" s="27" t="str">
        <f>Data!B4707&amp;Data!C4707</f>
        <v/>
      </c>
      <c r="G4707" s="27" t="str">
        <f>Data!A4707&amp;Data!C4707</f>
        <v/>
      </c>
    </row>
    <row r="4708" spans="6:7" x14ac:dyDescent="0.2">
      <c r="F4708" s="27" t="str">
        <f>Data!B4708&amp;Data!C4708</f>
        <v/>
      </c>
      <c r="G4708" s="27" t="str">
        <f>Data!A4708&amp;Data!C4708</f>
        <v/>
      </c>
    </row>
    <row r="4709" spans="6:7" x14ac:dyDescent="0.2">
      <c r="F4709" s="27" t="str">
        <f>Data!B4709&amp;Data!C4709</f>
        <v/>
      </c>
      <c r="G4709" s="27" t="str">
        <f>Data!A4709&amp;Data!C4709</f>
        <v/>
      </c>
    </row>
    <row r="4710" spans="6:7" x14ac:dyDescent="0.2">
      <c r="F4710" s="27" t="str">
        <f>Data!B4710&amp;Data!C4710</f>
        <v/>
      </c>
      <c r="G4710" s="27" t="str">
        <f>Data!A4710&amp;Data!C4710</f>
        <v/>
      </c>
    </row>
    <row r="4711" spans="6:7" x14ac:dyDescent="0.2">
      <c r="F4711" s="27" t="str">
        <f>Data!B4711&amp;Data!C4711</f>
        <v/>
      </c>
      <c r="G4711" s="27" t="str">
        <f>Data!A4711&amp;Data!C4711</f>
        <v/>
      </c>
    </row>
    <row r="4712" spans="6:7" x14ac:dyDescent="0.2">
      <c r="F4712" s="27" t="str">
        <f>Data!B4712&amp;Data!C4712</f>
        <v/>
      </c>
      <c r="G4712" s="27" t="str">
        <f>Data!A4712&amp;Data!C4712</f>
        <v/>
      </c>
    </row>
    <row r="4713" spans="6:7" x14ac:dyDescent="0.2">
      <c r="F4713" s="27" t="str">
        <f>Data!B4713&amp;Data!C4713</f>
        <v/>
      </c>
      <c r="G4713" s="27" t="str">
        <f>Data!A4713&amp;Data!C4713</f>
        <v/>
      </c>
    </row>
    <row r="4714" spans="6:7" x14ac:dyDescent="0.2">
      <c r="F4714" s="27" t="str">
        <f>Data!B4714&amp;Data!C4714</f>
        <v/>
      </c>
      <c r="G4714" s="27" t="str">
        <f>Data!A4714&amp;Data!C4714</f>
        <v/>
      </c>
    </row>
    <row r="4715" spans="6:7" x14ac:dyDescent="0.2">
      <c r="F4715" s="27" t="str">
        <f>Data!B4715&amp;Data!C4715</f>
        <v/>
      </c>
      <c r="G4715" s="27" t="str">
        <f>Data!A4715&amp;Data!C4715</f>
        <v/>
      </c>
    </row>
    <row r="4716" spans="6:7" x14ac:dyDescent="0.2">
      <c r="F4716" s="27" t="str">
        <f>Data!B4716&amp;Data!C4716</f>
        <v/>
      </c>
      <c r="G4716" s="27" t="str">
        <f>Data!A4716&amp;Data!C4716</f>
        <v/>
      </c>
    </row>
    <row r="4717" spans="6:7" x14ac:dyDescent="0.2">
      <c r="F4717" s="27" t="str">
        <f>Data!B4717&amp;Data!C4717</f>
        <v/>
      </c>
      <c r="G4717" s="27" t="str">
        <f>Data!A4717&amp;Data!C4717</f>
        <v/>
      </c>
    </row>
    <row r="4718" spans="6:7" x14ac:dyDescent="0.2">
      <c r="F4718" s="27" t="str">
        <f>Data!B4718&amp;Data!C4718</f>
        <v/>
      </c>
      <c r="G4718" s="27" t="str">
        <f>Data!A4718&amp;Data!C4718</f>
        <v/>
      </c>
    </row>
    <row r="4719" spans="6:7" x14ac:dyDescent="0.2">
      <c r="F4719" s="27" t="str">
        <f>Data!B4719&amp;Data!C4719</f>
        <v/>
      </c>
      <c r="G4719" s="27" t="str">
        <f>Data!A4719&amp;Data!C4719</f>
        <v/>
      </c>
    </row>
    <row r="4720" spans="6:7" x14ac:dyDescent="0.2">
      <c r="F4720" s="27" t="str">
        <f>Data!B4720&amp;Data!C4720</f>
        <v/>
      </c>
      <c r="G4720" s="27" t="str">
        <f>Data!A4720&amp;Data!C4720</f>
        <v/>
      </c>
    </row>
    <row r="4721" spans="6:7" x14ac:dyDescent="0.2">
      <c r="F4721" s="27" t="str">
        <f>Data!B4721&amp;Data!C4721</f>
        <v/>
      </c>
      <c r="G4721" s="27" t="str">
        <f>Data!A4721&amp;Data!C4721</f>
        <v/>
      </c>
    </row>
    <row r="4722" spans="6:7" x14ac:dyDescent="0.2">
      <c r="F4722" s="27" t="str">
        <f>Data!B4722&amp;Data!C4722</f>
        <v/>
      </c>
      <c r="G4722" s="27" t="str">
        <f>Data!A4722&amp;Data!C4722</f>
        <v/>
      </c>
    </row>
    <row r="4723" spans="6:7" x14ac:dyDescent="0.2">
      <c r="F4723" s="27" t="str">
        <f>Data!B4723&amp;Data!C4723</f>
        <v/>
      </c>
      <c r="G4723" s="27" t="str">
        <f>Data!A4723&amp;Data!C4723</f>
        <v/>
      </c>
    </row>
    <row r="4724" spans="6:7" x14ac:dyDescent="0.2">
      <c r="F4724" s="27" t="str">
        <f>Data!B4724&amp;Data!C4724</f>
        <v/>
      </c>
      <c r="G4724" s="27" t="str">
        <f>Data!A4724&amp;Data!C4724</f>
        <v/>
      </c>
    </row>
    <row r="4725" spans="6:7" x14ac:dyDescent="0.2">
      <c r="F4725" s="27" t="str">
        <f>Data!B4725&amp;Data!C4725</f>
        <v/>
      </c>
      <c r="G4725" s="27" t="str">
        <f>Data!A4725&amp;Data!C4725</f>
        <v/>
      </c>
    </row>
    <row r="4726" spans="6:7" x14ac:dyDescent="0.2">
      <c r="F4726" s="27" t="str">
        <f>Data!B4726&amp;Data!C4726</f>
        <v/>
      </c>
      <c r="G4726" s="27" t="str">
        <f>Data!A4726&amp;Data!C4726</f>
        <v/>
      </c>
    </row>
    <row r="4727" spans="6:7" x14ac:dyDescent="0.2">
      <c r="F4727" s="27" t="str">
        <f>Data!B4727&amp;Data!C4727</f>
        <v/>
      </c>
      <c r="G4727" s="27" t="str">
        <f>Data!A4727&amp;Data!C4727</f>
        <v/>
      </c>
    </row>
    <row r="4728" spans="6:7" x14ac:dyDescent="0.2">
      <c r="F4728" s="27" t="str">
        <f>Data!B4728&amp;Data!C4728</f>
        <v/>
      </c>
      <c r="G4728" s="27" t="str">
        <f>Data!A4728&amp;Data!C4728</f>
        <v/>
      </c>
    </row>
    <row r="4729" spans="6:7" x14ac:dyDescent="0.2">
      <c r="F4729" s="27" t="str">
        <f>Data!B4729&amp;Data!C4729</f>
        <v/>
      </c>
      <c r="G4729" s="27" t="str">
        <f>Data!A4729&amp;Data!C4729</f>
        <v/>
      </c>
    </row>
    <row r="4730" spans="6:7" x14ac:dyDescent="0.2">
      <c r="F4730" s="27" t="str">
        <f>Data!B4730&amp;Data!C4730</f>
        <v/>
      </c>
      <c r="G4730" s="27" t="str">
        <f>Data!A4730&amp;Data!C4730</f>
        <v/>
      </c>
    </row>
    <row r="4731" spans="6:7" x14ac:dyDescent="0.2">
      <c r="F4731" s="27" t="str">
        <f>Data!B4731&amp;Data!C4731</f>
        <v/>
      </c>
      <c r="G4731" s="27" t="str">
        <f>Data!A4731&amp;Data!C4731</f>
        <v/>
      </c>
    </row>
    <row r="4732" spans="6:7" x14ac:dyDescent="0.2">
      <c r="F4732" s="27" t="str">
        <f>Data!B4732&amp;Data!C4732</f>
        <v/>
      </c>
      <c r="G4732" s="27" t="str">
        <f>Data!A4732&amp;Data!C4732</f>
        <v/>
      </c>
    </row>
    <row r="4733" spans="6:7" x14ac:dyDescent="0.2">
      <c r="F4733" s="27" t="str">
        <f>Data!B4733&amp;Data!C4733</f>
        <v/>
      </c>
      <c r="G4733" s="27" t="str">
        <f>Data!A4733&amp;Data!C4733</f>
        <v/>
      </c>
    </row>
    <row r="4734" spans="6:7" x14ac:dyDescent="0.2">
      <c r="F4734" s="27" t="str">
        <f>Data!B4734&amp;Data!C4734</f>
        <v/>
      </c>
      <c r="G4734" s="27" t="str">
        <f>Data!A4734&amp;Data!C4734</f>
        <v/>
      </c>
    </row>
    <row r="4735" spans="6:7" x14ac:dyDescent="0.2">
      <c r="F4735" s="27" t="str">
        <f>Data!B4735&amp;Data!C4735</f>
        <v/>
      </c>
      <c r="G4735" s="27" t="str">
        <f>Data!A4735&amp;Data!C4735</f>
        <v/>
      </c>
    </row>
    <row r="4736" spans="6:7" x14ac:dyDescent="0.2">
      <c r="F4736" s="27" t="str">
        <f>Data!B4736&amp;Data!C4736</f>
        <v/>
      </c>
      <c r="G4736" s="27" t="str">
        <f>Data!A4736&amp;Data!C4736</f>
        <v/>
      </c>
    </row>
    <row r="4737" spans="6:7" x14ac:dyDescent="0.2">
      <c r="F4737" s="27" t="str">
        <f>Data!B4737&amp;Data!C4737</f>
        <v/>
      </c>
      <c r="G4737" s="27" t="str">
        <f>Data!A4737&amp;Data!C4737</f>
        <v/>
      </c>
    </row>
    <row r="4738" spans="6:7" x14ac:dyDescent="0.2">
      <c r="F4738" s="27" t="str">
        <f>Data!B4738&amp;Data!C4738</f>
        <v/>
      </c>
      <c r="G4738" s="27" t="str">
        <f>Data!A4738&amp;Data!C4738</f>
        <v/>
      </c>
    </row>
    <row r="4739" spans="6:7" x14ac:dyDescent="0.2">
      <c r="F4739" s="27" t="str">
        <f>Data!B4739&amp;Data!C4739</f>
        <v/>
      </c>
      <c r="G4739" s="27" t="str">
        <f>Data!A4739&amp;Data!C4739</f>
        <v/>
      </c>
    </row>
    <row r="4740" spans="6:7" x14ac:dyDescent="0.2">
      <c r="F4740" s="27" t="str">
        <f>Data!B4740&amp;Data!C4740</f>
        <v/>
      </c>
      <c r="G4740" s="27" t="str">
        <f>Data!A4740&amp;Data!C4740</f>
        <v/>
      </c>
    </row>
    <row r="4741" spans="6:7" x14ac:dyDescent="0.2">
      <c r="F4741" s="27" t="str">
        <f>Data!B4741&amp;Data!C4741</f>
        <v/>
      </c>
      <c r="G4741" s="27" t="str">
        <f>Data!A4741&amp;Data!C4741</f>
        <v/>
      </c>
    </row>
    <row r="4742" spans="6:7" x14ac:dyDescent="0.2">
      <c r="F4742" s="27" t="str">
        <f>Data!B4742&amp;Data!C4742</f>
        <v/>
      </c>
      <c r="G4742" s="27" t="str">
        <f>Data!A4742&amp;Data!C4742</f>
        <v/>
      </c>
    </row>
    <row r="4743" spans="6:7" x14ac:dyDescent="0.2">
      <c r="F4743" s="27" t="str">
        <f>Data!B4743&amp;Data!C4743</f>
        <v/>
      </c>
      <c r="G4743" s="27" t="str">
        <f>Data!A4743&amp;Data!C4743</f>
        <v/>
      </c>
    </row>
    <row r="4744" spans="6:7" x14ac:dyDescent="0.2">
      <c r="F4744" s="27" t="str">
        <f>Data!B4744&amp;Data!C4744</f>
        <v/>
      </c>
      <c r="G4744" s="27" t="str">
        <f>Data!A4744&amp;Data!C4744</f>
        <v/>
      </c>
    </row>
    <row r="4745" spans="6:7" x14ac:dyDescent="0.2">
      <c r="F4745" s="27" t="str">
        <f>Data!B4745&amp;Data!C4745</f>
        <v/>
      </c>
      <c r="G4745" s="27" t="str">
        <f>Data!A4745&amp;Data!C4745</f>
        <v/>
      </c>
    </row>
    <row r="4746" spans="6:7" x14ac:dyDescent="0.2">
      <c r="F4746" s="27" t="str">
        <f>Data!B4746&amp;Data!C4746</f>
        <v/>
      </c>
      <c r="G4746" s="27" t="str">
        <f>Data!A4746&amp;Data!C4746</f>
        <v/>
      </c>
    </row>
    <row r="4747" spans="6:7" x14ac:dyDescent="0.2">
      <c r="F4747" s="27" t="str">
        <f>Data!B4747&amp;Data!C4747</f>
        <v/>
      </c>
      <c r="G4747" s="27" t="str">
        <f>Data!A4747&amp;Data!C4747</f>
        <v/>
      </c>
    </row>
    <row r="4748" spans="6:7" x14ac:dyDescent="0.2">
      <c r="F4748" s="27" t="str">
        <f>Data!B4748&amp;Data!C4748</f>
        <v/>
      </c>
      <c r="G4748" s="27" t="str">
        <f>Data!A4748&amp;Data!C4748</f>
        <v/>
      </c>
    </row>
    <row r="4749" spans="6:7" x14ac:dyDescent="0.2">
      <c r="F4749" s="27" t="str">
        <f>Data!B4749&amp;Data!C4749</f>
        <v/>
      </c>
      <c r="G4749" s="27" t="str">
        <f>Data!A4749&amp;Data!C4749</f>
        <v/>
      </c>
    </row>
    <row r="4750" spans="6:7" x14ac:dyDescent="0.2">
      <c r="F4750" s="27" t="str">
        <f>Data!B4750&amp;Data!C4750</f>
        <v/>
      </c>
      <c r="G4750" s="27" t="str">
        <f>Data!A4750&amp;Data!C4750</f>
        <v/>
      </c>
    </row>
    <row r="4751" spans="6:7" x14ac:dyDescent="0.2">
      <c r="F4751" s="27" t="str">
        <f>Data!B4751&amp;Data!C4751</f>
        <v/>
      </c>
      <c r="G4751" s="27" t="str">
        <f>Data!A4751&amp;Data!C4751</f>
        <v/>
      </c>
    </row>
    <row r="4752" spans="6:7" x14ac:dyDescent="0.2">
      <c r="F4752" s="27" t="str">
        <f>Data!B4752&amp;Data!C4752</f>
        <v/>
      </c>
      <c r="G4752" s="27" t="str">
        <f>Data!A4752&amp;Data!C4752</f>
        <v/>
      </c>
    </row>
    <row r="4753" spans="6:7" x14ac:dyDescent="0.2">
      <c r="F4753" s="27" t="str">
        <f>Data!B4753&amp;Data!C4753</f>
        <v/>
      </c>
      <c r="G4753" s="27" t="str">
        <f>Data!A4753&amp;Data!C4753</f>
        <v/>
      </c>
    </row>
    <row r="4754" spans="6:7" x14ac:dyDescent="0.2">
      <c r="F4754" s="27" t="str">
        <f>Data!B4754&amp;Data!C4754</f>
        <v/>
      </c>
      <c r="G4754" s="27" t="str">
        <f>Data!A4754&amp;Data!C4754</f>
        <v/>
      </c>
    </row>
    <row r="4755" spans="6:7" x14ac:dyDescent="0.2">
      <c r="F4755" s="27" t="str">
        <f>Data!B4755&amp;Data!C4755</f>
        <v/>
      </c>
      <c r="G4755" s="27" t="str">
        <f>Data!A4755&amp;Data!C4755</f>
        <v/>
      </c>
    </row>
    <row r="4756" spans="6:7" x14ac:dyDescent="0.2">
      <c r="F4756" s="27" t="str">
        <f>Data!B4756&amp;Data!C4756</f>
        <v/>
      </c>
      <c r="G4756" s="27" t="str">
        <f>Data!A4756&amp;Data!C4756</f>
        <v/>
      </c>
    </row>
    <row r="4757" spans="6:7" x14ac:dyDescent="0.2">
      <c r="F4757" s="27" t="str">
        <f>Data!B4757&amp;Data!C4757</f>
        <v/>
      </c>
      <c r="G4757" s="27" t="str">
        <f>Data!A4757&amp;Data!C4757</f>
        <v/>
      </c>
    </row>
    <row r="4758" spans="6:7" x14ac:dyDescent="0.2">
      <c r="F4758" s="27" t="str">
        <f>Data!B4758&amp;Data!C4758</f>
        <v/>
      </c>
      <c r="G4758" s="27" t="str">
        <f>Data!A4758&amp;Data!C4758</f>
        <v/>
      </c>
    </row>
    <row r="4759" spans="6:7" x14ac:dyDescent="0.2">
      <c r="F4759" s="27" t="str">
        <f>Data!B4759&amp;Data!C4759</f>
        <v/>
      </c>
      <c r="G4759" s="27" t="str">
        <f>Data!A4759&amp;Data!C4759</f>
        <v/>
      </c>
    </row>
    <row r="4760" spans="6:7" x14ac:dyDescent="0.2">
      <c r="F4760" s="27" t="str">
        <f>Data!B4760&amp;Data!C4760</f>
        <v/>
      </c>
      <c r="G4760" s="27" t="str">
        <f>Data!A4760&amp;Data!C4760</f>
        <v/>
      </c>
    </row>
    <row r="4761" spans="6:7" x14ac:dyDescent="0.2">
      <c r="F4761" s="27" t="str">
        <f>Data!B4761&amp;Data!C4761</f>
        <v/>
      </c>
      <c r="G4761" s="27" t="str">
        <f>Data!A4761&amp;Data!C4761</f>
        <v/>
      </c>
    </row>
    <row r="4762" spans="6:7" x14ac:dyDescent="0.2">
      <c r="F4762" s="27" t="str">
        <f>Data!B4762&amp;Data!C4762</f>
        <v/>
      </c>
      <c r="G4762" s="27" t="str">
        <f>Data!A4762&amp;Data!C4762</f>
        <v/>
      </c>
    </row>
    <row r="4763" spans="6:7" x14ac:dyDescent="0.2">
      <c r="F4763" s="27" t="str">
        <f>Data!B4763&amp;Data!C4763</f>
        <v/>
      </c>
      <c r="G4763" s="27" t="str">
        <f>Data!A4763&amp;Data!C4763</f>
        <v/>
      </c>
    </row>
    <row r="4764" spans="6:7" x14ac:dyDescent="0.2">
      <c r="F4764" s="27" t="str">
        <f>Data!B4764&amp;Data!C4764</f>
        <v/>
      </c>
      <c r="G4764" s="27" t="str">
        <f>Data!A4764&amp;Data!C4764</f>
        <v/>
      </c>
    </row>
    <row r="4765" spans="6:7" x14ac:dyDescent="0.2">
      <c r="F4765" s="27" t="str">
        <f>Data!B4765&amp;Data!C4765</f>
        <v/>
      </c>
      <c r="G4765" s="27" t="str">
        <f>Data!A4765&amp;Data!C4765</f>
        <v/>
      </c>
    </row>
    <row r="4766" spans="6:7" x14ac:dyDescent="0.2">
      <c r="F4766" s="27" t="str">
        <f>Data!B4766&amp;Data!C4766</f>
        <v/>
      </c>
      <c r="G4766" s="27" t="str">
        <f>Data!A4766&amp;Data!C4766</f>
        <v/>
      </c>
    </row>
    <row r="4767" spans="6:7" x14ac:dyDescent="0.2">
      <c r="F4767" s="27" t="str">
        <f>Data!B4767&amp;Data!C4767</f>
        <v/>
      </c>
      <c r="G4767" s="27" t="str">
        <f>Data!A4767&amp;Data!C4767</f>
        <v/>
      </c>
    </row>
    <row r="4768" spans="6:7" x14ac:dyDescent="0.2">
      <c r="F4768" s="27" t="str">
        <f>Data!B4768&amp;Data!C4768</f>
        <v/>
      </c>
      <c r="G4768" s="27" t="str">
        <f>Data!A4768&amp;Data!C4768</f>
        <v/>
      </c>
    </row>
    <row r="4769" spans="6:7" x14ac:dyDescent="0.2">
      <c r="F4769" s="27" t="str">
        <f>Data!B4769&amp;Data!C4769</f>
        <v/>
      </c>
      <c r="G4769" s="27" t="str">
        <f>Data!A4769&amp;Data!C4769</f>
        <v/>
      </c>
    </row>
    <row r="4770" spans="6:7" x14ac:dyDescent="0.2">
      <c r="F4770" s="27" t="str">
        <f>Data!B4770&amp;Data!C4770</f>
        <v/>
      </c>
      <c r="G4770" s="27" t="str">
        <f>Data!A4770&amp;Data!C4770</f>
        <v/>
      </c>
    </row>
    <row r="4771" spans="6:7" x14ac:dyDescent="0.2">
      <c r="F4771" s="27" t="str">
        <f>Data!B4771&amp;Data!C4771</f>
        <v/>
      </c>
      <c r="G4771" s="27" t="str">
        <f>Data!A4771&amp;Data!C4771</f>
        <v/>
      </c>
    </row>
    <row r="4772" spans="6:7" x14ac:dyDescent="0.2">
      <c r="F4772" s="27" t="str">
        <f>Data!B4772&amp;Data!C4772</f>
        <v/>
      </c>
      <c r="G4772" s="27" t="str">
        <f>Data!A4772&amp;Data!C4772</f>
        <v/>
      </c>
    </row>
    <row r="4773" spans="6:7" x14ac:dyDescent="0.2">
      <c r="F4773" s="27" t="str">
        <f>Data!B4773&amp;Data!C4773</f>
        <v/>
      </c>
      <c r="G4773" s="27" t="str">
        <f>Data!A4773&amp;Data!C4773</f>
        <v/>
      </c>
    </row>
    <row r="4774" spans="6:7" x14ac:dyDescent="0.2">
      <c r="F4774" s="27" t="str">
        <f>Data!B4774&amp;Data!C4774</f>
        <v/>
      </c>
      <c r="G4774" s="27" t="str">
        <f>Data!A4774&amp;Data!C4774</f>
        <v/>
      </c>
    </row>
    <row r="4775" spans="6:7" x14ac:dyDescent="0.2">
      <c r="F4775" s="27" t="str">
        <f>Data!B4775&amp;Data!C4775</f>
        <v/>
      </c>
      <c r="G4775" s="27" t="str">
        <f>Data!A4775&amp;Data!C4775</f>
        <v/>
      </c>
    </row>
    <row r="4776" spans="6:7" x14ac:dyDescent="0.2">
      <c r="F4776" s="27" t="str">
        <f>Data!B4776&amp;Data!C4776</f>
        <v/>
      </c>
      <c r="G4776" s="27" t="str">
        <f>Data!A4776&amp;Data!C4776</f>
        <v/>
      </c>
    </row>
    <row r="4777" spans="6:7" x14ac:dyDescent="0.2">
      <c r="F4777" s="27" t="str">
        <f>Data!B4777&amp;Data!C4777</f>
        <v/>
      </c>
      <c r="G4777" s="27" t="str">
        <f>Data!A4777&amp;Data!C4777</f>
        <v/>
      </c>
    </row>
    <row r="4778" spans="6:7" x14ac:dyDescent="0.2">
      <c r="F4778" s="27" t="str">
        <f>Data!B4778&amp;Data!C4778</f>
        <v/>
      </c>
      <c r="G4778" s="27" t="str">
        <f>Data!A4778&amp;Data!C4778</f>
        <v/>
      </c>
    </row>
    <row r="4779" spans="6:7" x14ac:dyDescent="0.2">
      <c r="F4779" s="27" t="str">
        <f>Data!B4779&amp;Data!C4779</f>
        <v/>
      </c>
      <c r="G4779" s="27" t="str">
        <f>Data!A4779&amp;Data!C4779</f>
        <v/>
      </c>
    </row>
    <row r="4780" spans="6:7" x14ac:dyDescent="0.2">
      <c r="F4780" s="27" t="str">
        <f>Data!B4780&amp;Data!C4780</f>
        <v/>
      </c>
      <c r="G4780" s="27" t="str">
        <f>Data!A4780&amp;Data!C4780</f>
        <v/>
      </c>
    </row>
    <row r="4781" spans="6:7" x14ac:dyDescent="0.2">
      <c r="F4781" s="27" t="str">
        <f>Data!B4781&amp;Data!C4781</f>
        <v/>
      </c>
      <c r="G4781" s="27" t="str">
        <f>Data!A4781&amp;Data!C4781</f>
        <v/>
      </c>
    </row>
    <row r="4782" spans="6:7" x14ac:dyDescent="0.2">
      <c r="F4782" s="27" t="str">
        <f>Data!B4782&amp;Data!C4782</f>
        <v/>
      </c>
      <c r="G4782" s="27" t="str">
        <f>Data!A4782&amp;Data!C4782</f>
        <v/>
      </c>
    </row>
    <row r="4783" spans="6:7" x14ac:dyDescent="0.2">
      <c r="F4783" s="27" t="str">
        <f>Data!B4783&amp;Data!C4783</f>
        <v/>
      </c>
      <c r="G4783" s="27" t="str">
        <f>Data!A4783&amp;Data!C4783</f>
        <v/>
      </c>
    </row>
    <row r="4784" spans="6:7" x14ac:dyDescent="0.2">
      <c r="F4784" s="27" t="str">
        <f>Data!B4784&amp;Data!C4784</f>
        <v/>
      </c>
      <c r="G4784" s="27" t="str">
        <f>Data!A4784&amp;Data!C4784</f>
        <v/>
      </c>
    </row>
    <row r="4785" spans="6:7" x14ac:dyDescent="0.2">
      <c r="F4785" s="27" t="str">
        <f>Data!B4785&amp;Data!C4785</f>
        <v/>
      </c>
      <c r="G4785" s="27" t="str">
        <f>Data!A4785&amp;Data!C4785</f>
        <v/>
      </c>
    </row>
    <row r="4786" spans="6:7" x14ac:dyDescent="0.2">
      <c r="F4786" s="27" t="str">
        <f>Data!B4786&amp;Data!C4786</f>
        <v/>
      </c>
      <c r="G4786" s="27" t="str">
        <f>Data!A4786&amp;Data!C4786</f>
        <v/>
      </c>
    </row>
    <row r="4787" spans="6:7" x14ac:dyDescent="0.2">
      <c r="F4787" s="27" t="str">
        <f>Data!B4787&amp;Data!C4787</f>
        <v/>
      </c>
      <c r="G4787" s="27" t="str">
        <f>Data!A4787&amp;Data!C4787</f>
        <v/>
      </c>
    </row>
    <row r="4788" spans="6:7" x14ac:dyDescent="0.2">
      <c r="F4788" s="27" t="str">
        <f>Data!B4788&amp;Data!C4788</f>
        <v/>
      </c>
      <c r="G4788" s="27" t="str">
        <f>Data!A4788&amp;Data!C4788</f>
        <v/>
      </c>
    </row>
    <row r="4789" spans="6:7" x14ac:dyDescent="0.2">
      <c r="F4789" s="27" t="str">
        <f>Data!B4789&amp;Data!C4789</f>
        <v/>
      </c>
      <c r="G4789" s="27" t="str">
        <f>Data!A4789&amp;Data!C4789</f>
        <v/>
      </c>
    </row>
    <row r="4790" spans="6:7" x14ac:dyDescent="0.2">
      <c r="F4790" s="27" t="str">
        <f>Data!B4790&amp;Data!C4790</f>
        <v/>
      </c>
      <c r="G4790" s="27" t="str">
        <f>Data!A4790&amp;Data!C4790</f>
        <v/>
      </c>
    </row>
    <row r="4791" spans="6:7" x14ac:dyDescent="0.2">
      <c r="F4791" s="27" t="str">
        <f>Data!B4791&amp;Data!C4791</f>
        <v/>
      </c>
      <c r="G4791" s="27" t="str">
        <f>Data!A4791&amp;Data!C4791</f>
        <v/>
      </c>
    </row>
    <row r="4792" spans="6:7" x14ac:dyDescent="0.2">
      <c r="F4792" s="27" t="str">
        <f>Data!B4792&amp;Data!C4792</f>
        <v/>
      </c>
      <c r="G4792" s="27" t="str">
        <f>Data!A4792&amp;Data!C4792</f>
        <v/>
      </c>
    </row>
    <row r="4793" spans="6:7" x14ac:dyDescent="0.2">
      <c r="F4793" s="27" t="str">
        <f>Data!B4793&amp;Data!C4793</f>
        <v/>
      </c>
      <c r="G4793" s="27" t="str">
        <f>Data!A4793&amp;Data!C4793</f>
        <v/>
      </c>
    </row>
    <row r="4794" spans="6:7" x14ac:dyDescent="0.2">
      <c r="F4794" s="27" t="str">
        <f>Data!B4794&amp;Data!C4794</f>
        <v/>
      </c>
      <c r="G4794" s="27" t="str">
        <f>Data!A4794&amp;Data!C4794</f>
        <v/>
      </c>
    </row>
    <row r="4795" spans="6:7" x14ac:dyDescent="0.2">
      <c r="F4795" s="27" t="str">
        <f>Data!B4795&amp;Data!C4795</f>
        <v/>
      </c>
      <c r="G4795" s="27" t="str">
        <f>Data!A4795&amp;Data!C4795</f>
        <v/>
      </c>
    </row>
    <row r="4796" spans="6:7" x14ac:dyDescent="0.2">
      <c r="F4796" s="27" t="str">
        <f>Data!B4796&amp;Data!C4796</f>
        <v/>
      </c>
      <c r="G4796" s="27" t="str">
        <f>Data!A4796&amp;Data!C4796</f>
        <v/>
      </c>
    </row>
    <row r="4797" spans="6:7" x14ac:dyDescent="0.2">
      <c r="F4797" s="27" t="str">
        <f>Data!B4797&amp;Data!C4797</f>
        <v/>
      </c>
      <c r="G4797" s="27" t="str">
        <f>Data!A4797&amp;Data!C4797</f>
        <v/>
      </c>
    </row>
    <row r="4798" spans="6:7" x14ac:dyDescent="0.2">
      <c r="F4798" s="27" t="str">
        <f>Data!B4798&amp;Data!C4798</f>
        <v/>
      </c>
      <c r="G4798" s="27" t="str">
        <f>Data!A4798&amp;Data!C4798</f>
        <v/>
      </c>
    </row>
    <row r="4799" spans="6:7" x14ac:dyDescent="0.2">
      <c r="F4799" s="27" t="str">
        <f>Data!B4799&amp;Data!C4799</f>
        <v/>
      </c>
      <c r="G4799" s="27" t="str">
        <f>Data!A4799&amp;Data!C4799</f>
        <v/>
      </c>
    </row>
    <row r="4800" spans="6:7" x14ac:dyDescent="0.2">
      <c r="F4800" s="27" t="str">
        <f>Data!B4800&amp;Data!C4800</f>
        <v/>
      </c>
      <c r="G4800" s="27" t="str">
        <f>Data!A4800&amp;Data!C4800</f>
        <v/>
      </c>
    </row>
    <row r="4801" spans="6:7" x14ac:dyDescent="0.2">
      <c r="F4801" s="27" t="str">
        <f>Data!B4801&amp;Data!C4801</f>
        <v/>
      </c>
      <c r="G4801" s="27" t="str">
        <f>Data!A4801&amp;Data!C4801</f>
        <v/>
      </c>
    </row>
    <row r="4802" spans="6:7" x14ac:dyDescent="0.2">
      <c r="F4802" s="27" t="str">
        <f>Data!B4802&amp;Data!C4802</f>
        <v/>
      </c>
      <c r="G4802" s="27" t="str">
        <f>Data!A4802&amp;Data!C4802</f>
        <v/>
      </c>
    </row>
    <row r="4803" spans="6:7" x14ac:dyDescent="0.2">
      <c r="F4803" s="27" t="str">
        <f>Data!B4803&amp;Data!C4803</f>
        <v/>
      </c>
      <c r="G4803" s="27" t="str">
        <f>Data!A4803&amp;Data!C4803</f>
        <v/>
      </c>
    </row>
    <row r="4804" spans="6:7" x14ac:dyDescent="0.2">
      <c r="F4804" s="27" t="str">
        <f>Data!B4804&amp;Data!C4804</f>
        <v/>
      </c>
      <c r="G4804" s="27" t="str">
        <f>Data!A4804&amp;Data!C4804</f>
        <v/>
      </c>
    </row>
    <row r="4805" spans="6:7" x14ac:dyDescent="0.2">
      <c r="F4805" s="27" t="str">
        <f>Data!B4805&amp;Data!C4805</f>
        <v/>
      </c>
      <c r="G4805" s="27" t="str">
        <f>Data!A4805&amp;Data!C4805</f>
        <v/>
      </c>
    </row>
    <row r="4806" spans="6:7" x14ac:dyDescent="0.2">
      <c r="F4806" s="27" t="str">
        <f>Data!B4806&amp;Data!C4806</f>
        <v/>
      </c>
      <c r="G4806" s="27" t="str">
        <f>Data!A4806&amp;Data!C4806</f>
        <v/>
      </c>
    </row>
    <row r="4807" spans="6:7" x14ac:dyDescent="0.2">
      <c r="F4807" s="27" t="str">
        <f>Data!B4807&amp;Data!C4807</f>
        <v/>
      </c>
      <c r="G4807" s="27" t="str">
        <f>Data!A4807&amp;Data!C4807</f>
        <v/>
      </c>
    </row>
    <row r="4808" spans="6:7" x14ac:dyDescent="0.2">
      <c r="F4808" s="27" t="str">
        <f>Data!B4808&amp;Data!C4808</f>
        <v/>
      </c>
      <c r="G4808" s="27" t="str">
        <f>Data!A4808&amp;Data!C4808</f>
        <v/>
      </c>
    </row>
    <row r="4809" spans="6:7" x14ac:dyDescent="0.2">
      <c r="F4809" s="27" t="str">
        <f>Data!B4809&amp;Data!C4809</f>
        <v/>
      </c>
      <c r="G4809" s="27" t="str">
        <f>Data!A4809&amp;Data!C4809</f>
        <v/>
      </c>
    </row>
    <row r="4810" spans="6:7" x14ac:dyDescent="0.2">
      <c r="F4810" s="27" t="str">
        <f>Data!B4810&amp;Data!C4810</f>
        <v/>
      </c>
      <c r="G4810" s="27" t="str">
        <f>Data!A4810&amp;Data!C4810</f>
        <v/>
      </c>
    </row>
    <row r="4811" spans="6:7" x14ac:dyDescent="0.2">
      <c r="F4811" s="27" t="str">
        <f>Data!B4811&amp;Data!C4811</f>
        <v/>
      </c>
      <c r="G4811" s="27" t="str">
        <f>Data!A4811&amp;Data!C4811</f>
        <v/>
      </c>
    </row>
    <row r="4812" spans="6:7" x14ac:dyDescent="0.2">
      <c r="F4812" s="27" t="str">
        <f>Data!B4812&amp;Data!C4812</f>
        <v/>
      </c>
      <c r="G4812" s="27" t="str">
        <f>Data!A4812&amp;Data!C4812</f>
        <v/>
      </c>
    </row>
    <row r="4813" spans="6:7" x14ac:dyDescent="0.2">
      <c r="F4813" s="27" t="str">
        <f>Data!B4813&amp;Data!C4813</f>
        <v/>
      </c>
      <c r="G4813" s="27" t="str">
        <f>Data!A4813&amp;Data!C4813</f>
        <v/>
      </c>
    </row>
    <row r="4814" spans="6:7" x14ac:dyDescent="0.2">
      <c r="F4814" s="27" t="str">
        <f>Data!B4814&amp;Data!C4814</f>
        <v/>
      </c>
      <c r="G4814" s="27" t="str">
        <f>Data!A4814&amp;Data!C4814</f>
        <v/>
      </c>
    </row>
    <row r="4815" spans="6:7" x14ac:dyDescent="0.2">
      <c r="F4815" s="27" t="str">
        <f>Data!B4815&amp;Data!C4815</f>
        <v/>
      </c>
      <c r="G4815" s="27" t="str">
        <f>Data!A4815&amp;Data!C4815</f>
        <v/>
      </c>
    </row>
    <row r="4816" spans="6:7" x14ac:dyDescent="0.2">
      <c r="F4816" s="27" t="str">
        <f>Data!B4816&amp;Data!C4816</f>
        <v/>
      </c>
      <c r="G4816" s="27" t="str">
        <f>Data!A4816&amp;Data!C4816</f>
        <v/>
      </c>
    </row>
    <row r="4817" spans="6:7" x14ac:dyDescent="0.2">
      <c r="F4817" s="27" t="str">
        <f>Data!B4817&amp;Data!C4817</f>
        <v/>
      </c>
      <c r="G4817" s="27" t="str">
        <f>Data!A4817&amp;Data!C4817</f>
        <v/>
      </c>
    </row>
    <row r="4818" spans="6:7" x14ac:dyDescent="0.2">
      <c r="F4818" s="27" t="str">
        <f>Data!B4818&amp;Data!C4818</f>
        <v/>
      </c>
      <c r="G4818" s="27" t="str">
        <f>Data!A4818&amp;Data!C4818</f>
        <v/>
      </c>
    </row>
    <row r="4819" spans="6:7" x14ac:dyDescent="0.2">
      <c r="F4819" s="27" t="str">
        <f>Data!B4819&amp;Data!C4819</f>
        <v/>
      </c>
      <c r="G4819" s="27" t="str">
        <f>Data!A4819&amp;Data!C4819</f>
        <v/>
      </c>
    </row>
    <row r="4820" spans="6:7" x14ac:dyDescent="0.2">
      <c r="F4820" s="27" t="str">
        <f>Data!B4820&amp;Data!C4820</f>
        <v/>
      </c>
      <c r="G4820" s="27" t="str">
        <f>Data!A4820&amp;Data!C4820</f>
        <v/>
      </c>
    </row>
    <row r="4821" spans="6:7" x14ac:dyDescent="0.2">
      <c r="F4821" s="27" t="str">
        <f>Data!B4821&amp;Data!C4821</f>
        <v/>
      </c>
      <c r="G4821" s="27" t="str">
        <f>Data!A4821&amp;Data!C4821</f>
        <v/>
      </c>
    </row>
    <row r="4822" spans="6:7" x14ac:dyDescent="0.2">
      <c r="F4822" s="27" t="str">
        <f>Data!B4822&amp;Data!C4822</f>
        <v/>
      </c>
      <c r="G4822" s="27" t="str">
        <f>Data!A4822&amp;Data!C4822</f>
        <v/>
      </c>
    </row>
    <row r="4823" spans="6:7" x14ac:dyDescent="0.2">
      <c r="F4823" s="27" t="str">
        <f>Data!B4823&amp;Data!C4823</f>
        <v/>
      </c>
      <c r="G4823" s="27" t="str">
        <f>Data!A4823&amp;Data!C4823</f>
        <v/>
      </c>
    </row>
    <row r="4824" spans="6:7" x14ac:dyDescent="0.2">
      <c r="F4824" s="27" t="str">
        <f>Data!B4824&amp;Data!C4824</f>
        <v/>
      </c>
      <c r="G4824" s="27" t="str">
        <f>Data!A4824&amp;Data!C4824</f>
        <v/>
      </c>
    </row>
    <row r="4825" spans="6:7" x14ac:dyDescent="0.2">
      <c r="F4825" s="27" t="str">
        <f>Data!B4825&amp;Data!C4825</f>
        <v/>
      </c>
      <c r="G4825" s="27" t="str">
        <f>Data!A4825&amp;Data!C4825</f>
        <v/>
      </c>
    </row>
    <row r="4826" spans="6:7" x14ac:dyDescent="0.2">
      <c r="F4826" s="27" t="str">
        <f>Data!B4826&amp;Data!C4826</f>
        <v/>
      </c>
      <c r="G4826" s="27" t="str">
        <f>Data!A4826&amp;Data!C4826</f>
        <v/>
      </c>
    </row>
    <row r="4827" spans="6:7" x14ac:dyDescent="0.2">
      <c r="F4827" s="27" t="str">
        <f>Data!B4827&amp;Data!C4827</f>
        <v/>
      </c>
      <c r="G4827" s="27" t="str">
        <f>Data!A4827&amp;Data!C4827</f>
        <v/>
      </c>
    </row>
    <row r="4828" spans="6:7" x14ac:dyDescent="0.2">
      <c r="F4828" s="27" t="str">
        <f>Data!B4828&amp;Data!C4828</f>
        <v/>
      </c>
      <c r="G4828" s="27" t="str">
        <f>Data!A4828&amp;Data!C4828</f>
        <v/>
      </c>
    </row>
    <row r="4829" spans="6:7" x14ac:dyDescent="0.2">
      <c r="F4829" s="27" t="str">
        <f>Data!B4829&amp;Data!C4829</f>
        <v/>
      </c>
      <c r="G4829" s="27" t="str">
        <f>Data!A4829&amp;Data!C4829</f>
        <v/>
      </c>
    </row>
    <row r="4830" spans="6:7" x14ac:dyDescent="0.2">
      <c r="F4830" s="27" t="str">
        <f>Data!B4830&amp;Data!C4830</f>
        <v/>
      </c>
      <c r="G4830" s="27" t="str">
        <f>Data!A4830&amp;Data!C4830</f>
        <v/>
      </c>
    </row>
    <row r="4831" spans="6:7" x14ac:dyDescent="0.2">
      <c r="F4831" s="27" t="str">
        <f>Data!B4831&amp;Data!C4831</f>
        <v/>
      </c>
      <c r="G4831" s="27" t="str">
        <f>Data!A4831&amp;Data!C4831</f>
        <v/>
      </c>
    </row>
    <row r="4832" spans="6:7" x14ac:dyDescent="0.2">
      <c r="F4832" s="27" t="str">
        <f>Data!B4832&amp;Data!C4832</f>
        <v/>
      </c>
      <c r="G4832" s="27" t="str">
        <f>Data!A4832&amp;Data!C4832</f>
        <v/>
      </c>
    </row>
    <row r="4833" spans="6:7" x14ac:dyDescent="0.2">
      <c r="F4833" s="27" t="str">
        <f>Data!B4833&amp;Data!C4833</f>
        <v/>
      </c>
      <c r="G4833" s="27" t="str">
        <f>Data!A4833&amp;Data!C4833</f>
        <v/>
      </c>
    </row>
    <row r="4834" spans="6:7" x14ac:dyDescent="0.2">
      <c r="F4834" s="27" t="str">
        <f>Data!B4834&amp;Data!C4834</f>
        <v/>
      </c>
      <c r="G4834" s="27" t="str">
        <f>Data!A4834&amp;Data!C4834</f>
        <v/>
      </c>
    </row>
    <row r="4835" spans="6:7" x14ac:dyDescent="0.2">
      <c r="F4835" s="27" t="str">
        <f>Data!B4835&amp;Data!C4835</f>
        <v/>
      </c>
      <c r="G4835" s="27" t="str">
        <f>Data!A4835&amp;Data!C4835</f>
        <v/>
      </c>
    </row>
    <row r="4836" spans="6:7" x14ac:dyDescent="0.2">
      <c r="F4836" s="27" t="str">
        <f>Data!B4836&amp;Data!C4836</f>
        <v/>
      </c>
      <c r="G4836" s="27" t="str">
        <f>Data!A4836&amp;Data!C4836</f>
        <v/>
      </c>
    </row>
    <row r="4837" spans="6:7" x14ac:dyDescent="0.2">
      <c r="F4837" s="27" t="str">
        <f>Data!B4837&amp;Data!C4837</f>
        <v/>
      </c>
      <c r="G4837" s="27" t="str">
        <f>Data!A4837&amp;Data!C4837</f>
        <v/>
      </c>
    </row>
    <row r="4838" spans="6:7" x14ac:dyDescent="0.2">
      <c r="F4838" s="27" t="str">
        <f>Data!B4838&amp;Data!C4838</f>
        <v/>
      </c>
      <c r="G4838" s="27" t="str">
        <f>Data!A4838&amp;Data!C4838</f>
        <v/>
      </c>
    </row>
    <row r="4839" spans="6:7" x14ac:dyDescent="0.2">
      <c r="F4839" s="27" t="str">
        <f>Data!B4839&amp;Data!C4839</f>
        <v/>
      </c>
      <c r="G4839" s="27" t="str">
        <f>Data!A4839&amp;Data!C4839</f>
        <v/>
      </c>
    </row>
    <row r="4840" spans="6:7" x14ac:dyDescent="0.2">
      <c r="F4840" s="27" t="str">
        <f>Data!B4840&amp;Data!C4840</f>
        <v/>
      </c>
      <c r="G4840" s="27" t="str">
        <f>Data!A4840&amp;Data!C4840</f>
        <v/>
      </c>
    </row>
    <row r="4841" spans="6:7" x14ac:dyDescent="0.2">
      <c r="F4841" s="27" t="str">
        <f>Data!B4841&amp;Data!C4841</f>
        <v/>
      </c>
      <c r="G4841" s="27" t="str">
        <f>Data!A4841&amp;Data!C4841</f>
        <v/>
      </c>
    </row>
    <row r="4842" spans="6:7" x14ac:dyDescent="0.2">
      <c r="F4842" s="27" t="str">
        <f>Data!B4842&amp;Data!C4842</f>
        <v/>
      </c>
      <c r="G4842" s="27" t="str">
        <f>Data!A4842&amp;Data!C4842</f>
        <v/>
      </c>
    </row>
    <row r="4843" spans="6:7" x14ac:dyDescent="0.2">
      <c r="F4843" s="27" t="str">
        <f>Data!B4843&amp;Data!C4843</f>
        <v/>
      </c>
      <c r="G4843" s="27" t="str">
        <f>Data!A4843&amp;Data!C4843</f>
        <v/>
      </c>
    </row>
    <row r="4844" spans="6:7" x14ac:dyDescent="0.2">
      <c r="F4844" s="27" t="str">
        <f>Data!B4844&amp;Data!C4844</f>
        <v/>
      </c>
      <c r="G4844" s="27" t="str">
        <f>Data!A4844&amp;Data!C4844</f>
        <v/>
      </c>
    </row>
    <row r="4845" spans="6:7" x14ac:dyDescent="0.2">
      <c r="F4845" s="27" t="str">
        <f>Data!B4845&amp;Data!C4845</f>
        <v/>
      </c>
      <c r="G4845" s="27" t="str">
        <f>Data!A4845&amp;Data!C4845</f>
        <v/>
      </c>
    </row>
    <row r="4846" spans="6:7" x14ac:dyDescent="0.2">
      <c r="F4846" s="27" t="str">
        <f>Data!B4846&amp;Data!C4846</f>
        <v/>
      </c>
      <c r="G4846" s="27" t="str">
        <f>Data!A4846&amp;Data!C4846</f>
        <v/>
      </c>
    </row>
    <row r="4847" spans="6:7" x14ac:dyDescent="0.2">
      <c r="F4847" s="27" t="str">
        <f>Data!B4847&amp;Data!C4847</f>
        <v/>
      </c>
      <c r="G4847" s="27" t="str">
        <f>Data!A4847&amp;Data!C4847</f>
        <v/>
      </c>
    </row>
    <row r="4848" spans="6:7" x14ac:dyDescent="0.2">
      <c r="F4848" s="27" t="str">
        <f>Data!B4848&amp;Data!C4848</f>
        <v/>
      </c>
      <c r="G4848" s="27" t="str">
        <f>Data!A4848&amp;Data!C4848</f>
        <v/>
      </c>
    </row>
    <row r="4849" spans="6:7" x14ac:dyDescent="0.2">
      <c r="F4849" s="27" t="str">
        <f>Data!B4849&amp;Data!C4849</f>
        <v/>
      </c>
      <c r="G4849" s="27" t="str">
        <f>Data!A4849&amp;Data!C4849</f>
        <v/>
      </c>
    </row>
    <row r="4850" spans="6:7" x14ac:dyDescent="0.2">
      <c r="F4850" s="27" t="str">
        <f>Data!B4850&amp;Data!C4850</f>
        <v/>
      </c>
      <c r="G4850" s="27" t="str">
        <f>Data!A4850&amp;Data!C4850</f>
        <v/>
      </c>
    </row>
    <row r="4851" spans="6:7" x14ac:dyDescent="0.2">
      <c r="F4851" s="27" t="str">
        <f>Data!B4851&amp;Data!C4851</f>
        <v/>
      </c>
      <c r="G4851" s="27" t="str">
        <f>Data!A4851&amp;Data!C4851</f>
        <v/>
      </c>
    </row>
    <row r="4852" spans="6:7" x14ac:dyDescent="0.2">
      <c r="F4852" s="27" t="str">
        <f>Data!B4852&amp;Data!C4852</f>
        <v/>
      </c>
      <c r="G4852" s="27" t="str">
        <f>Data!A4852&amp;Data!C4852</f>
        <v/>
      </c>
    </row>
    <row r="4853" spans="6:7" x14ac:dyDescent="0.2">
      <c r="F4853" s="27" t="str">
        <f>Data!B4853&amp;Data!C4853</f>
        <v/>
      </c>
      <c r="G4853" s="27" t="str">
        <f>Data!A4853&amp;Data!C4853</f>
        <v/>
      </c>
    </row>
    <row r="4854" spans="6:7" x14ac:dyDescent="0.2">
      <c r="F4854" s="27" t="str">
        <f>Data!B4854&amp;Data!C4854</f>
        <v/>
      </c>
      <c r="G4854" s="27" t="str">
        <f>Data!A4854&amp;Data!C4854</f>
        <v/>
      </c>
    </row>
    <row r="4855" spans="6:7" x14ac:dyDescent="0.2">
      <c r="F4855" s="27" t="str">
        <f>Data!B4855&amp;Data!C4855</f>
        <v/>
      </c>
      <c r="G4855" s="27" t="str">
        <f>Data!A4855&amp;Data!C4855</f>
        <v/>
      </c>
    </row>
    <row r="4856" spans="6:7" x14ac:dyDescent="0.2">
      <c r="F4856" s="27" t="str">
        <f>Data!B4856&amp;Data!C4856</f>
        <v/>
      </c>
      <c r="G4856" s="27" t="str">
        <f>Data!A4856&amp;Data!C4856</f>
        <v/>
      </c>
    </row>
    <row r="4857" spans="6:7" x14ac:dyDescent="0.2">
      <c r="F4857" s="27" t="str">
        <f>Data!B4857&amp;Data!C4857</f>
        <v/>
      </c>
      <c r="G4857" s="27" t="str">
        <f>Data!A4857&amp;Data!C4857</f>
        <v/>
      </c>
    </row>
    <row r="4858" spans="6:7" x14ac:dyDescent="0.2">
      <c r="F4858" s="27" t="str">
        <f>Data!B4858&amp;Data!C4858</f>
        <v/>
      </c>
      <c r="G4858" s="27" t="str">
        <f>Data!A4858&amp;Data!C4858</f>
        <v/>
      </c>
    </row>
    <row r="4859" spans="6:7" x14ac:dyDescent="0.2">
      <c r="F4859" s="27" t="str">
        <f>Data!B4859&amp;Data!C4859</f>
        <v/>
      </c>
      <c r="G4859" s="27" t="str">
        <f>Data!A4859&amp;Data!C4859</f>
        <v/>
      </c>
    </row>
    <row r="4860" spans="6:7" x14ac:dyDescent="0.2">
      <c r="F4860" s="27" t="str">
        <f>Data!B4860&amp;Data!C4860</f>
        <v/>
      </c>
      <c r="G4860" s="27" t="str">
        <f>Data!A4860&amp;Data!C4860</f>
        <v/>
      </c>
    </row>
    <row r="4861" spans="6:7" x14ac:dyDescent="0.2">
      <c r="F4861" s="27" t="str">
        <f>Data!B4861&amp;Data!C4861</f>
        <v/>
      </c>
      <c r="G4861" s="27" t="str">
        <f>Data!A4861&amp;Data!C4861</f>
        <v/>
      </c>
    </row>
    <row r="4862" spans="6:7" x14ac:dyDescent="0.2">
      <c r="F4862" s="27" t="str">
        <f>Data!B4862&amp;Data!C4862</f>
        <v/>
      </c>
      <c r="G4862" s="27" t="str">
        <f>Data!A4862&amp;Data!C4862</f>
        <v/>
      </c>
    </row>
    <row r="4863" spans="6:7" x14ac:dyDescent="0.2">
      <c r="F4863" s="27" t="str">
        <f>Data!B4863&amp;Data!C4863</f>
        <v/>
      </c>
      <c r="G4863" s="27" t="str">
        <f>Data!A4863&amp;Data!C4863</f>
        <v/>
      </c>
    </row>
    <row r="4864" spans="6:7" x14ac:dyDescent="0.2">
      <c r="F4864" s="27" t="str">
        <f>Data!B4864&amp;Data!C4864</f>
        <v/>
      </c>
      <c r="G4864" s="27" t="str">
        <f>Data!A4864&amp;Data!C4864</f>
        <v/>
      </c>
    </row>
    <row r="4865" spans="6:7" x14ac:dyDescent="0.2">
      <c r="F4865" s="27" t="str">
        <f>Data!B4865&amp;Data!C4865</f>
        <v/>
      </c>
      <c r="G4865" s="27" t="str">
        <f>Data!A4865&amp;Data!C4865</f>
        <v/>
      </c>
    </row>
    <row r="4866" spans="6:7" x14ac:dyDescent="0.2">
      <c r="F4866" s="27" t="str">
        <f>Data!B4866&amp;Data!C4866</f>
        <v/>
      </c>
      <c r="G4866" s="27" t="str">
        <f>Data!A4866&amp;Data!C4866</f>
        <v/>
      </c>
    </row>
    <row r="4867" spans="6:7" x14ac:dyDescent="0.2">
      <c r="F4867" s="27" t="str">
        <f>Data!B4867&amp;Data!C4867</f>
        <v/>
      </c>
      <c r="G4867" s="27" t="str">
        <f>Data!A4867&amp;Data!C4867</f>
        <v/>
      </c>
    </row>
    <row r="4868" spans="6:7" x14ac:dyDescent="0.2">
      <c r="F4868" s="27" t="str">
        <f>Data!B4868&amp;Data!C4868</f>
        <v/>
      </c>
      <c r="G4868" s="27" t="str">
        <f>Data!A4868&amp;Data!C4868</f>
        <v/>
      </c>
    </row>
    <row r="4869" spans="6:7" x14ac:dyDescent="0.2">
      <c r="F4869" s="27" t="str">
        <f>Data!B4869&amp;Data!C4869</f>
        <v/>
      </c>
      <c r="G4869" s="27" t="str">
        <f>Data!A4869&amp;Data!C4869</f>
        <v/>
      </c>
    </row>
    <row r="4870" spans="6:7" x14ac:dyDescent="0.2">
      <c r="F4870" s="27" t="str">
        <f>Data!B4870&amp;Data!C4870</f>
        <v/>
      </c>
      <c r="G4870" s="27" t="str">
        <f>Data!A4870&amp;Data!C4870</f>
        <v/>
      </c>
    </row>
    <row r="4871" spans="6:7" x14ac:dyDescent="0.2">
      <c r="F4871" s="27" t="str">
        <f>Data!B4871&amp;Data!C4871</f>
        <v/>
      </c>
      <c r="G4871" s="27" t="str">
        <f>Data!A4871&amp;Data!C4871</f>
        <v/>
      </c>
    </row>
    <row r="4872" spans="6:7" x14ac:dyDescent="0.2">
      <c r="F4872" s="27" t="str">
        <f>Data!B4872&amp;Data!C4872</f>
        <v/>
      </c>
      <c r="G4872" s="27" t="str">
        <f>Data!A4872&amp;Data!C4872</f>
        <v/>
      </c>
    </row>
    <row r="4873" spans="6:7" x14ac:dyDescent="0.2">
      <c r="F4873" s="27" t="str">
        <f>Data!B4873&amp;Data!C4873</f>
        <v/>
      </c>
      <c r="G4873" s="27" t="str">
        <f>Data!A4873&amp;Data!C4873</f>
        <v/>
      </c>
    </row>
    <row r="4874" spans="6:7" x14ac:dyDescent="0.2">
      <c r="F4874" s="27" t="str">
        <f>Data!B4874&amp;Data!C4874</f>
        <v/>
      </c>
      <c r="G4874" s="27" t="str">
        <f>Data!A4874&amp;Data!C4874</f>
        <v/>
      </c>
    </row>
    <row r="4875" spans="6:7" x14ac:dyDescent="0.2">
      <c r="F4875" s="27" t="str">
        <f>Data!B4875&amp;Data!C4875</f>
        <v/>
      </c>
      <c r="G4875" s="27" t="str">
        <f>Data!A4875&amp;Data!C4875</f>
        <v/>
      </c>
    </row>
    <row r="4876" spans="6:7" x14ac:dyDescent="0.2">
      <c r="F4876" s="27" t="str">
        <f>Data!B4876&amp;Data!C4876</f>
        <v/>
      </c>
      <c r="G4876" s="27" t="str">
        <f>Data!A4876&amp;Data!C4876</f>
        <v/>
      </c>
    </row>
    <row r="4877" spans="6:7" x14ac:dyDescent="0.2">
      <c r="F4877" s="27" t="str">
        <f>Data!B4877&amp;Data!C4877</f>
        <v/>
      </c>
      <c r="G4877" s="27" t="str">
        <f>Data!A4877&amp;Data!C4877</f>
        <v/>
      </c>
    </row>
    <row r="4878" spans="6:7" x14ac:dyDescent="0.2">
      <c r="F4878" s="27" t="str">
        <f>Data!B4878&amp;Data!C4878</f>
        <v/>
      </c>
      <c r="G4878" s="27" t="str">
        <f>Data!A4878&amp;Data!C4878</f>
        <v/>
      </c>
    </row>
    <row r="4879" spans="6:7" x14ac:dyDescent="0.2">
      <c r="F4879" s="27" t="str">
        <f>Data!B4879&amp;Data!C4879</f>
        <v/>
      </c>
      <c r="G4879" s="27" t="str">
        <f>Data!A4879&amp;Data!C4879</f>
        <v/>
      </c>
    </row>
    <row r="4880" spans="6:7" x14ac:dyDescent="0.2">
      <c r="F4880" s="27" t="str">
        <f>Data!B4880&amp;Data!C4880</f>
        <v/>
      </c>
      <c r="G4880" s="27" t="str">
        <f>Data!A4880&amp;Data!C4880</f>
        <v/>
      </c>
    </row>
    <row r="4881" spans="6:7" x14ac:dyDescent="0.2">
      <c r="F4881" s="27" t="str">
        <f>Data!B4881&amp;Data!C4881</f>
        <v/>
      </c>
      <c r="G4881" s="27" t="str">
        <f>Data!A4881&amp;Data!C4881</f>
        <v/>
      </c>
    </row>
    <row r="4882" spans="6:7" x14ac:dyDescent="0.2">
      <c r="F4882" s="27" t="str">
        <f>Data!B4882&amp;Data!C4882</f>
        <v/>
      </c>
      <c r="G4882" s="27" t="str">
        <f>Data!A4882&amp;Data!C4882</f>
        <v/>
      </c>
    </row>
    <row r="4883" spans="6:7" x14ac:dyDescent="0.2">
      <c r="F4883" s="27" t="str">
        <f>Data!B4883&amp;Data!C4883</f>
        <v/>
      </c>
      <c r="G4883" s="27" t="str">
        <f>Data!A4883&amp;Data!C4883</f>
        <v/>
      </c>
    </row>
    <row r="4884" spans="6:7" x14ac:dyDescent="0.2">
      <c r="F4884" s="27" t="str">
        <f>Data!B4884&amp;Data!C4884</f>
        <v/>
      </c>
      <c r="G4884" s="27" t="str">
        <f>Data!A4884&amp;Data!C4884</f>
        <v/>
      </c>
    </row>
    <row r="4885" spans="6:7" x14ac:dyDescent="0.2">
      <c r="F4885" s="27" t="str">
        <f>Data!B4885&amp;Data!C4885</f>
        <v/>
      </c>
      <c r="G4885" s="27" t="str">
        <f>Data!A4885&amp;Data!C4885</f>
        <v/>
      </c>
    </row>
    <row r="4886" spans="6:7" x14ac:dyDescent="0.2">
      <c r="F4886" s="27" t="str">
        <f>Data!B4886&amp;Data!C4886</f>
        <v/>
      </c>
      <c r="G4886" s="27" t="str">
        <f>Data!A4886&amp;Data!C4886</f>
        <v/>
      </c>
    </row>
    <row r="4887" spans="6:7" x14ac:dyDescent="0.2">
      <c r="F4887" s="27" t="str">
        <f>Data!B4887&amp;Data!C4887</f>
        <v/>
      </c>
      <c r="G4887" s="27" t="str">
        <f>Data!A4887&amp;Data!C4887</f>
        <v/>
      </c>
    </row>
    <row r="4888" spans="6:7" x14ac:dyDescent="0.2">
      <c r="F4888" s="27" t="str">
        <f>Data!B4888&amp;Data!C4888</f>
        <v/>
      </c>
      <c r="G4888" s="27" t="str">
        <f>Data!A4888&amp;Data!C4888</f>
        <v/>
      </c>
    </row>
    <row r="4889" spans="6:7" x14ac:dyDescent="0.2">
      <c r="F4889" s="27" t="str">
        <f>Data!B4889&amp;Data!C4889</f>
        <v/>
      </c>
      <c r="G4889" s="27" t="str">
        <f>Data!A4889&amp;Data!C4889</f>
        <v/>
      </c>
    </row>
    <row r="4890" spans="6:7" x14ac:dyDescent="0.2">
      <c r="F4890" s="27" t="str">
        <f>Data!B4890&amp;Data!C4890</f>
        <v/>
      </c>
      <c r="G4890" s="27" t="str">
        <f>Data!A4890&amp;Data!C4890</f>
        <v/>
      </c>
    </row>
    <row r="4891" spans="6:7" x14ac:dyDescent="0.2">
      <c r="F4891" s="27" t="str">
        <f>Data!B4891&amp;Data!C4891</f>
        <v/>
      </c>
      <c r="G4891" s="27" t="str">
        <f>Data!A4891&amp;Data!C4891</f>
        <v/>
      </c>
    </row>
    <row r="4892" spans="6:7" x14ac:dyDescent="0.2">
      <c r="F4892" s="27" t="str">
        <f>Data!B4892&amp;Data!C4892</f>
        <v/>
      </c>
      <c r="G4892" s="27" t="str">
        <f>Data!A4892&amp;Data!C4892</f>
        <v/>
      </c>
    </row>
    <row r="4893" spans="6:7" x14ac:dyDescent="0.2">
      <c r="F4893" s="27" t="str">
        <f>Data!B4893&amp;Data!C4893</f>
        <v/>
      </c>
      <c r="G4893" s="27" t="str">
        <f>Data!A4893&amp;Data!C4893</f>
        <v/>
      </c>
    </row>
    <row r="4894" spans="6:7" x14ac:dyDescent="0.2">
      <c r="F4894" s="27" t="str">
        <f>Data!B4894&amp;Data!C4894</f>
        <v/>
      </c>
      <c r="G4894" s="27" t="str">
        <f>Data!A4894&amp;Data!C4894</f>
        <v/>
      </c>
    </row>
    <row r="4895" spans="6:7" x14ac:dyDescent="0.2">
      <c r="F4895" s="27" t="str">
        <f>Data!B4895&amp;Data!C4895</f>
        <v/>
      </c>
      <c r="G4895" s="27" t="str">
        <f>Data!A4895&amp;Data!C4895</f>
        <v/>
      </c>
    </row>
    <row r="4896" spans="6:7" x14ac:dyDescent="0.2">
      <c r="F4896" s="27" t="str">
        <f>Data!B4896&amp;Data!C4896</f>
        <v/>
      </c>
      <c r="G4896" s="27" t="str">
        <f>Data!A4896&amp;Data!C4896</f>
        <v/>
      </c>
    </row>
    <row r="4897" spans="6:7" x14ac:dyDescent="0.2">
      <c r="F4897" s="27" t="str">
        <f>Data!B4897&amp;Data!C4897</f>
        <v/>
      </c>
      <c r="G4897" s="27" t="str">
        <f>Data!A4897&amp;Data!C4897</f>
        <v/>
      </c>
    </row>
    <row r="4898" spans="6:7" x14ac:dyDescent="0.2">
      <c r="F4898" s="27" t="str">
        <f>Data!B4898&amp;Data!C4898</f>
        <v/>
      </c>
      <c r="G4898" s="27" t="str">
        <f>Data!A4898&amp;Data!C4898</f>
        <v/>
      </c>
    </row>
    <row r="4899" spans="6:7" x14ac:dyDescent="0.2">
      <c r="F4899" s="27" t="str">
        <f>Data!B4899&amp;Data!C4899</f>
        <v/>
      </c>
      <c r="G4899" s="27" t="str">
        <f>Data!A4899&amp;Data!C4899</f>
        <v/>
      </c>
    </row>
    <row r="4900" spans="6:7" x14ac:dyDescent="0.2">
      <c r="F4900" s="27" t="str">
        <f>Data!B4900&amp;Data!C4900</f>
        <v/>
      </c>
      <c r="G4900" s="27" t="str">
        <f>Data!A4900&amp;Data!C4900</f>
        <v/>
      </c>
    </row>
    <row r="4901" spans="6:7" x14ac:dyDescent="0.2">
      <c r="F4901" s="27" t="str">
        <f>Data!B4901&amp;Data!C4901</f>
        <v/>
      </c>
      <c r="G4901" s="27" t="str">
        <f>Data!A4901&amp;Data!C4901</f>
        <v/>
      </c>
    </row>
    <row r="4902" spans="6:7" x14ac:dyDescent="0.2">
      <c r="F4902" s="27" t="str">
        <f>Data!B4902&amp;Data!C4902</f>
        <v/>
      </c>
      <c r="G4902" s="27" t="str">
        <f>Data!A4902&amp;Data!C4902</f>
        <v/>
      </c>
    </row>
    <row r="4903" spans="6:7" x14ac:dyDescent="0.2">
      <c r="F4903" s="27" t="str">
        <f>Data!B4903&amp;Data!C4903</f>
        <v/>
      </c>
      <c r="G4903" s="27" t="str">
        <f>Data!A4903&amp;Data!C4903</f>
        <v/>
      </c>
    </row>
    <row r="4904" spans="6:7" x14ac:dyDescent="0.2">
      <c r="F4904" s="27" t="str">
        <f>Data!B4904&amp;Data!C4904</f>
        <v/>
      </c>
      <c r="G4904" s="27" t="str">
        <f>Data!A4904&amp;Data!C4904</f>
        <v/>
      </c>
    </row>
    <row r="4905" spans="6:7" x14ac:dyDescent="0.2">
      <c r="F4905" s="27" t="str">
        <f>Data!B4905&amp;Data!C4905</f>
        <v/>
      </c>
      <c r="G4905" s="27" t="str">
        <f>Data!A4905&amp;Data!C4905</f>
        <v/>
      </c>
    </row>
    <row r="4906" spans="6:7" x14ac:dyDescent="0.2">
      <c r="F4906" s="27" t="str">
        <f>Data!B4906&amp;Data!C4906</f>
        <v/>
      </c>
      <c r="G4906" s="27" t="str">
        <f>Data!A4906&amp;Data!C4906</f>
        <v/>
      </c>
    </row>
    <row r="4907" spans="6:7" x14ac:dyDescent="0.2">
      <c r="F4907" s="27" t="str">
        <f>Data!B4907&amp;Data!C4907</f>
        <v/>
      </c>
      <c r="G4907" s="27" t="str">
        <f>Data!A4907&amp;Data!C4907</f>
        <v/>
      </c>
    </row>
    <row r="4908" spans="6:7" x14ac:dyDescent="0.2">
      <c r="F4908" s="27" t="str">
        <f>Data!B4908&amp;Data!C4908</f>
        <v/>
      </c>
      <c r="G4908" s="27" t="str">
        <f>Data!A4908&amp;Data!C4908</f>
        <v/>
      </c>
    </row>
    <row r="4909" spans="6:7" x14ac:dyDescent="0.2">
      <c r="F4909" s="27" t="str">
        <f>Data!B4909&amp;Data!C4909</f>
        <v/>
      </c>
      <c r="G4909" s="27" t="str">
        <f>Data!A4909&amp;Data!C4909</f>
        <v/>
      </c>
    </row>
    <row r="4910" spans="6:7" x14ac:dyDescent="0.2">
      <c r="F4910" s="27" t="str">
        <f>Data!B4910&amp;Data!C4910</f>
        <v/>
      </c>
      <c r="G4910" s="27" t="str">
        <f>Data!A4910&amp;Data!C4910</f>
        <v/>
      </c>
    </row>
    <row r="4911" spans="6:7" x14ac:dyDescent="0.2">
      <c r="F4911" s="27" t="str">
        <f>Data!B4911&amp;Data!C4911</f>
        <v/>
      </c>
      <c r="G4911" s="27" t="str">
        <f>Data!A4911&amp;Data!C4911</f>
        <v/>
      </c>
    </row>
    <row r="4912" spans="6:7" x14ac:dyDescent="0.2">
      <c r="F4912" s="27" t="str">
        <f>Data!B4912&amp;Data!C4912</f>
        <v/>
      </c>
      <c r="G4912" s="27" t="str">
        <f>Data!A4912&amp;Data!C4912</f>
        <v/>
      </c>
    </row>
    <row r="4913" spans="6:7" x14ac:dyDescent="0.2">
      <c r="F4913" s="27" t="str">
        <f>Data!B4913&amp;Data!C4913</f>
        <v/>
      </c>
      <c r="G4913" s="27" t="str">
        <f>Data!A4913&amp;Data!C4913</f>
        <v/>
      </c>
    </row>
    <row r="4914" spans="6:7" x14ac:dyDescent="0.2">
      <c r="F4914" s="27" t="str">
        <f>Data!B4914&amp;Data!C4914</f>
        <v/>
      </c>
      <c r="G4914" s="27" t="str">
        <f>Data!A4914&amp;Data!C4914</f>
        <v/>
      </c>
    </row>
    <row r="4915" spans="6:7" x14ac:dyDescent="0.2">
      <c r="F4915" s="27" t="str">
        <f>Data!B4915&amp;Data!C4915</f>
        <v/>
      </c>
      <c r="G4915" s="27" t="str">
        <f>Data!A4915&amp;Data!C4915</f>
        <v/>
      </c>
    </row>
    <row r="4916" spans="6:7" x14ac:dyDescent="0.2">
      <c r="F4916" s="27" t="str">
        <f>Data!B4916&amp;Data!C4916</f>
        <v/>
      </c>
      <c r="G4916" s="27" t="str">
        <f>Data!A4916&amp;Data!C4916</f>
        <v/>
      </c>
    </row>
    <row r="4917" spans="6:7" x14ac:dyDescent="0.2">
      <c r="F4917" s="27" t="str">
        <f>Data!B4917&amp;Data!C4917</f>
        <v/>
      </c>
      <c r="G4917" s="27" t="str">
        <f>Data!A4917&amp;Data!C4917</f>
        <v/>
      </c>
    </row>
    <row r="4918" spans="6:7" x14ac:dyDescent="0.2">
      <c r="F4918" s="27" t="str">
        <f>Data!B4918&amp;Data!C4918</f>
        <v/>
      </c>
      <c r="G4918" s="27" t="str">
        <f>Data!A4918&amp;Data!C4918</f>
        <v/>
      </c>
    </row>
    <row r="4919" spans="6:7" x14ac:dyDescent="0.2">
      <c r="F4919" s="27" t="str">
        <f>Data!B4919&amp;Data!C4919</f>
        <v/>
      </c>
      <c r="G4919" s="27" t="str">
        <f>Data!A4919&amp;Data!C4919</f>
        <v/>
      </c>
    </row>
    <row r="4920" spans="6:7" x14ac:dyDescent="0.2">
      <c r="F4920" s="27" t="str">
        <f>Data!B4920&amp;Data!C4920</f>
        <v/>
      </c>
      <c r="G4920" s="27" t="str">
        <f>Data!A4920&amp;Data!C4920</f>
        <v/>
      </c>
    </row>
    <row r="4921" spans="6:7" x14ac:dyDescent="0.2">
      <c r="F4921" s="27" t="str">
        <f>Data!B4921&amp;Data!C4921</f>
        <v/>
      </c>
      <c r="G4921" s="27" t="str">
        <f>Data!A4921&amp;Data!C4921</f>
        <v/>
      </c>
    </row>
    <row r="4922" spans="6:7" x14ac:dyDescent="0.2">
      <c r="F4922" s="27" t="str">
        <f>Data!B4922&amp;Data!C4922</f>
        <v/>
      </c>
      <c r="G4922" s="27" t="str">
        <f>Data!A4922&amp;Data!C4922</f>
        <v/>
      </c>
    </row>
    <row r="4923" spans="6:7" x14ac:dyDescent="0.2">
      <c r="F4923" s="27" t="str">
        <f>Data!B4923&amp;Data!C4923</f>
        <v/>
      </c>
      <c r="G4923" s="27" t="str">
        <f>Data!A4923&amp;Data!C4923</f>
        <v/>
      </c>
    </row>
    <row r="4924" spans="6:7" x14ac:dyDescent="0.2">
      <c r="F4924" s="27" t="str">
        <f>Data!B4924&amp;Data!C4924</f>
        <v/>
      </c>
      <c r="G4924" s="27" t="str">
        <f>Data!A4924&amp;Data!C4924</f>
        <v/>
      </c>
    </row>
    <row r="4925" spans="6:7" x14ac:dyDescent="0.2">
      <c r="F4925" s="27" t="str">
        <f>Data!B4925&amp;Data!C4925</f>
        <v/>
      </c>
      <c r="G4925" s="27" t="str">
        <f>Data!A4925&amp;Data!C4925</f>
        <v/>
      </c>
    </row>
    <row r="4926" spans="6:7" x14ac:dyDescent="0.2">
      <c r="F4926" s="27" t="str">
        <f>Data!B4926&amp;Data!C4926</f>
        <v/>
      </c>
      <c r="G4926" s="27" t="str">
        <f>Data!A4926&amp;Data!C4926</f>
        <v/>
      </c>
    </row>
    <row r="4927" spans="6:7" x14ac:dyDescent="0.2">
      <c r="F4927" s="27" t="str">
        <f>Data!B4927&amp;Data!C4927</f>
        <v/>
      </c>
      <c r="G4927" s="27" t="str">
        <f>Data!A4927&amp;Data!C4927</f>
        <v/>
      </c>
    </row>
    <row r="4928" spans="6:7" x14ac:dyDescent="0.2">
      <c r="F4928" s="27" t="str">
        <f>Data!B4928&amp;Data!C4928</f>
        <v/>
      </c>
      <c r="G4928" s="27" t="str">
        <f>Data!A4928&amp;Data!C4928</f>
        <v/>
      </c>
    </row>
    <row r="4929" spans="6:7" x14ac:dyDescent="0.2">
      <c r="F4929" s="27" t="str">
        <f>Data!B4929&amp;Data!C4929</f>
        <v/>
      </c>
      <c r="G4929" s="27" t="str">
        <f>Data!A4929&amp;Data!C4929</f>
        <v/>
      </c>
    </row>
    <row r="4930" spans="6:7" x14ac:dyDescent="0.2">
      <c r="F4930" s="27" t="str">
        <f>Data!B4930&amp;Data!C4930</f>
        <v/>
      </c>
      <c r="G4930" s="27" t="str">
        <f>Data!A4930&amp;Data!C4930</f>
        <v/>
      </c>
    </row>
    <row r="4931" spans="6:7" x14ac:dyDescent="0.2">
      <c r="F4931" s="27" t="str">
        <f>Data!B4931&amp;Data!C4931</f>
        <v/>
      </c>
      <c r="G4931" s="27" t="str">
        <f>Data!A4931&amp;Data!C4931</f>
        <v/>
      </c>
    </row>
    <row r="4932" spans="6:7" x14ac:dyDescent="0.2">
      <c r="F4932" s="27" t="str">
        <f>Data!B4932&amp;Data!C4932</f>
        <v/>
      </c>
      <c r="G4932" s="27" t="str">
        <f>Data!A4932&amp;Data!C4932</f>
        <v/>
      </c>
    </row>
    <row r="4933" spans="6:7" x14ac:dyDescent="0.2">
      <c r="F4933" s="27" t="str">
        <f>Data!B4933&amp;Data!C4933</f>
        <v/>
      </c>
      <c r="G4933" s="27" t="str">
        <f>Data!A4933&amp;Data!C4933</f>
        <v/>
      </c>
    </row>
    <row r="4934" spans="6:7" x14ac:dyDescent="0.2">
      <c r="F4934" s="27" t="str">
        <f>Data!B4934&amp;Data!C4934</f>
        <v/>
      </c>
      <c r="G4934" s="27" t="str">
        <f>Data!A4934&amp;Data!C4934</f>
        <v/>
      </c>
    </row>
    <row r="4935" spans="6:7" x14ac:dyDescent="0.2">
      <c r="F4935" s="27" t="str">
        <f>Data!B4935&amp;Data!C4935</f>
        <v/>
      </c>
      <c r="G4935" s="27" t="str">
        <f>Data!A4935&amp;Data!C4935</f>
        <v/>
      </c>
    </row>
    <row r="4936" spans="6:7" x14ac:dyDescent="0.2">
      <c r="F4936" s="27" t="str">
        <f>Data!B4936&amp;Data!C4936</f>
        <v/>
      </c>
      <c r="G4936" s="27" t="str">
        <f>Data!A4936&amp;Data!C4936</f>
        <v/>
      </c>
    </row>
    <row r="4937" spans="6:7" x14ac:dyDescent="0.2">
      <c r="F4937" s="27" t="str">
        <f>Data!B4937&amp;Data!C4937</f>
        <v/>
      </c>
      <c r="G4937" s="27" t="str">
        <f>Data!A4937&amp;Data!C4937</f>
        <v/>
      </c>
    </row>
    <row r="4938" spans="6:7" x14ac:dyDescent="0.2">
      <c r="F4938" s="27" t="str">
        <f>Data!B4938&amp;Data!C4938</f>
        <v/>
      </c>
      <c r="G4938" s="27" t="str">
        <f>Data!A4938&amp;Data!C4938</f>
        <v/>
      </c>
    </row>
    <row r="4939" spans="6:7" x14ac:dyDescent="0.2">
      <c r="F4939" s="27" t="str">
        <f>Data!B4939&amp;Data!C4939</f>
        <v/>
      </c>
      <c r="G4939" s="27" t="str">
        <f>Data!A4939&amp;Data!C4939</f>
        <v/>
      </c>
    </row>
    <row r="4940" spans="6:7" x14ac:dyDescent="0.2">
      <c r="F4940" s="27" t="str">
        <f>Data!B4940&amp;Data!C4940</f>
        <v/>
      </c>
      <c r="G4940" s="27" t="str">
        <f>Data!A4940&amp;Data!C4940</f>
        <v/>
      </c>
    </row>
    <row r="4941" spans="6:7" x14ac:dyDescent="0.2">
      <c r="F4941" s="27" t="str">
        <f>Data!B4941&amp;Data!C4941</f>
        <v/>
      </c>
      <c r="G4941" s="27" t="str">
        <f>Data!A4941&amp;Data!C4941</f>
        <v/>
      </c>
    </row>
    <row r="4942" spans="6:7" x14ac:dyDescent="0.2">
      <c r="F4942" s="27" t="str">
        <f>Data!B4942&amp;Data!C4942</f>
        <v/>
      </c>
      <c r="G4942" s="27" t="str">
        <f>Data!A4942&amp;Data!C4942</f>
        <v/>
      </c>
    </row>
    <row r="4943" spans="6:7" x14ac:dyDescent="0.2">
      <c r="F4943" s="27" t="str">
        <f>Data!B4943&amp;Data!C4943</f>
        <v/>
      </c>
      <c r="G4943" s="27" t="str">
        <f>Data!A4943&amp;Data!C4943</f>
        <v/>
      </c>
    </row>
    <row r="4944" spans="6:7" x14ac:dyDescent="0.2">
      <c r="F4944" s="27" t="str">
        <f>Data!B4944&amp;Data!C4944</f>
        <v/>
      </c>
      <c r="G4944" s="27" t="str">
        <f>Data!A4944&amp;Data!C4944</f>
        <v/>
      </c>
    </row>
    <row r="4945" spans="6:7" x14ac:dyDescent="0.2">
      <c r="F4945" s="27" t="str">
        <f>Data!B4945&amp;Data!C4945</f>
        <v/>
      </c>
      <c r="G4945" s="27" t="str">
        <f>Data!A4945&amp;Data!C4945</f>
        <v/>
      </c>
    </row>
    <row r="4946" spans="6:7" x14ac:dyDescent="0.2">
      <c r="F4946" s="27" t="str">
        <f>Data!B4946&amp;Data!C4946</f>
        <v/>
      </c>
      <c r="G4946" s="27" t="str">
        <f>Data!A4946&amp;Data!C4946</f>
        <v/>
      </c>
    </row>
    <row r="4947" spans="6:7" x14ac:dyDescent="0.2">
      <c r="F4947" s="27" t="str">
        <f>Data!B4947&amp;Data!C4947</f>
        <v/>
      </c>
      <c r="G4947" s="27" t="str">
        <f>Data!A4947&amp;Data!C4947</f>
        <v/>
      </c>
    </row>
    <row r="4948" spans="6:7" x14ac:dyDescent="0.2">
      <c r="F4948" s="27" t="str">
        <f>Data!B4948&amp;Data!C4948</f>
        <v/>
      </c>
      <c r="G4948" s="27" t="str">
        <f>Data!A4948&amp;Data!C4948</f>
        <v/>
      </c>
    </row>
    <row r="4949" spans="6:7" x14ac:dyDescent="0.2">
      <c r="F4949" s="27" t="str">
        <f>Data!B4949&amp;Data!C4949</f>
        <v/>
      </c>
      <c r="G4949" s="27" t="str">
        <f>Data!A4949&amp;Data!C4949</f>
        <v/>
      </c>
    </row>
    <row r="4950" spans="6:7" x14ac:dyDescent="0.2">
      <c r="F4950" s="27" t="str">
        <f>Data!B4950&amp;Data!C4950</f>
        <v/>
      </c>
      <c r="G4950" s="27" t="str">
        <f>Data!A4950&amp;Data!C4950</f>
        <v/>
      </c>
    </row>
    <row r="4951" spans="6:7" x14ac:dyDescent="0.2">
      <c r="F4951" s="27" t="str">
        <f>Data!B4951&amp;Data!C4951</f>
        <v/>
      </c>
      <c r="G4951" s="27" t="str">
        <f>Data!A4951&amp;Data!C4951</f>
        <v/>
      </c>
    </row>
    <row r="4952" spans="6:7" x14ac:dyDescent="0.2">
      <c r="F4952" s="27" t="str">
        <f>Data!B4952&amp;Data!C4952</f>
        <v/>
      </c>
      <c r="G4952" s="27" t="str">
        <f>Data!A4952&amp;Data!C4952</f>
        <v/>
      </c>
    </row>
    <row r="4953" spans="6:7" x14ac:dyDescent="0.2">
      <c r="F4953" s="27" t="str">
        <f>Data!B4953&amp;Data!C4953</f>
        <v/>
      </c>
      <c r="G4953" s="27" t="str">
        <f>Data!A4953&amp;Data!C4953</f>
        <v/>
      </c>
    </row>
    <row r="4954" spans="6:7" x14ac:dyDescent="0.2">
      <c r="F4954" s="27" t="str">
        <f>Data!B4954&amp;Data!C4954</f>
        <v/>
      </c>
      <c r="G4954" s="27" t="str">
        <f>Data!A4954&amp;Data!C4954</f>
        <v/>
      </c>
    </row>
    <row r="4955" spans="6:7" x14ac:dyDescent="0.2">
      <c r="F4955" s="27" t="str">
        <f>Data!B4955&amp;Data!C4955</f>
        <v/>
      </c>
      <c r="G4955" s="27" t="str">
        <f>Data!A4955&amp;Data!C4955</f>
        <v/>
      </c>
    </row>
    <row r="4956" spans="6:7" x14ac:dyDescent="0.2">
      <c r="F4956" s="27" t="str">
        <f>Data!B4956&amp;Data!C4956</f>
        <v/>
      </c>
      <c r="G4956" s="27" t="str">
        <f>Data!A4956&amp;Data!C4956</f>
        <v/>
      </c>
    </row>
    <row r="4957" spans="6:7" x14ac:dyDescent="0.2">
      <c r="F4957" s="27" t="str">
        <f>Data!B4957&amp;Data!C4957</f>
        <v/>
      </c>
      <c r="G4957" s="27" t="str">
        <f>Data!A4957&amp;Data!C4957</f>
        <v/>
      </c>
    </row>
    <row r="4958" spans="6:7" x14ac:dyDescent="0.2">
      <c r="F4958" s="27" t="str">
        <f>Data!B4958&amp;Data!C4958</f>
        <v/>
      </c>
      <c r="G4958" s="27" t="str">
        <f>Data!A4958&amp;Data!C4958</f>
        <v/>
      </c>
    </row>
    <row r="4959" spans="6:7" x14ac:dyDescent="0.2">
      <c r="F4959" s="27" t="str">
        <f>Data!B4959&amp;Data!C4959</f>
        <v/>
      </c>
      <c r="G4959" s="27" t="str">
        <f>Data!A4959&amp;Data!C4959</f>
        <v/>
      </c>
    </row>
    <row r="4960" spans="6:7" x14ac:dyDescent="0.2">
      <c r="F4960" s="27" t="str">
        <f>Data!B4960&amp;Data!C4960</f>
        <v/>
      </c>
      <c r="G4960" s="27" t="str">
        <f>Data!A4960&amp;Data!C4960</f>
        <v/>
      </c>
    </row>
    <row r="4961" spans="6:7" x14ac:dyDescent="0.2">
      <c r="F4961" s="27" t="str">
        <f>Data!B4961&amp;Data!C4961</f>
        <v/>
      </c>
      <c r="G4961" s="27" t="str">
        <f>Data!A4961&amp;Data!C4961</f>
        <v/>
      </c>
    </row>
    <row r="4962" spans="6:7" x14ac:dyDescent="0.2">
      <c r="F4962" s="27" t="str">
        <f>Data!B4962&amp;Data!C4962</f>
        <v/>
      </c>
      <c r="G4962" s="27" t="str">
        <f>Data!A4962&amp;Data!C4962</f>
        <v/>
      </c>
    </row>
    <row r="4963" spans="6:7" x14ac:dyDescent="0.2">
      <c r="F4963" s="27" t="str">
        <f>Data!B4963&amp;Data!C4963</f>
        <v/>
      </c>
      <c r="G4963" s="27" t="str">
        <f>Data!A4963&amp;Data!C4963</f>
        <v/>
      </c>
    </row>
    <row r="4964" spans="6:7" x14ac:dyDescent="0.2">
      <c r="F4964" s="27" t="str">
        <f>Data!B4964&amp;Data!C4964</f>
        <v/>
      </c>
      <c r="G4964" s="27" t="str">
        <f>Data!A4964&amp;Data!C4964</f>
        <v/>
      </c>
    </row>
    <row r="4965" spans="6:7" x14ac:dyDescent="0.2">
      <c r="F4965" s="27" t="str">
        <f>Data!B4965&amp;Data!C4965</f>
        <v/>
      </c>
      <c r="G4965" s="27" t="str">
        <f>Data!A4965&amp;Data!C4965</f>
        <v/>
      </c>
    </row>
    <row r="4966" spans="6:7" x14ac:dyDescent="0.2">
      <c r="F4966" s="27" t="str">
        <f>Data!B4966&amp;Data!C4966</f>
        <v/>
      </c>
      <c r="G4966" s="27" t="str">
        <f>Data!A4966&amp;Data!C4966</f>
        <v/>
      </c>
    </row>
    <row r="4967" spans="6:7" x14ac:dyDescent="0.2">
      <c r="F4967" s="27" t="str">
        <f>Data!B4967&amp;Data!C4967</f>
        <v/>
      </c>
      <c r="G4967" s="27" t="str">
        <f>Data!A4967&amp;Data!C4967</f>
        <v/>
      </c>
    </row>
    <row r="4968" spans="6:7" x14ac:dyDescent="0.2">
      <c r="F4968" s="27" t="str">
        <f>Data!B4968&amp;Data!C4968</f>
        <v/>
      </c>
      <c r="G4968" s="27" t="str">
        <f>Data!A4968&amp;Data!C4968</f>
        <v/>
      </c>
    </row>
    <row r="4969" spans="6:7" x14ac:dyDescent="0.2">
      <c r="F4969" s="27" t="str">
        <f>Data!B4969&amp;Data!C4969</f>
        <v/>
      </c>
      <c r="G4969" s="27" t="str">
        <f>Data!A4969&amp;Data!C4969</f>
        <v/>
      </c>
    </row>
    <row r="4970" spans="6:7" x14ac:dyDescent="0.2">
      <c r="F4970" s="27" t="str">
        <f>Data!B4970&amp;Data!C4970</f>
        <v/>
      </c>
      <c r="G4970" s="27" t="str">
        <f>Data!A4970&amp;Data!C4970</f>
        <v/>
      </c>
    </row>
    <row r="4971" spans="6:7" x14ac:dyDescent="0.2">
      <c r="F4971" s="27" t="str">
        <f>Data!B4971&amp;Data!C4971</f>
        <v/>
      </c>
      <c r="G4971" s="27" t="str">
        <f>Data!A4971&amp;Data!C4971</f>
        <v/>
      </c>
    </row>
    <row r="4972" spans="6:7" x14ac:dyDescent="0.2">
      <c r="F4972" s="27" t="str">
        <f>Data!B4972&amp;Data!C4972</f>
        <v/>
      </c>
      <c r="G4972" s="27" t="str">
        <f>Data!A4972&amp;Data!C4972</f>
        <v/>
      </c>
    </row>
    <row r="4973" spans="6:7" x14ac:dyDescent="0.2">
      <c r="F4973" s="27" t="str">
        <f>Data!B4973&amp;Data!C4973</f>
        <v/>
      </c>
      <c r="G4973" s="27" t="str">
        <f>Data!A4973&amp;Data!C4973</f>
        <v/>
      </c>
    </row>
    <row r="4974" spans="6:7" x14ac:dyDescent="0.2">
      <c r="F4974" s="27" t="str">
        <f>Data!B4974&amp;Data!C4974</f>
        <v/>
      </c>
      <c r="G4974" s="27" t="str">
        <f>Data!A4974&amp;Data!C4974</f>
        <v/>
      </c>
    </row>
    <row r="4975" spans="6:7" x14ac:dyDescent="0.2">
      <c r="F4975" s="27" t="str">
        <f>Data!B4975&amp;Data!C4975</f>
        <v/>
      </c>
      <c r="G4975" s="27" t="str">
        <f>Data!A4975&amp;Data!C4975</f>
        <v/>
      </c>
    </row>
    <row r="4976" spans="6:7" x14ac:dyDescent="0.2">
      <c r="F4976" s="27" t="str">
        <f>Data!B4976&amp;Data!C4976</f>
        <v/>
      </c>
      <c r="G4976" s="27" t="str">
        <f>Data!A4976&amp;Data!C4976</f>
        <v/>
      </c>
    </row>
    <row r="4977" spans="6:7" x14ac:dyDescent="0.2">
      <c r="F4977" s="27" t="str">
        <f>Data!B4977&amp;Data!C4977</f>
        <v/>
      </c>
      <c r="G4977" s="27" t="str">
        <f>Data!A4977&amp;Data!C4977</f>
        <v/>
      </c>
    </row>
    <row r="4978" spans="6:7" x14ac:dyDescent="0.2">
      <c r="F4978" s="27" t="str">
        <f>Data!B4978&amp;Data!C4978</f>
        <v/>
      </c>
      <c r="G4978" s="27" t="str">
        <f>Data!A4978&amp;Data!C4978</f>
        <v/>
      </c>
    </row>
    <row r="4979" spans="6:7" x14ac:dyDescent="0.2">
      <c r="F4979" s="27" t="str">
        <f>Data!B4979&amp;Data!C4979</f>
        <v/>
      </c>
      <c r="G4979" s="27" t="str">
        <f>Data!A4979&amp;Data!C4979</f>
        <v/>
      </c>
    </row>
    <row r="4980" spans="6:7" x14ac:dyDescent="0.2">
      <c r="F4980" s="27" t="str">
        <f>Data!B4980&amp;Data!C4980</f>
        <v/>
      </c>
      <c r="G4980" s="27" t="str">
        <f>Data!A4980&amp;Data!C4980</f>
        <v/>
      </c>
    </row>
    <row r="4981" spans="6:7" x14ac:dyDescent="0.2">
      <c r="F4981" s="27" t="str">
        <f>Data!B4981&amp;Data!C4981</f>
        <v/>
      </c>
      <c r="G4981" s="27" t="str">
        <f>Data!A4981&amp;Data!C4981</f>
        <v/>
      </c>
    </row>
    <row r="4982" spans="6:7" x14ac:dyDescent="0.2">
      <c r="F4982" s="27" t="str">
        <f>Data!B4982&amp;Data!C4982</f>
        <v/>
      </c>
      <c r="G4982" s="27" t="str">
        <f>Data!A4982&amp;Data!C4982</f>
        <v/>
      </c>
    </row>
    <row r="4983" spans="6:7" x14ac:dyDescent="0.2">
      <c r="F4983" s="27" t="str">
        <f>Data!B4983&amp;Data!C4983</f>
        <v/>
      </c>
      <c r="G4983" s="27" t="str">
        <f>Data!A4983&amp;Data!C4983</f>
        <v/>
      </c>
    </row>
    <row r="4984" spans="6:7" x14ac:dyDescent="0.2">
      <c r="F4984" s="27" t="str">
        <f>Data!B4984&amp;Data!C4984</f>
        <v/>
      </c>
      <c r="G4984" s="27" t="str">
        <f>Data!A4984&amp;Data!C4984</f>
        <v/>
      </c>
    </row>
    <row r="4985" spans="6:7" x14ac:dyDescent="0.2">
      <c r="F4985" s="27" t="str">
        <f>Data!B4985&amp;Data!C4985</f>
        <v/>
      </c>
      <c r="G4985" s="27" t="str">
        <f>Data!A4985&amp;Data!C4985</f>
        <v/>
      </c>
    </row>
    <row r="4986" spans="6:7" x14ac:dyDescent="0.2">
      <c r="F4986" s="27" t="str">
        <f>Data!B4986&amp;Data!C4986</f>
        <v/>
      </c>
      <c r="G4986" s="27" t="str">
        <f>Data!A4986&amp;Data!C4986</f>
        <v/>
      </c>
    </row>
    <row r="4987" spans="6:7" x14ac:dyDescent="0.2">
      <c r="F4987" s="27" t="str">
        <f>Data!B4987&amp;Data!C4987</f>
        <v/>
      </c>
      <c r="G4987" s="27" t="str">
        <f>Data!A4987&amp;Data!C4987</f>
        <v/>
      </c>
    </row>
    <row r="4988" spans="6:7" x14ac:dyDescent="0.2">
      <c r="F4988" s="27" t="str">
        <f>Data!B4988&amp;Data!C4988</f>
        <v/>
      </c>
      <c r="G4988" s="27" t="str">
        <f>Data!A4988&amp;Data!C4988</f>
        <v/>
      </c>
    </row>
    <row r="4989" spans="6:7" x14ac:dyDescent="0.2">
      <c r="F4989" s="27" t="str">
        <f>Data!B4989&amp;Data!C4989</f>
        <v/>
      </c>
      <c r="G4989" s="27" t="str">
        <f>Data!A4989&amp;Data!C4989</f>
        <v/>
      </c>
    </row>
    <row r="4990" spans="6:7" x14ac:dyDescent="0.2">
      <c r="F4990" s="27" t="str">
        <f>Data!B4990&amp;Data!C4990</f>
        <v/>
      </c>
      <c r="G4990" s="27" t="str">
        <f>Data!A4990&amp;Data!C4990</f>
        <v/>
      </c>
    </row>
    <row r="4991" spans="6:7" x14ac:dyDescent="0.2">
      <c r="F4991" s="27" t="str">
        <f>Data!B4991&amp;Data!C4991</f>
        <v/>
      </c>
      <c r="G4991" s="27" t="str">
        <f>Data!A4991&amp;Data!C4991</f>
        <v/>
      </c>
    </row>
    <row r="4992" spans="6:7" x14ac:dyDescent="0.2">
      <c r="F4992" s="27" t="str">
        <f>Data!B4992&amp;Data!C4992</f>
        <v/>
      </c>
      <c r="G4992" s="27" t="str">
        <f>Data!A4992&amp;Data!C4992</f>
        <v/>
      </c>
    </row>
    <row r="4993" spans="6:7" x14ac:dyDescent="0.2">
      <c r="F4993" s="27" t="str">
        <f>Data!B4993&amp;Data!C4993</f>
        <v/>
      </c>
      <c r="G4993" s="27" t="str">
        <f>Data!A4993&amp;Data!C4993</f>
        <v/>
      </c>
    </row>
    <row r="4994" spans="6:7" x14ac:dyDescent="0.2">
      <c r="F4994" s="27" t="str">
        <f>Data!B4994&amp;Data!C4994</f>
        <v/>
      </c>
      <c r="G4994" s="27" t="str">
        <f>Data!A4994&amp;Data!C4994</f>
        <v/>
      </c>
    </row>
    <row r="4995" spans="6:7" x14ac:dyDescent="0.2">
      <c r="F4995" s="27" t="str">
        <f>Data!B4995&amp;Data!C4995</f>
        <v/>
      </c>
      <c r="G4995" s="27" t="str">
        <f>Data!A4995&amp;Data!C4995</f>
        <v/>
      </c>
    </row>
    <row r="4996" spans="6:7" x14ac:dyDescent="0.2">
      <c r="F4996" s="27" t="str">
        <f>Data!B4996&amp;Data!C4996</f>
        <v/>
      </c>
      <c r="G4996" s="27" t="str">
        <f>Data!A4996&amp;Data!C4996</f>
        <v/>
      </c>
    </row>
    <row r="4997" spans="6:7" x14ac:dyDescent="0.2">
      <c r="F4997" s="27" t="str">
        <f>Data!B4997&amp;Data!C4997</f>
        <v/>
      </c>
      <c r="G4997" s="27" t="str">
        <f>Data!A4997&amp;Data!C4997</f>
        <v/>
      </c>
    </row>
    <row r="4998" spans="6:7" x14ac:dyDescent="0.2">
      <c r="F4998" s="27" t="str">
        <f>Data!B4998&amp;Data!C4998</f>
        <v/>
      </c>
      <c r="G4998" s="27" t="str">
        <f>Data!A4998&amp;Data!C4998</f>
        <v/>
      </c>
    </row>
    <row r="4999" spans="6:7" x14ac:dyDescent="0.2">
      <c r="F4999" s="27" t="str">
        <f>Data!B4999&amp;Data!C4999</f>
        <v/>
      </c>
      <c r="G4999" s="27" t="str">
        <f>Data!A4999&amp;Data!C4999</f>
        <v/>
      </c>
    </row>
    <row r="5000" spans="6:7" x14ac:dyDescent="0.2">
      <c r="F5000" s="27" t="str">
        <f>Data!B5000&amp;Data!C5000</f>
        <v/>
      </c>
      <c r="G5000" s="27" t="str">
        <f>Data!A5000&amp;Data!C5000</f>
        <v/>
      </c>
    </row>
    <row r="5001" spans="6:7" x14ac:dyDescent="0.2">
      <c r="F5001" s="27" t="str">
        <f>Data!B5001&amp;Data!C5001</f>
        <v/>
      </c>
      <c r="G5001" s="27" t="str">
        <f>Data!A5001&amp;Data!C5001</f>
        <v/>
      </c>
    </row>
    <row r="5002" spans="6:7" x14ac:dyDescent="0.2">
      <c r="F5002" s="27" t="str">
        <f>Data!B5002&amp;Data!C5002</f>
        <v/>
      </c>
      <c r="G5002" s="27" t="str">
        <f>Data!A5002&amp;Data!C5002</f>
        <v/>
      </c>
    </row>
    <row r="5003" spans="6:7" x14ac:dyDescent="0.2">
      <c r="F5003" s="27" t="str">
        <f>Data!B5003&amp;Data!C5003</f>
        <v/>
      </c>
      <c r="G5003" s="27" t="str">
        <f>Data!A5003&amp;Data!C5003</f>
        <v/>
      </c>
    </row>
    <row r="5004" spans="6:7" x14ac:dyDescent="0.2">
      <c r="F5004" s="27" t="str">
        <f>Data!B5004&amp;Data!C5004</f>
        <v/>
      </c>
      <c r="G5004" s="27" t="str">
        <f>Data!A5004&amp;Data!C5004</f>
        <v/>
      </c>
    </row>
    <row r="5005" spans="6:7" x14ac:dyDescent="0.2">
      <c r="F5005" s="27" t="str">
        <f>Data!B5005&amp;Data!C5005</f>
        <v/>
      </c>
      <c r="G5005" s="27" t="str">
        <f>Data!A5005&amp;Data!C5005</f>
        <v/>
      </c>
    </row>
    <row r="5006" spans="6:7" x14ac:dyDescent="0.2">
      <c r="F5006" s="27" t="str">
        <f>Data!B5006&amp;Data!C5006</f>
        <v/>
      </c>
      <c r="G5006" s="27" t="str">
        <f>Data!A5006&amp;Data!C5006</f>
        <v/>
      </c>
    </row>
    <row r="5007" spans="6:7" x14ac:dyDescent="0.2">
      <c r="F5007" s="27" t="str">
        <f>Data!B5007&amp;Data!C5007</f>
        <v/>
      </c>
      <c r="G5007" s="27" t="str">
        <f>Data!A5007&amp;Data!C5007</f>
        <v/>
      </c>
    </row>
    <row r="5008" spans="6:7" x14ac:dyDescent="0.2">
      <c r="F5008" s="27" t="str">
        <f>Data!B5008&amp;Data!C5008</f>
        <v/>
      </c>
      <c r="G5008" s="27" t="str">
        <f>Data!A5008&amp;Data!C5008</f>
        <v/>
      </c>
    </row>
    <row r="5009" spans="6:7" x14ac:dyDescent="0.2">
      <c r="F5009" s="27" t="str">
        <f>Data!B5009&amp;Data!C5009</f>
        <v/>
      </c>
      <c r="G5009" s="27" t="str">
        <f>Data!A5009&amp;Data!C5009</f>
        <v/>
      </c>
    </row>
    <row r="5010" spans="6:7" x14ac:dyDescent="0.2">
      <c r="F5010" s="27" t="str">
        <f>Data!B5010&amp;Data!C5010</f>
        <v/>
      </c>
      <c r="G5010" s="27" t="str">
        <f>Data!A5010&amp;Data!C5010</f>
        <v/>
      </c>
    </row>
    <row r="5011" spans="6:7" x14ac:dyDescent="0.2">
      <c r="F5011" s="27" t="str">
        <f>Data!B5011&amp;Data!C5011</f>
        <v/>
      </c>
      <c r="G5011" s="27" t="str">
        <f>Data!A5011&amp;Data!C5011</f>
        <v/>
      </c>
    </row>
    <row r="5012" spans="6:7" x14ac:dyDescent="0.2">
      <c r="F5012" s="27" t="str">
        <f>Data!B5012&amp;Data!C5012</f>
        <v/>
      </c>
      <c r="G5012" s="27" t="str">
        <f>Data!A5012&amp;Data!C5012</f>
        <v/>
      </c>
    </row>
    <row r="5013" spans="6:7" x14ac:dyDescent="0.2">
      <c r="F5013" s="27" t="str">
        <f>Data!B5013&amp;Data!C5013</f>
        <v/>
      </c>
      <c r="G5013" s="27" t="str">
        <f>Data!A5013&amp;Data!C5013</f>
        <v/>
      </c>
    </row>
    <row r="5014" spans="6:7" x14ac:dyDescent="0.2">
      <c r="F5014" s="27" t="str">
        <f>Data!B5014&amp;Data!C5014</f>
        <v/>
      </c>
      <c r="G5014" s="27" t="str">
        <f>Data!A5014&amp;Data!C5014</f>
        <v/>
      </c>
    </row>
    <row r="5015" spans="6:7" x14ac:dyDescent="0.2">
      <c r="F5015" s="27" t="str">
        <f>Data!B5015&amp;Data!C5015</f>
        <v/>
      </c>
      <c r="G5015" s="27" t="str">
        <f>Data!A5015&amp;Data!C5015</f>
        <v/>
      </c>
    </row>
    <row r="5016" spans="6:7" x14ac:dyDescent="0.2">
      <c r="F5016" s="27" t="str">
        <f>Data!B5016&amp;Data!C5016</f>
        <v/>
      </c>
      <c r="G5016" s="27" t="str">
        <f>Data!A5016&amp;Data!C5016</f>
        <v/>
      </c>
    </row>
    <row r="5017" spans="6:7" x14ac:dyDescent="0.2">
      <c r="F5017" s="27" t="str">
        <f>Data!B5017&amp;Data!C5017</f>
        <v/>
      </c>
      <c r="G5017" s="27" t="str">
        <f>Data!A5017&amp;Data!C5017</f>
        <v/>
      </c>
    </row>
    <row r="5018" spans="6:7" x14ac:dyDescent="0.2">
      <c r="F5018" s="27" t="str">
        <f>Data!B5018&amp;Data!C5018</f>
        <v/>
      </c>
      <c r="G5018" s="27" t="str">
        <f>Data!A5018&amp;Data!C5018</f>
        <v/>
      </c>
    </row>
    <row r="5019" spans="6:7" x14ac:dyDescent="0.2">
      <c r="F5019" s="27" t="str">
        <f>Data!B5019&amp;Data!C5019</f>
        <v/>
      </c>
      <c r="G5019" s="27" t="str">
        <f>Data!A5019&amp;Data!C5019</f>
        <v/>
      </c>
    </row>
    <row r="5020" spans="6:7" x14ac:dyDescent="0.2">
      <c r="F5020" s="27" t="str">
        <f>Data!B5020&amp;Data!C5020</f>
        <v/>
      </c>
      <c r="G5020" s="27" t="str">
        <f>Data!A5020&amp;Data!C5020</f>
        <v/>
      </c>
    </row>
    <row r="5021" spans="6:7" x14ac:dyDescent="0.2">
      <c r="F5021" s="27" t="str">
        <f>Data!B5021&amp;Data!C5021</f>
        <v/>
      </c>
      <c r="G5021" s="27" t="str">
        <f>Data!A5021&amp;Data!C5021</f>
        <v/>
      </c>
    </row>
    <row r="5022" spans="6:7" x14ac:dyDescent="0.2">
      <c r="F5022" s="27" t="str">
        <f>Data!B5022&amp;Data!C5022</f>
        <v/>
      </c>
      <c r="G5022" s="27" t="str">
        <f>Data!A5022&amp;Data!C5022</f>
        <v/>
      </c>
    </row>
    <row r="5023" spans="6:7" x14ac:dyDescent="0.2">
      <c r="F5023" s="27" t="str">
        <f>Data!B5023&amp;Data!C5023</f>
        <v/>
      </c>
      <c r="G5023" s="27" t="str">
        <f>Data!A5023&amp;Data!C5023</f>
        <v/>
      </c>
    </row>
    <row r="5024" spans="6:7" x14ac:dyDescent="0.2">
      <c r="F5024" s="27" t="str">
        <f>Data!B5024&amp;Data!C5024</f>
        <v/>
      </c>
      <c r="G5024" s="27" t="str">
        <f>Data!A5024&amp;Data!C5024</f>
        <v/>
      </c>
    </row>
    <row r="5025" spans="6:7" x14ac:dyDescent="0.2">
      <c r="F5025" s="27" t="str">
        <f>Data!B5025&amp;Data!C5025</f>
        <v/>
      </c>
      <c r="G5025" s="27" t="str">
        <f>Data!A5025&amp;Data!C5025</f>
        <v/>
      </c>
    </row>
    <row r="5026" spans="6:7" x14ac:dyDescent="0.2">
      <c r="F5026" s="27" t="str">
        <f>Data!B5026&amp;Data!C5026</f>
        <v/>
      </c>
      <c r="G5026" s="27" t="str">
        <f>Data!A5026&amp;Data!C5026</f>
        <v/>
      </c>
    </row>
    <row r="5027" spans="6:7" x14ac:dyDescent="0.2">
      <c r="F5027" s="27" t="str">
        <f>Data!B5027&amp;Data!C5027</f>
        <v/>
      </c>
      <c r="G5027" s="27" t="str">
        <f>Data!A5027&amp;Data!C5027</f>
        <v/>
      </c>
    </row>
    <row r="5028" spans="6:7" x14ac:dyDescent="0.2">
      <c r="F5028" s="27" t="str">
        <f>Data!B5028&amp;Data!C5028</f>
        <v/>
      </c>
      <c r="G5028" s="27" t="str">
        <f>Data!A5028&amp;Data!C5028</f>
        <v/>
      </c>
    </row>
    <row r="5029" spans="6:7" x14ac:dyDescent="0.2">
      <c r="F5029" s="27" t="str">
        <f>Data!B5029&amp;Data!C5029</f>
        <v/>
      </c>
      <c r="G5029" s="27" t="str">
        <f>Data!A5029&amp;Data!C5029</f>
        <v/>
      </c>
    </row>
    <row r="5030" spans="6:7" x14ac:dyDescent="0.2">
      <c r="F5030" s="27" t="str">
        <f>Data!B5030&amp;Data!C5030</f>
        <v/>
      </c>
      <c r="G5030" s="27" t="str">
        <f>Data!A5030&amp;Data!C5030</f>
        <v/>
      </c>
    </row>
    <row r="5031" spans="6:7" x14ac:dyDescent="0.2">
      <c r="F5031" s="27" t="str">
        <f>Data!B5031&amp;Data!C5031</f>
        <v/>
      </c>
      <c r="G5031" s="27" t="str">
        <f>Data!A5031&amp;Data!C5031</f>
        <v/>
      </c>
    </row>
    <row r="5032" spans="6:7" x14ac:dyDescent="0.2">
      <c r="F5032" s="27" t="str">
        <f>Data!B5032&amp;Data!C5032</f>
        <v/>
      </c>
      <c r="G5032" s="27" t="str">
        <f>Data!A5032&amp;Data!C5032</f>
        <v/>
      </c>
    </row>
    <row r="5033" spans="6:7" x14ac:dyDescent="0.2">
      <c r="F5033" s="27" t="str">
        <f>Data!B5033&amp;Data!C5033</f>
        <v/>
      </c>
      <c r="G5033" s="27" t="str">
        <f>Data!A5033&amp;Data!C5033</f>
        <v/>
      </c>
    </row>
    <row r="5034" spans="6:7" x14ac:dyDescent="0.2">
      <c r="F5034" s="27" t="str">
        <f>Data!B5034&amp;Data!C5034</f>
        <v/>
      </c>
      <c r="G5034" s="27" t="str">
        <f>Data!A5034&amp;Data!C5034</f>
        <v/>
      </c>
    </row>
    <row r="5035" spans="6:7" x14ac:dyDescent="0.2">
      <c r="F5035" s="27" t="str">
        <f>Data!B5035&amp;Data!C5035</f>
        <v/>
      </c>
      <c r="G5035" s="27" t="str">
        <f>Data!A5035&amp;Data!C5035</f>
        <v/>
      </c>
    </row>
    <row r="5036" spans="6:7" x14ac:dyDescent="0.2">
      <c r="F5036" s="27" t="str">
        <f>Data!B5036&amp;Data!C5036</f>
        <v/>
      </c>
      <c r="G5036" s="27" t="str">
        <f>Data!A5036&amp;Data!C5036</f>
        <v/>
      </c>
    </row>
    <row r="5037" spans="6:7" x14ac:dyDescent="0.2">
      <c r="F5037" s="27" t="str">
        <f>Data!B5037&amp;Data!C5037</f>
        <v/>
      </c>
      <c r="G5037" s="27" t="str">
        <f>Data!A5037&amp;Data!C5037</f>
        <v/>
      </c>
    </row>
    <row r="5038" spans="6:7" x14ac:dyDescent="0.2">
      <c r="F5038" s="27" t="str">
        <f>Data!B5038&amp;Data!C5038</f>
        <v/>
      </c>
      <c r="G5038" s="27" t="str">
        <f>Data!A5038&amp;Data!C5038</f>
        <v/>
      </c>
    </row>
    <row r="5039" spans="6:7" x14ac:dyDescent="0.2">
      <c r="F5039" s="27" t="str">
        <f>Data!B5039&amp;Data!C5039</f>
        <v/>
      </c>
      <c r="G5039" s="27" t="str">
        <f>Data!A5039&amp;Data!C5039</f>
        <v/>
      </c>
    </row>
    <row r="5040" spans="6:7" x14ac:dyDescent="0.2">
      <c r="F5040" s="27" t="str">
        <f>Data!B5040&amp;Data!C5040</f>
        <v/>
      </c>
      <c r="G5040" s="27" t="str">
        <f>Data!A5040&amp;Data!C5040</f>
        <v/>
      </c>
    </row>
    <row r="5041" spans="6:7" x14ac:dyDescent="0.2">
      <c r="F5041" s="27" t="str">
        <f>Data!B5041&amp;Data!C5041</f>
        <v/>
      </c>
      <c r="G5041" s="27" t="str">
        <f>Data!A5041&amp;Data!C5041</f>
        <v/>
      </c>
    </row>
    <row r="5042" spans="6:7" x14ac:dyDescent="0.2">
      <c r="F5042" s="27" t="str">
        <f>Data!B5042&amp;Data!C5042</f>
        <v/>
      </c>
      <c r="G5042" s="27" t="str">
        <f>Data!A5042&amp;Data!C5042</f>
        <v/>
      </c>
    </row>
    <row r="5043" spans="6:7" x14ac:dyDescent="0.2">
      <c r="F5043" s="27" t="str">
        <f>Data!B5043&amp;Data!C5043</f>
        <v/>
      </c>
      <c r="G5043" s="27" t="str">
        <f>Data!A5043&amp;Data!C5043</f>
        <v/>
      </c>
    </row>
    <row r="5044" spans="6:7" x14ac:dyDescent="0.2">
      <c r="F5044" s="27" t="str">
        <f>Data!B5044&amp;Data!C5044</f>
        <v/>
      </c>
      <c r="G5044" s="27" t="str">
        <f>Data!A5044&amp;Data!C5044</f>
        <v/>
      </c>
    </row>
    <row r="5045" spans="6:7" x14ac:dyDescent="0.2">
      <c r="F5045" s="27" t="str">
        <f>Data!B5045&amp;Data!C5045</f>
        <v/>
      </c>
      <c r="G5045" s="27" t="str">
        <f>Data!A5045&amp;Data!C5045</f>
        <v/>
      </c>
    </row>
    <row r="5046" spans="6:7" x14ac:dyDescent="0.2">
      <c r="F5046" s="27" t="str">
        <f>Data!B5046&amp;Data!C5046</f>
        <v/>
      </c>
      <c r="G5046" s="27" t="str">
        <f>Data!A5046&amp;Data!C5046</f>
        <v/>
      </c>
    </row>
    <row r="5047" spans="6:7" x14ac:dyDescent="0.2">
      <c r="F5047" s="27" t="str">
        <f>Data!B5047&amp;Data!C5047</f>
        <v/>
      </c>
      <c r="G5047" s="27" t="str">
        <f>Data!A5047&amp;Data!C5047</f>
        <v/>
      </c>
    </row>
    <row r="5048" spans="6:7" x14ac:dyDescent="0.2">
      <c r="F5048" s="27" t="str">
        <f>Data!B5048&amp;Data!C5048</f>
        <v/>
      </c>
      <c r="G5048" s="27" t="str">
        <f>Data!A5048&amp;Data!C5048</f>
        <v/>
      </c>
    </row>
    <row r="5049" spans="6:7" x14ac:dyDescent="0.2">
      <c r="F5049" s="27" t="str">
        <f>Data!B5049&amp;Data!C5049</f>
        <v/>
      </c>
      <c r="G5049" s="27" t="str">
        <f>Data!A5049&amp;Data!C5049</f>
        <v/>
      </c>
    </row>
    <row r="5050" spans="6:7" x14ac:dyDescent="0.2">
      <c r="F5050" s="27" t="str">
        <f>Data!B5050&amp;Data!C5050</f>
        <v/>
      </c>
      <c r="G5050" s="27" t="str">
        <f>Data!A5050&amp;Data!C5050</f>
        <v/>
      </c>
    </row>
    <row r="5051" spans="6:7" x14ac:dyDescent="0.2">
      <c r="F5051" s="27" t="str">
        <f>Data!B5051&amp;Data!C5051</f>
        <v/>
      </c>
      <c r="G5051" s="27" t="str">
        <f>Data!A5051&amp;Data!C5051</f>
        <v/>
      </c>
    </row>
    <row r="5052" spans="6:7" x14ac:dyDescent="0.2">
      <c r="F5052" s="27" t="str">
        <f>Data!B5052&amp;Data!C5052</f>
        <v/>
      </c>
      <c r="G5052" s="27" t="str">
        <f>Data!A5052&amp;Data!C5052</f>
        <v/>
      </c>
    </row>
    <row r="5053" spans="6:7" x14ac:dyDescent="0.2">
      <c r="F5053" s="27" t="str">
        <f>Data!B5053&amp;Data!C5053</f>
        <v/>
      </c>
      <c r="G5053" s="27" t="str">
        <f>Data!A5053&amp;Data!C5053</f>
        <v/>
      </c>
    </row>
    <row r="5054" spans="6:7" x14ac:dyDescent="0.2">
      <c r="F5054" s="27" t="str">
        <f>Data!B5054&amp;Data!C5054</f>
        <v/>
      </c>
      <c r="G5054" s="27" t="str">
        <f>Data!A5054&amp;Data!C5054</f>
        <v/>
      </c>
    </row>
    <row r="5055" spans="6:7" x14ac:dyDescent="0.2">
      <c r="F5055" s="27" t="str">
        <f>Data!B5055&amp;Data!C5055</f>
        <v/>
      </c>
      <c r="G5055" s="27" t="str">
        <f>Data!A5055&amp;Data!C5055</f>
        <v/>
      </c>
    </row>
    <row r="5056" spans="6:7" x14ac:dyDescent="0.2">
      <c r="F5056" s="27" t="str">
        <f>Data!B5056&amp;Data!C5056</f>
        <v/>
      </c>
      <c r="G5056" s="27" t="str">
        <f>Data!A5056&amp;Data!C5056</f>
        <v/>
      </c>
    </row>
    <row r="5057" spans="6:7" x14ac:dyDescent="0.2">
      <c r="F5057" s="27" t="str">
        <f>Data!B5057&amp;Data!C5057</f>
        <v/>
      </c>
      <c r="G5057" s="27" t="str">
        <f>Data!A5057&amp;Data!C5057</f>
        <v/>
      </c>
    </row>
    <row r="5058" spans="6:7" x14ac:dyDescent="0.2">
      <c r="F5058" s="27" t="str">
        <f>Data!B5058&amp;Data!C5058</f>
        <v/>
      </c>
      <c r="G5058" s="27" t="str">
        <f>Data!A5058&amp;Data!C5058</f>
        <v/>
      </c>
    </row>
    <row r="5059" spans="6:7" x14ac:dyDescent="0.2">
      <c r="F5059" s="27" t="str">
        <f>Data!B5059&amp;Data!C5059</f>
        <v/>
      </c>
      <c r="G5059" s="27" t="str">
        <f>Data!A5059&amp;Data!C5059</f>
        <v/>
      </c>
    </row>
    <row r="5060" spans="6:7" x14ac:dyDescent="0.2">
      <c r="F5060" s="27" t="str">
        <f>Data!B5060&amp;Data!C5060</f>
        <v/>
      </c>
      <c r="G5060" s="27" t="str">
        <f>Data!A5060&amp;Data!C5060</f>
        <v/>
      </c>
    </row>
    <row r="5061" spans="6:7" x14ac:dyDescent="0.2">
      <c r="F5061" s="27" t="str">
        <f>Data!B5061&amp;Data!C5061</f>
        <v/>
      </c>
      <c r="G5061" s="27" t="str">
        <f>Data!A5061&amp;Data!C5061</f>
        <v/>
      </c>
    </row>
    <row r="5062" spans="6:7" x14ac:dyDescent="0.2">
      <c r="F5062" s="27" t="str">
        <f>Data!B5062&amp;Data!C5062</f>
        <v/>
      </c>
      <c r="G5062" s="27" t="str">
        <f>Data!A5062&amp;Data!C5062</f>
        <v/>
      </c>
    </row>
    <row r="5063" spans="6:7" x14ac:dyDescent="0.2">
      <c r="F5063" s="27" t="str">
        <f>Data!B5063&amp;Data!C5063</f>
        <v/>
      </c>
      <c r="G5063" s="27" t="str">
        <f>Data!A5063&amp;Data!C5063</f>
        <v/>
      </c>
    </row>
    <row r="5064" spans="6:7" x14ac:dyDescent="0.2">
      <c r="F5064" s="27" t="str">
        <f>Data!B5064&amp;Data!C5064</f>
        <v/>
      </c>
      <c r="G5064" s="27" t="str">
        <f>Data!A5064&amp;Data!C5064</f>
        <v/>
      </c>
    </row>
    <row r="5065" spans="6:7" x14ac:dyDescent="0.2">
      <c r="F5065" s="27" t="str">
        <f>Data!B5065&amp;Data!C5065</f>
        <v/>
      </c>
      <c r="G5065" s="27" t="str">
        <f>Data!A5065&amp;Data!C5065</f>
        <v/>
      </c>
    </row>
    <row r="5066" spans="6:7" x14ac:dyDescent="0.2">
      <c r="F5066" s="27" t="str">
        <f>Data!B5066&amp;Data!C5066</f>
        <v/>
      </c>
      <c r="G5066" s="27" t="str">
        <f>Data!A5066&amp;Data!C5066</f>
        <v/>
      </c>
    </row>
    <row r="5067" spans="6:7" x14ac:dyDescent="0.2">
      <c r="F5067" s="27" t="str">
        <f>Data!B5067&amp;Data!C5067</f>
        <v/>
      </c>
      <c r="G5067" s="27" t="str">
        <f>Data!A5067&amp;Data!C5067</f>
        <v/>
      </c>
    </row>
    <row r="5068" spans="6:7" x14ac:dyDescent="0.2">
      <c r="F5068" s="27" t="str">
        <f>Data!B5068&amp;Data!C5068</f>
        <v/>
      </c>
      <c r="G5068" s="27" t="str">
        <f>Data!A5068&amp;Data!C5068</f>
        <v/>
      </c>
    </row>
    <row r="5069" spans="6:7" x14ac:dyDescent="0.2">
      <c r="F5069" s="27" t="str">
        <f>Data!B5069&amp;Data!C5069</f>
        <v/>
      </c>
      <c r="G5069" s="27" t="str">
        <f>Data!A5069&amp;Data!C5069</f>
        <v/>
      </c>
    </row>
    <row r="5070" spans="6:7" x14ac:dyDescent="0.2">
      <c r="F5070" s="27" t="str">
        <f>Data!B5070&amp;Data!C5070</f>
        <v/>
      </c>
      <c r="G5070" s="27" t="str">
        <f>Data!A5070&amp;Data!C5070</f>
        <v/>
      </c>
    </row>
    <row r="5071" spans="6:7" x14ac:dyDescent="0.2">
      <c r="F5071" s="27" t="str">
        <f>Data!B5071&amp;Data!C5071</f>
        <v/>
      </c>
      <c r="G5071" s="27" t="str">
        <f>Data!A5071&amp;Data!C5071</f>
        <v/>
      </c>
    </row>
    <row r="5072" spans="6:7" x14ac:dyDescent="0.2">
      <c r="F5072" s="27" t="str">
        <f>Data!B5072&amp;Data!C5072</f>
        <v/>
      </c>
      <c r="G5072" s="27" t="str">
        <f>Data!A5072&amp;Data!C5072</f>
        <v/>
      </c>
    </row>
    <row r="5073" spans="6:7" x14ac:dyDescent="0.2">
      <c r="F5073" s="27" t="str">
        <f>Data!B5073&amp;Data!C5073</f>
        <v/>
      </c>
      <c r="G5073" s="27" t="str">
        <f>Data!A5073&amp;Data!C5073</f>
        <v/>
      </c>
    </row>
    <row r="5074" spans="6:7" x14ac:dyDescent="0.2">
      <c r="F5074" s="27" t="str">
        <f>Data!B5074&amp;Data!C5074</f>
        <v/>
      </c>
      <c r="G5074" s="27" t="str">
        <f>Data!A5074&amp;Data!C5074</f>
        <v/>
      </c>
    </row>
    <row r="5075" spans="6:7" x14ac:dyDescent="0.2">
      <c r="F5075" s="27" t="str">
        <f>Data!B5075&amp;Data!C5075</f>
        <v/>
      </c>
      <c r="G5075" s="27" t="str">
        <f>Data!A5075&amp;Data!C5075</f>
        <v/>
      </c>
    </row>
    <row r="5076" spans="6:7" x14ac:dyDescent="0.2">
      <c r="F5076" s="27" t="str">
        <f>Data!B5076&amp;Data!C5076</f>
        <v/>
      </c>
      <c r="G5076" s="27" t="str">
        <f>Data!A5076&amp;Data!C5076</f>
        <v/>
      </c>
    </row>
    <row r="5077" spans="6:7" x14ac:dyDescent="0.2">
      <c r="F5077" s="27" t="str">
        <f>Data!B5077&amp;Data!C5077</f>
        <v/>
      </c>
      <c r="G5077" s="27" t="str">
        <f>Data!A5077&amp;Data!C5077</f>
        <v/>
      </c>
    </row>
    <row r="5078" spans="6:7" x14ac:dyDescent="0.2">
      <c r="F5078" s="27" t="str">
        <f>Data!B5078&amp;Data!C5078</f>
        <v/>
      </c>
      <c r="G5078" s="27" t="str">
        <f>Data!A5078&amp;Data!C5078</f>
        <v/>
      </c>
    </row>
    <row r="5079" spans="6:7" x14ac:dyDescent="0.2">
      <c r="F5079" s="27" t="str">
        <f>Data!B5079&amp;Data!C5079</f>
        <v/>
      </c>
      <c r="G5079" s="27" t="str">
        <f>Data!A5079&amp;Data!C5079</f>
        <v/>
      </c>
    </row>
    <row r="5080" spans="6:7" x14ac:dyDescent="0.2">
      <c r="F5080" s="27" t="str">
        <f>Data!B5080&amp;Data!C5080</f>
        <v/>
      </c>
      <c r="G5080" s="27" t="str">
        <f>Data!A5080&amp;Data!C5080</f>
        <v/>
      </c>
    </row>
    <row r="5081" spans="6:7" x14ac:dyDescent="0.2">
      <c r="F5081" s="27" t="str">
        <f>Data!B5081&amp;Data!C5081</f>
        <v/>
      </c>
      <c r="G5081" s="27" t="str">
        <f>Data!A5081&amp;Data!C5081</f>
        <v/>
      </c>
    </row>
    <row r="5082" spans="6:7" x14ac:dyDescent="0.2">
      <c r="F5082" s="27" t="str">
        <f>Data!B5082&amp;Data!C5082</f>
        <v/>
      </c>
      <c r="G5082" s="27" t="str">
        <f>Data!A5082&amp;Data!C5082</f>
        <v/>
      </c>
    </row>
    <row r="5083" spans="6:7" x14ac:dyDescent="0.2">
      <c r="F5083" s="27" t="str">
        <f>Data!B5083&amp;Data!C5083</f>
        <v/>
      </c>
      <c r="G5083" s="27" t="str">
        <f>Data!A5083&amp;Data!C5083</f>
        <v/>
      </c>
    </row>
    <row r="5084" spans="6:7" x14ac:dyDescent="0.2">
      <c r="F5084" s="27" t="str">
        <f>Data!B5084&amp;Data!C5084</f>
        <v/>
      </c>
      <c r="G5084" s="27" t="str">
        <f>Data!A5084&amp;Data!C5084</f>
        <v/>
      </c>
    </row>
    <row r="5085" spans="6:7" x14ac:dyDescent="0.2">
      <c r="F5085" s="27" t="str">
        <f>Data!B5085&amp;Data!C5085</f>
        <v/>
      </c>
      <c r="G5085" s="27" t="str">
        <f>Data!A5085&amp;Data!C5085</f>
        <v/>
      </c>
    </row>
    <row r="5086" spans="6:7" x14ac:dyDescent="0.2">
      <c r="F5086" s="27" t="str">
        <f>Data!B5086&amp;Data!C5086</f>
        <v/>
      </c>
      <c r="G5086" s="27" t="str">
        <f>Data!A5086&amp;Data!C5086</f>
        <v/>
      </c>
    </row>
    <row r="5087" spans="6:7" x14ac:dyDescent="0.2">
      <c r="F5087" s="27" t="str">
        <f>Data!B5087&amp;Data!C5087</f>
        <v/>
      </c>
      <c r="G5087" s="27" t="str">
        <f>Data!A5087&amp;Data!C5087</f>
        <v/>
      </c>
    </row>
    <row r="5088" spans="6:7" x14ac:dyDescent="0.2">
      <c r="F5088" s="27" t="str">
        <f>Data!B5088&amp;Data!C5088</f>
        <v/>
      </c>
      <c r="G5088" s="27" t="str">
        <f>Data!A5088&amp;Data!C5088</f>
        <v/>
      </c>
    </row>
    <row r="5089" spans="6:7" x14ac:dyDescent="0.2">
      <c r="F5089" s="27" t="str">
        <f>Data!B5089&amp;Data!C5089</f>
        <v/>
      </c>
      <c r="G5089" s="27" t="str">
        <f>Data!A5089&amp;Data!C5089</f>
        <v/>
      </c>
    </row>
    <row r="5090" spans="6:7" x14ac:dyDescent="0.2">
      <c r="F5090" s="27" t="str">
        <f>Data!B5090&amp;Data!C5090</f>
        <v/>
      </c>
      <c r="G5090" s="27" t="str">
        <f>Data!A5090&amp;Data!C5090</f>
        <v/>
      </c>
    </row>
    <row r="5091" spans="6:7" x14ac:dyDescent="0.2">
      <c r="F5091" s="27" t="str">
        <f>Data!B5091&amp;Data!C5091</f>
        <v/>
      </c>
      <c r="G5091" s="27" t="str">
        <f>Data!A5091&amp;Data!C5091</f>
        <v/>
      </c>
    </row>
    <row r="5092" spans="6:7" x14ac:dyDescent="0.2">
      <c r="F5092" s="27" t="str">
        <f>Data!B5092&amp;Data!C5092</f>
        <v/>
      </c>
      <c r="G5092" s="27" t="str">
        <f>Data!A5092&amp;Data!C5092</f>
        <v/>
      </c>
    </row>
    <row r="5093" spans="6:7" x14ac:dyDescent="0.2">
      <c r="F5093" s="27" t="str">
        <f>Data!B5093&amp;Data!C5093</f>
        <v/>
      </c>
      <c r="G5093" s="27" t="str">
        <f>Data!A5093&amp;Data!C5093</f>
        <v/>
      </c>
    </row>
    <row r="5094" spans="6:7" x14ac:dyDescent="0.2">
      <c r="F5094" s="27" t="str">
        <f>Data!B5094&amp;Data!C5094</f>
        <v/>
      </c>
      <c r="G5094" s="27" t="str">
        <f>Data!A5094&amp;Data!C5094</f>
        <v/>
      </c>
    </row>
    <row r="5095" spans="6:7" x14ac:dyDescent="0.2">
      <c r="F5095" s="27" t="str">
        <f>Data!B5095&amp;Data!C5095</f>
        <v/>
      </c>
      <c r="G5095" s="27" t="str">
        <f>Data!A5095&amp;Data!C5095</f>
        <v/>
      </c>
    </row>
    <row r="5096" spans="6:7" x14ac:dyDescent="0.2">
      <c r="F5096" s="27" t="str">
        <f>Data!B5096&amp;Data!C5096</f>
        <v/>
      </c>
      <c r="G5096" s="27" t="str">
        <f>Data!A5096&amp;Data!C5096</f>
        <v/>
      </c>
    </row>
    <row r="5097" spans="6:7" x14ac:dyDescent="0.2">
      <c r="F5097" s="27" t="str">
        <f>Data!B5097&amp;Data!C5097</f>
        <v/>
      </c>
      <c r="G5097" s="27" t="str">
        <f>Data!A5097&amp;Data!C5097</f>
        <v/>
      </c>
    </row>
    <row r="5098" spans="6:7" x14ac:dyDescent="0.2">
      <c r="F5098" s="27" t="str">
        <f>Data!B5098&amp;Data!C5098</f>
        <v/>
      </c>
      <c r="G5098" s="27" t="str">
        <f>Data!A5098&amp;Data!C5098</f>
        <v/>
      </c>
    </row>
    <row r="5099" spans="6:7" x14ac:dyDescent="0.2">
      <c r="F5099" s="27" t="str">
        <f>Data!B5099&amp;Data!C5099</f>
        <v/>
      </c>
      <c r="G5099" s="27" t="str">
        <f>Data!A5099&amp;Data!C5099</f>
        <v/>
      </c>
    </row>
    <row r="5100" spans="6:7" x14ac:dyDescent="0.2">
      <c r="F5100" s="27" t="str">
        <f>Data!B5100&amp;Data!C5100</f>
        <v/>
      </c>
      <c r="G5100" s="27" t="str">
        <f>Data!A5100&amp;Data!C5100</f>
        <v/>
      </c>
    </row>
    <row r="5101" spans="6:7" x14ac:dyDescent="0.2">
      <c r="F5101" s="27" t="str">
        <f>Data!B5101&amp;Data!C5101</f>
        <v/>
      </c>
      <c r="G5101" s="27" t="str">
        <f>Data!A5101&amp;Data!C5101</f>
        <v/>
      </c>
    </row>
    <row r="5102" spans="6:7" x14ac:dyDescent="0.2">
      <c r="F5102" s="27" t="str">
        <f>Data!B5102&amp;Data!C5102</f>
        <v/>
      </c>
      <c r="G5102" s="27" t="str">
        <f>Data!A5102&amp;Data!C5102</f>
        <v/>
      </c>
    </row>
    <row r="5103" spans="6:7" x14ac:dyDescent="0.2">
      <c r="F5103" s="27" t="str">
        <f>Data!B5103&amp;Data!C5103</f>
        <v/>
      </c>
      <c r="G5103" s="27" t="str">
        <f>Data!A5103&amp;Data!C5103</f>
        <v/>
      </c>
    </row>
    <row r="5104" spans="6:7" x14ac:dyDescent="0.2">
      <c r="F5104" s="27" t="str">
        <f>Data!B5104&amp;Data!C5104</f>
        <v/>
      </c>
      <c r="G5104" s="27" t="str">
        <f>Data!A5104&amp;Data!C5104</f>
        <v/>
      </c>
    </row>
    <row r="5105" spans="6:7" x14ac:dyDescent="0.2">
      <c r="F5105" s="27" t="str">
        <f>Data!B5105&amp;Data!C5105</f>
        <v/>
      </c>
      <c r="G5105" s="27" t="str">
        <f>Data!A5105&amp;Data!C5105</f>
        <v/>
      </c>
    </row>
    <row r="5106" spans="6:7" x14ac:dyDescent="0.2">
      <c r="F5106" s="27" t="str">
        <f>Data!B5106&amp;Data!C5106</f>
        <v/>
      </c>
      <c r="G5106" s="27" t="str">
        <f>Data!A5106&amp;Data!C5106</f>
        <v/>
      </c>
    </row>
    <row r="5107" spans="6:7" x14ac:dyDescent="0.2">
      <c r="F5107" s="27" t="str">
        <f>Data!B5107&amp;Data!C5107</f>
        <v/>
      </c>
      <c r="G5107" s="27" t="str">
        <f>Data!A5107&amp;Data!C5107</f>
        <v/>
      </c>
    </row>
    <row r="5108" spans="6:7" x14ac:dyDescent="0.2">
      <c r="F5108" s="27" t="str">
        <f>Data!B5108&amp;Data!C5108</f>
        <v/>
      </c>
      <c r="G5108" s="27" t="str">
        <f>Data!A5108&amp;Data!C5108</f>
        <v/>
      </c>
    </row>
    <row r="5109" spans="6:7" x14ac:dyDescent="0.2">
      <c r="F5109" s="27" t="str">
        <f>Data!B5109&amp;Data!C5109</f>
        <v/>
      </c>
      <c r="G5109" s="27" t="str">
        <f>Data!A5109&amp;Data!C5109</f>
        <v/>
      </c>
    </row>
    <row r="5110" spans="6:7" x14ac:dyDescent="0.2">
      <c r="F5110" s="27" t="str">
        <f>Data!B5110&amp;Data!C5110</f>
        <v/>
      </c>
      <c r="G5110" s="27" t="str">
        <f>Data!A5110&amp;Data!C5110</f>
        <v/>
      </c>
    </row>
    <row r="5111" spans="6:7" x14ac:dyDescent="0.2">
      <c r="F5111" s="27" t="str">
        <f>Data!B5111&amp;Data!C5111</f>
        <v/>
      </c>
      <c r="G5111" s="27" t="str">
        <f>Data!A5111&amp;Data!C5111</f>
        <v/>
      </c>
    </row>
    <row r="5112" spans="6:7" x14ac:dyDescent="0.2">
      <c r="F5112" s="27" t="str">
        <f>Data!B5112&amp;Data!C5112</f>
        <v/>
      </c>
      <c r="G5112" s="27" t="str">
        <f>Data!A5112&amp;Data!C5112</f>
        <v/>
      </c>
    </row>
    <row r="5113" spans="6:7" x14ac:dyDescent="0.2">
      <c r="F5113" s="27" t="str">
        <f>Data!B5113&amp;Data!C5113</f>
        <v/>
      </c>
      <c r="G5113" s="27" t="str">
        <f>Data!A5113&amp;Data!C5113</f>
        <v/>
      </c>
    </row>
    <row r="5114" spans="6:7" x14ac:dyDescent="0.2">
      <c r="F5114" s="27" t="str">
        <f>Data!B5114&amp;Data!C5114</f>
        <v/>
      </c>
      <c r="G5114" s="27" t="str">
        <f>Data!A5114&amp;Data!C5114</f>
        <v/>
      </c>
    </row>
    <row r="5115" spans="6:7" x14ac:dyDescent="0.2">
      <c r="F5115" s="27" t="str">
        <f>Data!B5115&amp;Data!C5115</f>
        <v/>
      </c>
      <c r="G5115" s="27" t="str">
        <f>Data!A5115&amp;Data!C5115</f>
        <v/>
      </c>
    </row>
    <row r="5116" spans="6:7" x14ac:dyDescent="0.2">
      <c r="F5116" s="27" t="str">
        <f>Data!B5116&amp;Data!C5116</f>
        <v/>
      </c>
      <c r="G5116" s="27" t="str">
        <f>Data!A5116&amp;Data!C5116</f>
        <v/>
      </c>
    </row>
    <row r="5117" spans="6:7" x14ac:dyDescent="0.2">
      <c r="F5117" s="27" t="str">
        <f>Data!B5117&amp;Data!C5117</f>
        <v/>
      </c>
      <c r="G5117" s="27" t="str">
        <f>Data!A5117&amp;Data!C5117</f>
        <v/>
      </c>
    </row>
    <row r="5118" spans="6:7" x14ac:dyDescent="0.2">
      <c r="F5118" s="27" t="str">
        <f>Data!B5118&amp;Data!C5118</f>
        <v/>
      </c>
      <c r="G5118" s="27" t="str">
        <f>Data!A5118&amp;Data!C5118</f>
        <v/>
      </c>
    </row>
    <row r="5119" spans="6:7" x14ac:dyDescent="0.2">
      <c r="F5119" s="27" t="str">
        <f>Data!B5119&amp;Data!C5119</f>
        <v/>
      </c>
      <c r="G5119" s="27" t="str">
        <f>Data!A5119&amp;Data!C5119</f>
        <v/>
      </c>
    </row>
    <row r="5120" spans="6:7" x14ac:dyDescent="0.2">
      <c r="F5120" s="27" t="str">
        <f>Data!B5120&amp;Data!C5120</f>
        <v/>
      </c>
      <c r="G5120" s="27" t="str">
        <f>Data!A5120&amp;Data!C5120</f>
        <v/>
      </c>
    </row>
    <row r="5121" spans="6:7" x14ac:dyDescent="0.2">
      <c r="F5121" s="27" t="str">
        <f>Data!B5121&amp;Data!C5121</f>
        <v/>
      </c>
      <c r="G5121" s="27" t="str">
        <f>Data!A5121&amp;Data!C5121</f>
        <v/>
      </c>
    </row>
    <row r="5122" spans="6:7" x14ac:dyDescent="0.2">
      <c r="F5122" s="27" t="str">
        <f>Data!B5122&amp;Data!C5122</f>
        <v/>
      </c>
      <c r="G5122" s="27" t="str">
        <f>Data!A5122&amp;Data!C5122</f>
        <v/>
      </c>
    </row>
    <row r="5123" spans="6:7" x14ac:dyDescent="0.2">
      <c r="F5123" s="27" t="str">
        <f>Data!B5123&amp;Data!C5123</f>
        <v/>
      </c>
      <c r="G5123" s="27" t="str">
        <f>Data!A5123&amp;Data!C5123</f>
        <v/>
      </c>
    </row>
    <row r="5124" spans="6:7" x14ac:dyDescent="0.2">
      <c r="F5124" s="27" t="str">
        <f>Data!B5124&amp;Data!C5124</f>
        <v/>
      </c>
      <c r="G5124" s="27" t="str">
        <f>Data!A5124&amp;Data!C5124</f>
        <v/>
      </c>
    </row>
    <row r="5125" spans="6:7" x14ac:dyDescent="0.2">
      <c r="F5125" s="27" t="str">
        <f>Data!B5125&amp;Data!C5125</f>
        <v/>
      </c>
      <c r="G5125" s="27" t="str">
        <f>Data!A5125&amp;Data!C5125</f>
        <v/>
      </c>
    </row>
    <row r="5126" spans="6:7" x14ac:dyDescent="0.2">
      <c r="F5126" s="27" t="str">
        <f>Data!B5126&amp;Data!C5126</f>
        <v/>
      </c>
      <c r="G5126" s="27" t="str">
        <f>Data!A5126&amp;Data!C5126</f>
        <v/>
      </c>
    </row>
    <row r="5127" spans="6:7" x14ac:dyDescent="0.2">
      <c r="F5127" s="27" t="str">
        <f>Data!B5127&amp;Data!C5127</f>
        <v/>
      </c>
      <c r="G5127" s="27" t="str">
        <f>Data!A5127&amp;Data!C5127</f>
        <v/>
      </c>
    </row>
    <row r="5128" spans="6:7" x14ac:dyDescent="0.2">
      <c r="F5128" s="27" t="str">
        <f>Data!B5128&amp;Data!C5128</f>
        <v/>
      </c>
      <c r="G5128" s="27" t="str">
        <f>Data!A5128&amp;Data!C5128</f>
        <v/>
      </c>
    </row>
    <row r="5129" spans="6:7" x14ac:dyDescent="0.2">
      <c r="F5129" s="27" t="str">
        <f>Data!B5129&amp;Data!C5129</f>
        <v/>
      </c>
      <c r="G5129" s="27" t="str">
        <f>Data!A5129&amp;Data!C5129</f>
        <v/>
      </c>
    </row>
    <row r="5130" spans="6:7" x14ac:dyDescent="0.2">
      <c r="F5130" s="27" t="str">
        <f>Data!B5130&amp;Data!C5130</f>
        <v/>
      </c>
      <c r="G5130" s="27" t="str">
        <f>Data!A5130&amp;Data!C5130</f>
        <v/>
      </c>
    </row>
    <row r="5131" spans="6:7" x14ac:dyDescent="0.2">
      <c r="F5131" s="27" t="str">
        <f>Data!B5131&amp;Data!C5131</f>
        <v/>
      </c>
      <c r="G5131" s="27" t="str">
        <f>Data!A5131&amp;Data!C5131</f>
        <v/>
      </c>
    </row>
    <row r="5132" spans="6:7" x14ac:dyDescent="0.2">
      <c r="F5132" s="27" t="str">
        <f>Data!B5132&amp;Data!C5132</f>
        <v/>
      </c>
      <c r="G5132" s="27" t="str">
        <f>Data!A5132&amp;Data!C5132</f>
        <v/>
      </c>
    </row>
    <row r="5133" spans="6:7" x14ac:dyDescent="0.2">
      <c r="F5133" s="27" t="str">
        <f>Data!B5133&amp;Data!C5133</f>
        <v/>
      </c>
      <c r="G5133" s="27" t="str">
        <f>Data!A5133&amp;Data!C5133</f>
        <v/>
      </c>
    </row>
    <row r="5134" spans="6:7" x14ac:dyDescent="0.2">
      <c r="F5134" s="27" t="str">
        <f>Data!B5134&amp;Data!C5134</f>
        <v/>
      </c>
      <c r="G5134" s="27" t="str">
        <f>Data!A5134&amp;Data!C5134</f>
        <v/>
      </c>
    </row>
    <row r="5135" spans="6:7" x14ac:dyDescent="0.2">
      <c r="F5135" s="27" t="str">
        <f>Data!B5135&amp;Data!C5135</f>
        <v/>
      </c>
      <c r="G5135" s="27" t="str">
        <f>Data!A5135&amp;Data!C5135</f>
        <v/>
      </c>
    </row>
    <row r="5136" spans="6:7" x14ac:dyDescent="0.2">
      <c r="F5136" s="27" t="str">
        <f>Data!B5136&amp;Data!C5136</f>
        <v/>
      </c>
      <c r="G5136" s="27" t="str">
        <f>Data!A5136&amp;Data!C5136</f>
        <v/>
      </c>
    </row>
    <row r="5137" spans="6:7" x14ac:dyDescent="0.2">
      <c r="F5137" s="27" t="str">
        <f>Data!B5137&amp;Data!C5137</f>
        <v/>
      </c>
      <c r="G5137" s="27" t="str">
        <f>Data!A5137&amp;Data!C5137</f>
        <v/>
      </c>
    </row>
    <row r="5138" spans="6:7" x14ac:dyDescent="0.2">
      <c r="F5138" s="27" t="str">
        <f>Data!B5138&amp;Data!C5138</f>
        <v/>
      </c>
      <c r="G5138" s="27" t="str">
        <f>Data!A5138&amp;Data!C5138</f>
        <v/>
      </c>
    </row>
    <row r="5139" spans="6:7" x14ac:dyDescent="0.2">
      <c r="F5139" s="27" t="str">
        <f>Data!B5139&amp;Data!C5139</f>
        <v/>
      </c>
      <c r="G5139" s="27" t="str">
        <f>Data!A5139&amp;Data!C5139</f>
        <v/>
      </c>
    </row>
    <row r="5140" spans="6:7" x14ac:dyDescent="0.2">
      <c r="F5140" s="27" t="str">
        <f>Data!B5140&amp;Data!C5140</f>
        <v/>
      </c>
      <c r="G5140" s="27" t="str">
        <f>Data!A5140&amp;Data!C5140</f>
        <v/>
      </c>
    </row>
    <row r="5141" spans="6:7" x14ac:dyDescent="0.2">
      <c r="F5141" s="27" t="str">
        <f>Data!B5141&amp;Data!C5141</f>
        <v/>
      </c>
      <c r="G5141" s="27" t="str">
        <f>Data!A5141&amp;Data!C5141</f>
        <v/>
      </c>
    </row>
    <row r="5142" spans="6:7" x14ac:dyDescent="0.2">
      <c r="F5142" s="27" t="str">
        <f>Data!B5142&amp;Data!C5142</f>
        <v/>
      </c>
      <c r="G5142" s="27" t="str">
        <f>Data!A5142&amp;Data!C5142</f>
        <v/>
      </c>
    </row>
    <row r="5143" spans="6:7" x14ac:dyDescent="0.2">
      <c r="F5143" s="27" t="str">
        <f>Data!B5143&amp;Data!C5143</f>
        <v/>
      </c>
      <c r="G5143" s="27" t="str">
        <f>Data!A5143&amp;Data!C5143</f>
        <v/>
      </c>
    </row>
    <row r="5144" spans="6:7" x14ac:dyDescent="0.2">
      <c r="F5144" s="27" t="str">
        <f>Data!B5144&amp;Data!C5144</f>
        <v/>
      </c>
      <c r="G5144" s="27" t="str">
        <f>Data!A5144&amp;Data!C5144</f>
        <v/>
      </c>
    </row>
    <row r="5145" spans="6:7" x14ac:dyDescent="0.2">
      <c r="F5145" s="27" t="str">
        <f>Data!B5145&amp;Data!C5145</f>
        <v/>
      </c>
      <c r="G5145" s="27" t="str">
        <f>Data!A5145&amp;Data!C5145</f>
        <v/>
      </c>
    </row>
    <row r="5146" spans="6:7" x14ac:dyDescent="0.2">
      <c r="F5146" s="27" t="str">
        <f>Data!B5146&amp;Data!C5146</f>
        <v/>
      </c>
      <c r="G5146" s="27" t="str">
        <f>Data!A5146&amp;Data!C5146</f>
        <v/>
      </c>
    </row>
    <row r="5147" spans="6:7" x14ac:dyDescent="0.2">
      <c r="F5147" s="27" t="str">
        <f>Data!B5147&amp;Data!C5147</f>
        <v/>
      </c>
      <c r="G5147" s="27" t="str">
        <f>Data!A5147&amp;Data!C5147</f>
        <v/>
      </c>
    </row>
    <row r="5148" spans="6:7" x14ac:dyDescent="0.2">
      <c r="F5148" s="27" t="str">
        <f>Data!B5148&amp;Data!C5148</f>
        <v/>
      </c>
      <c r="G5148" s="27" t="str">
        <f>Data!A5148&amp;Data!C5148</f>
        <v/>
      </c>
    </row>
    <row r="5149" spans="6:7" x14ac:dyDescent="0.2">
      <c r="F5149" s="27" t="str">
        <f>Data!B5149&amp;Data!C5149</f>
        <v/>
      </c>
      <c r="G5149" s="27" t="str">
        <f>Data!A5149&amp;Data!C5149</f>
        <v/>
      </c>
    </row>
    <row r="5150" spans="6:7" x14ac:dyDescent="0.2">
      <c r="F5150" s="27" t="str">
        <f>Data!B5150&amp;Data!C5150</f>
        <v/>
      </c>
      <c r="G5150" s="27" t="str">
        <f>Data!A5150&amp;Data!C5150</f>
        <v/>
      </c>
    </row>
    <row r="5151" spans="6:7" x14ac:dyDescent="0.2">
      <c r="F5151" s="27" t="str">
        <f>Data!B5151&amp;Data!C5151</f>
        <v/>
      </c>
      <c r="G5151" s="27" t="str">
        <f>Data!A5151&amp;Data!C5151</f>
        <v/>
      </c>
    </row>
    <row r="5152" spans="6:7" x14ac:dyDescent="0.2">
      <c r="F5152" s="27" t="str">
        <f>Data!B5152&amp;Data!C5152</f>
        <v/>
      </c>
      <c r="G5152" s="27" t="str">
        <f>Data!A5152&amp;Data!C5152</f>
        <v/>
      </c>
    </row>
    <row r="5153" spans="6:7" x14ac:dyDescent="0.2">
      <c r="F5153" s="27" t="str">
        <f>Data!B5153&amp;Data!C5153</f>
        <v/>
      </c>
      <c r="G5153" s="27" t="str">
        <f>Data!A5153&amp;Data!C5153</f>
        <v/>
      </c>
    </row>
    <row r="5154" spans="6:7" x14ac:dyDescent="0.2">
      <c r="F5154" s="27" t="str">
        <f>Data!B5154&amp;Data!C5154</f>
        <v/>
      </c>
      <c r="G5154" s="27" t="str">
        <f>Data!A5154&amp;Data!C5154</f>
        <v/>
      </c>
    </row>
    <row r="5155" spans="6:7" x14ac:dyDescent="0.2">
      <c r="F5155" s="27" t="str">
        <f>Data!B5155&amp;Data!C5155</f>
        <v/>
      </c>
      <c r="G5155" s="27" t="str">
        <f>Data!A5155&amp;Data!C5155</f>
        <v/>
      </c>
    </row>
    <row r="5156" spans="6:7" x14ac:dyDescent="0.2">
      <c r="F5156" s="27" t="str">
        <f>Data!B5156&amp;Data!C5156</f>
        <v/>
      </c>
      <c r="G5156" s="27" t="str">
        <f>Data!A5156&amp;Data!C5156</f>
        <v/>
      </c>
    </row>
    <row r="5157" spans="6:7" x14ac:dyDescent="0.2">
      <c r="F5157" s="27" t="str">
        <f>Data!B5157&amp;Data!C5157</f>
        <v/>
      </c>
      <c r="G5157" s="27" t="str">
        <f>Data!A5157&amp;Data!C5157</f>
        <v/>
      </c>
    </row>
    <row r="5158" spans="6:7" x14ac:dyDescent="0.2">
      <c r="F5158" s="27" t="str">
        <f>Data!B5158&amp;Data!C5158</f>
        <v/>
      </c>
      <c r="G5158" s="27" t="str">
        <f>Data!A5158&amp;Data!C5158</f>
        <v/>
      </c>
    </row>
    <row r="5159" spans="6:7" x14ac:dyDescent="0.2">
      <c r="F5159" s="27" t="str">
        <f>Data!B5159&amp;Data!C5159</f>
        <v/>
      </c>
      <c r="G5159" s="27" t="str">
        <f>Data!A5159&amp;Data!C5159</f>
        <v/>
      </c>
    </row>
    <row r="5160" spans="6:7" x14ac:dyDescent="0.2">
      <c r="F5160" s="27" t="str">
        <f>Data!B5160&amp;Data!C5160</f>
        <v/>
      </c>
      <c r="G5160" s="27" t="str">
        <f>Data!A5160&amp;Data!C5160</f>
        <v/>
      </c>
    </row>
    <row r="5161" spans="6:7" x14ac:dyDescent="0.2">
      <c r="F5161" s="27" t="str">
        <f>Data!B5161&amp;Data!C5161</f>
        <v/>
      </c>
      <c r="G5161" s="27" t="str">
        <f>Data!A5161&amp;Data!C5161</f>
        <v/>
      </c>
    </row>
    <row r="5162" spans="6:7" x14ac:dyDescent="0.2">
      <c r="F5162" s="27" t="str">
        <f>Data!B5162&amp;Data!C5162</f>
        <v/>
      </c>
      <c r="G5162" s="27" t="str">
        <f>Data!A5162&amp;Data!C5162</f>
        <v/>
      </c>
    </row>
    <row r="5163" spans="6:7" x14ac:dyDescent="0.2">
      <c r="F5163" s="27" t="str">
        <f>Data!B5163&amp;Data!C5163</f>
        <v/>
      </c>
      <c r="G5163" s="27" t="str">
        <f>Data!A5163&amp;Data!C5163</f>
        <v/>
      </c>
    </row>
    <row r="5164" spans="6:7" x14ac:dyDescent="0.2">
      <c r="F5164" s="27" t="str">
        <f>Data!B5164&amp;Data!C5164</f>
        <v/>
      </c>
      <c r="G5164" s="27" t="str">
        <f>Data!A5164&amp;Data!C5164</f>
        <v/>
      </c>
    </row>
    <row r="5165" spans="6:7" x14ac:dyDescent="0.2">
      <c r="F5165" s="27" t="str">
        <f>Data!B5165&amp;Data!C5165</f>
        <v/>
      </c>
      <c r="G5165" s="27" t="str">
        <f>Data!A5165&amp;Data!C5165</f>
        <v/>
      </c>
    </row>
    <row r="5166" spans="6:7" x14ac:dyDescent="0.2">
      <c r="F5166" s="27" t="str">
        <f>Data!B5166&amp;Data!C5166</f>
        <v/>
      </c>
      <c r="G5166" s="27" t="str">
        <f>Data!A5166&amp;Data!C5166</f>
        <v/>
      </c>
    </row>
    <row r="5167" spans="6:7" x14ac:dyDescent="0.2">
      <c r="F5167" s="27" t="str">
        <f>Data!B5167&amp;Data!C5167</f>
        <v/>
      </c>
      <c r="G5167" s="27" t="str">
        <f>Data!A5167&amp;Data!C5167</f>
        <v/>
      </c>
    </row>
    <row r="5168" spans="6:7" x14ac:dyDescent="0.2">
      <c r="F5168" s="27" t="str">
        <f>Data!B5168&amp;Data!C5168</f>
        <v/>
      </c>
      <c r="G5168" s="27" t="str">
        <f>Data!A5168&amp;Data!C5168</f>
        <v/>
      </c>
    </row>
    <row r="5169" spans="6:7" x14ac:dyDescent="0.2">
      <c r="F5169" s="27" t="str">
        <f>Data!B5169&amp;Data!C5169</f>
        <v/>
      </c>
      <c r="G5169" s="27" t="str">
        <f>Data!A5169&amp;Data!C5169</f>
        <v/>
      </c>
    </row>
    <row r="5170" spans="6:7" x14ac:dyDescent="0.2">
      <c r="F5170" s="27" t="str">
        <f>Data!B5170&amp;Data!C5170</f>
        <v/>
      </c>
      <c r="G5170" s="27" t="str">
        <f>Data!A5170&amp;Data!C5170</f>
        <v/>
      </c>
    </row>
    <row r="5171" spans="6:7" x14ac:dyDescent="0.2">
      <c r="F5171" s="27" t="str">
        <f>Data!B5171&amp;Data!C5171</f>
        <v/>
      </c>
      <c r="G5171" s="27" t="str">
        <f>Data!A5171&amp;Data!C5171</f>
        <v/>
      </c>
    </row>
    <row r="5172" spans="6:7" x14ac:dyDescent="0.2">
      <c r="F5172" s="27" t="str">
        <f>Data!B5172&amp;Data!C5172</f>
        <v/>
      </c>
      <c r="G5172" s="27" t="str">
        <f>Data!A5172&amp;Data!C5172</f>
        <v/>
      </c>
    </row>
    <row r="5173" spans="6:7" x14ac:dyDescent="0.2">
      <c r="F5173" s="27" t="str">
        <f>Data!B5173&amp;Data!C5173</f>
        <v/>
      </c>
      <c r="G5173" s="27" t="str">
        <f>Data!A5173&amp;Data!C5173</f>
        <v/>
      </c>
    </row>
    <row r="5174" spans="6:7" x14ac:dyDescent="0.2">
      <c r="F5174" s="27" t="str">
        <f>Data!B5174&amp;Data!C5174</f>
        <v/>
      </c>
      <c r="G5174" s="27" t="str">
        <f>Data!A5174&amp;Data!C5174</f>
        <v/>
      </c>
    </row>
    <row r="5175" spans="6:7" x14ac:dyDescent="0.2">
      <c r="F5175" s="27" t="str">
        <f>Data!B5175&amp;Data!C5175</f>
        <v/>
      </c>
      <c r="G5175" s="27" t="str">
        <f>Data!A5175&amp;Data!C5175</f>
        <v/>
      </c>
    </row>
    <row r="5176" spans="6:7" x14ac:dyDescent="0.2">
      <c r="F5176" s="27" t="str">
        <f>Data!B5176&amp;Data!C5176</f>
        <v/>
      </c>
      <c r="G5176" s="27" t="str">
        <f>Data!A5176&amp;Data!C5176</f>
        <v/>
      </c>
    </row>
    <row r="5177" spans="6:7" x14ac:dyDescent="0.2">
      <c r="F5177" s="27" t="str">
        <f>Data!B5177&amp;Data!C5177</f>
        <v/>
      </c>
      <c r="G5177" s="27" t="str">
        <f>Data!A5177&amp;Data!C5177</f>
        <v/>
      </c>
    </row>
    <row r="5178" spans="6:7" x14ac:dyDescent="0.2">
      <c r="F5178" s="27" t="str">
        <f>Data!B5178&amp;Data!C5178</f>
        <v/>
      </c>
      <c r="G5178" s="27" t="str">
        <f>Data!A5178&amp;Data!C5178</f>
        <v/>
      </c>
    </row>
    <row r="5179" spans="6:7" x14ac:dyDescent="0.2">
      <c r="F5179" s="27" t="str">
        <f>Data!B5179&amp;Data!C5179</f>
        <v/>
      </c>
      <c r="G5179" s="27" t="str">
        <f>Data!A5179&amp;Data!C5179</f>
        <v/>
      </c>
    </row>
    <row r="5180" spans="6:7" x14ac:dyDescent="0.2">
      <c r="F5180" s="27" t="str">
        <f>Data!B5180&amp;Data!C5180</f>
        <v/>
      </c>
      <c r="G5180" s="27" t="str">
        <f>Data!A5180&amp;Data!C5180</f>
        <v/>
      </c>
    </row>
    <row r="5181" spans="6:7" x14ac:dyDescent="0.2">
      <c r="F5181" s="27" t="str">
        <f>Data!B5181&amp;Data!C5181</f>
        <v/>
      </c>
      <c r="G5181" s="27" t="str">
        <f>Data!A5181&amp;Data!C5181</f>
        <v/>
      </c>
    </row>
    <row r="5182" spans="6:7" x14ac:dyDescent="0.2">
      <c r="F5182" s="27" t="str">
        <f>Data!B5182&amp;Data!C5182</f>
        <v/>
      </c>
      <c r="G5182" s="27" t="str">
        <f>Data!A5182&amp;Data!C5182</f>
        <v/>
      </c>
    </row>
    <row r="5183" spans="6:7" x14ac:dyDescent="0.2">
      <c r="F5183" s="27" t="str">
        <f>Data!B5183&amp;Data!C5183</f>
        <v/>
      </c>
      <c r="G5183" s="27" t="str">
        <f>Data!A5183&amp;Data!C5183</f>
        <v/>
      </c>
    </row>
    <row r="5184" spans="6:7" x14ac:dyDescent="0.2">
      <c r="F5184" s="27" t="str">
        <f>Data!B5184&amp;Data!C5184</f>
        <v/>
      </c>
      <c r="G5184" s="27" t="str">
        <f>Data!A5184&amp;Data!C5184</f>
        <v/>
      </c>
    </row>
    <row r="5185" spans="6:7" x14ac:dyDescent="0.2">
      <c r="F5185" s="27" t="str">
        <f>Data!B5185&amp;Data!C5185</f>
        <v/>
      </c>
      <c r="G5185" s="27" t="str">
        <f>Data!A5185&amp;Data!C5185</f>
        <v/>
      </c>
    </row>
    <row r="5186" spans="6:7" x14ac:dyDescent="0.2">
      <c r="F5186" s="27" t="str">
        <f>Data!B5186&amp;Data!C5186</f>
        <v/>
      </c>
      <c r="G5186" s="27" t="str">
        <f>Data!A5186&amp;Data!C5186</f>
        <v/>
      </c>
    </row>
    <row r="5187" spans="6:7" x14ac:dyDescent="0.2">
      <c r="F5187" s="27" t="str">
        <f>Data!B5187&amp;Data!C5187</f>
        <v/>
      </c>
      <c r="G5187" s="27" t="str">
        <f>Data!A5187&amp;Data!C5187</f>
        <v/>
      </c>
    </row>
    <row r="5188" spans="6:7" x14ac:dyDescent="0.2">
      <c r="F5188" s="27" t="str">
        <f>Data!B5188&amp;Data!C5188</f>
        <v/>
      </c>
      <c r="G5188" s="27" t="str">
        <f>Data!A5188&amp;Data!C5188</f>
        <v/>
      </c>
    </row>
    <row r="5189" spans="6:7" x14ac:dyDescent="0.2">
      <c r="F5189" s="27" t="str">
        <f>Data!B5189&amp;Data!C5189</f>
        <v/>
      </c>
      <c r="G5189" s="27" t="str">
        <f>Data!A5189&amp;Data!C5189</f>
        <v/>
      </c>
    </row>
    <row r="5190" spans="6:7" x14ac:dyDescent="0.2">
      <c r="F5190" s="27" t="str">
        <f>Data!B5190&amp;Data!C5190</f>
        <v/>
      </c>
      <c r="G5190" s="27" t="str">
        <f>Data!A5190&amp;Data!C5190</f>
        <v/>
      </c>
    </row>
    <row r="5191" spans="6:7" x14ac:dyDescent="0.2">
      <c r="F5191" s="27" t="str">
        <f>Data!B5191&amp;Data!C5191</f>
        <v/>
      </c>
      <c r="G5191" s="27" t="str">
        <f>Data!A5191&amp;Data!C5191</f>
        <v/>
      </c>
    </row>
    <row r="5192" spans="6:7" x14ac:dyDescent="0.2">
      <c r="F5192" s="27" t="str">
        <f>Data!B5192&amp;Data!C5192</f>
        <v/>
      </c>
      <c r="G5192" s="27" t="str">
        <f>Data!A5192&amp;Data!C5192</f>
        <v/>
      </c>
    </row>
    <row r="5193" spans="6:7" x14ac:dyDescent="0.2">
      <c r="F5193" s="27" t="str">
        <f>Data!B5193&amp;Data!C5193</f>
        <v/>
      </c>
      <c r="G5193" s="27" t="str">
        <f>Data!A5193&amp;Data!C5193</f>
        <v/>
      </c>
    </row>
    <row r="5194" spans="6:7" x14ac:dyDescent="0.2">
      <c r="F5194" s="27" t="str">
        <f>Data!B5194&amp;Data!C5194</f>
        <v/>
      </c>
      <c r="G5194" s="27" t="str">
        <f>Data!A5194&amp;Data!C5194</f>
        <v/>
      </c>
    </row>
    <row r="5195" spans="6:7" x14ac:dyDescent="0.2">
      <c r="F5195" s="27" t="str">
        <f>Data!B5195&amp;Data!C5195</f>
        <v/>
      </c>
      <c r="G5195" s="27" t="str">
        <f>Data!A5195&amp;Data!C5195</f>
        <v/>
      </c>
    </row>
    <row r="5196" spans="6:7" x14ac:dyDescent="0.2">
      <c r="F5196" s="27" t="str">
        <f>Data!B5196&amp;Data!C5196</f>
        <v/>
      </c>
      <c r="G5196" s="27" t="str">
        <f>Data!A5196&amp;Data!C5196</f>
        <v/>
      </c>
    </row>
    <row r="5197" spans="6:7" x14ac:dyDescent="0.2">
      <c r="F5197" s="27" t="str">
        <f>Data!B5197&amp;Data!C5197</f>
        <v/>
      </c>
      <c r="G5197" s="27" t="str">
        <f>Data!A5197&amp;Data!C5197</f>
        <v/>
      </c>
    </row>
    <row r="5198" spans="6:7" x14ac:dyDescent="0.2">
      <c r="F5198" s="27" t="str">
        <f>Data!B5198&amp;Data!C5198</f>
        <v/>
      </c>
      <c r="G5198" s="27" t="str">
        <f>Data!A5198&amp;Data!C5198</f>
        <v/>
      </c>
    </row>
    <row r="5199" spans="6:7" x14ac:dyDescent="0.2">
      <c r="F5199" s="27" t="str">
        <f>Data!B5199&amp;Data!C5199</f>
        <v/>
      </c>
      <c r="G5199" s="27" t="str">
        <f>Data!A5199&amp;Data!C5199</f>
        <v/>
      </c>
    </row>
    <row r="5200" spans="6:7" x14ac:dyDescent="0.2">
      <c r="F5200" s="27" t="str">
        <f>Data!B5200&amp;Data!C5200</f>
        <v/>
      </c>
      <c r="G5200" s="27" t="str">
        <f>Data!A5200&amp;Data!C5200</f>
        <v/>
      </c>
    </row>
    <row r="5201" spans="6:7" x14ac:dyDescent="0.2">
      <c r="F5201" s="27" t="str">
        <f>Data!B5201&amp;Data!C5201</f>
        <v/>
      </c>
      <c r="G5201" s="27" t="str">
        <f>Data!A5201&amp;Data!C5201</f>
        <v/>
      </c>
    </row>
    <row r="5202" spans="6:7" x14ac:dyDescent="0.2">
      <c r="F5202" s="27" t="str">
        <f>Data!B5202&amp;Data!C5202</f>
        <v/>
      </c>
      <c r="G5202" s="27" t="str">
        <f>Data!A5202&amp;Data!C5202</f>
        <v/>
      </c>
    </row>
    <row r="5203" spans="6:7" x14ac:dyDescent="0.2">
      <c r="F5203" s="27" t="str">
        <f>Data!B5203&amp;Data!C5203</f>
        <v/>
      </c>
      <c r="G5203" s="27" t="str">
        <f>Data!A5203&amp;Data!C5203</f>
        <v/>
      </c>
    </row>
    <row r="5204" spans="6:7" x14ac:dyDescent="0.2">
      <c r="F5204" s="27" t="str">
        <f>Data!B5204&amp;Data!C5204</f>
        <v/>
      </c>
      <c r="G5204" s="27" t="str">
        <f>Data!A5204&amp;Data!C5204</f>
        <v/>
      </c>
    </row>
    <row r="5205" spans="6:7" x14ac:dyDescent="0.2">
      <c r="F5205" s="27" t="str">
        <f>Data!B5205&amp;Data!C5205</f>
        <v/>
      </c>
      <c r="G5205" s="27" t="str">
        <f>Data!A5205&amp;Data!C5205</f>
        <v/>
      </c>
    </row>
    <row r="5206" spans="6:7" x14ac:dyDescent="0.2">
      <c r="F5206" s="27" t="str">
        <f>Data!B5206&amp;Data!C5206</f>
        <v/>
      </c>
      <c r="G5206" s="27" t="str">
        <f>Data!A5206&amp;Data!C5206</f>
        <v/>
      </c>
    </row>
    <row r="5207" spans="6:7" x14ac:dyDescent="0.2">
      <c r="F5207" s="27" t="str">
        <f>Data!B5207&amp;Data!C5207</f>
        <v/>
      </c>
      <c r="G5207" s="27" t="str">
        <f>Data!A5207&amp;Data!C5207</f>
        <v/>
      </c>
    </row>
    <row r="5208" spans="6:7" x14ac:dyDescent="0.2">
      <c r="F5208" s="27" t="str">
        <f>Data!B5208&amp;Data!C5208</f>
        <v/>
      </c>
      <c r="G5208" s="27" t="str">
        <f>Data!A5208&amp;Data!C5208</f>
        <v/>
      </c>
    </row>
    <row r="5209" spans="6:7" x14ac:dyDescent="0.2">
      <c r="F5209" s="27" t="str">
        <f>Data!B5209&amp;Data!C5209</f>
        <v/>
      </c>
      <c r="G5209" s="27" t="str">
        <f>Data!A5209&amp;Data!C5209</f>
        <v/>
      </c>
    </row>
    <row r="5210" spans="6:7" x14ac:dyDescent="0.2">
      <c r="F5210" s="27" t="str">
        <f>Data!B5210&amp;Data!C5210</f>
        <v/>
      </c>
      <c r="G5210" s="27" t="str">
        <f>Data!A5210&amp;Data!C5210</f>
        <v/>
      </c>
    </row>
    <row r="5211" spans="6:7" x14ac:dyDescent="0.2">
      <c r="F5211" s="27" t="str">
        <f>Data!B5211&amp;Data!C5211</f>
        <v/>
      </c>
      <c r="G5211" s="27" t="str">
        <f>Data!A5211&amp;Data!C5211</f>
        <v/>
      </c>
    </row>
    <row r="5212" spans="6:7" x14ac:dyDescent="0.2">
      <c r="F5212" s="27" t="str">
        <f>Data!B5212&amp;Data!C5212</f>
        <v/>
      </c>
      <c r="G5212" s="27" t="str">
        <f>Data!A5212&amp;Data!C5212</f>
        <v/>
      </c>
    </row>
    <row r="5213" spans="6:7" x14ac:dyDescent="0.2">
      <c r="F5213" s="27" t="str">
        <f>Data!B5213&amp;Data!C5213</f>
        <v/>
      </c>
      <c r="G5213" s="27" t="str">
        <f>Data!A5213&amp;Data!C5213</f>
        <v/>
      </c>
    </row>
    <row r="5214" spans="6:7" x14ac:dyDescent="0.2">
      <c r="F5214" s="27" t="str">
        <f>Data!B5214&amp;Data!C5214</f>
        <v/>
      </c>
      <c r="G5214" s="27" t="str">
        <f>Data!A5214&amp;Data!C5214</f>
        <v/>
      </c>
    </row>
    <row r="5215" spans="6:7" x14ac:dyDescent="0.2">
      <c r="F5215" s="27" t="str">
        <f>Data!B5215&amp;Data!C5215</f>
        <v/>
      </c>
      <c r="G5215" s="27" t="str">
        <f>Data!A5215&amp;Data!C5215</f>
        <v/>
      </c>
    </row>
    <row r="5216" spans="6:7" x14ac:dyDescent="0.2">
      <c r="F5216" s="27" t="str">
        <f>Data!B5216&amp;Data!C5216</f>
        <v/>
      </c>
      <c r="G5216" s="27" t="str">
        <f>Data!A5216&amp;Data!C5216</f>
        <v/>
      </c>
    </row>
    <row r="5217" spans="6:7" x14ac:dyDescent="0.2">
      <c r="F5217" s="27" t="str">
        <f>Data!B5217&amp;Data!C5217</f>
        <v/>
      </c>
      <c r="G5217" s="27" t="str">
        <f>Data!A5217&amp;Data!C5217</f>
        <v/>
      </c>
    </row>
    <row r="5218" spans="6:7" x14ac:dyDescent="0.2">
      <c r="F5218" s="27" t="str">
        <f>Data!B5218&amp;Data!C5218</f>
        <v/>
      </c>
      <c r="G5218" s="27" t="str">
        <f>Data!A5218&amp;Data!C5218</f>
        <v/>
      </c>
    </row>
    <row r="5219" spans="6:7" x14ac:dyDescent="0.2">
      <c r="F5219" s="27" t="str">
        <f>Data!B5219&amp;Data!C5219</f>
        <v/>
      </c>
      <c r="G5219" s="27" t="str">
        <f>Data!A5219&amp;Data!C5219</f>
        <v/>
      </c>
    </row>
    <row r="5220" spans="6:7" x14ac:dyDescent="0.2">
      <c r="F5220" s="27" t="str">
        <f>Data!B5220&amp;Data!C5220</f>
        <v/>
      </c>
      <c r="G5220" s="27" t="str">
        <f>Data!A5220&amp;Data!C5220</f>
        <v/>
      </c>
    </row>
    <row r="5221" spans="6:7" x14ac:dyDescent="0.2">
      <c r="F5221" s="27" t="str">
        <f>Data!B5221&amp;Data!C5221</f>
        <v/>
      </c>
      <c r="G5221" s="27" t="str">
        <f>Data!A5221&amp;Data!C5221</f>
        <v/>
      </c>
    </row>
    <row r="5222" spans="6:7" x14ac:dyDescent="0.2">
      <c r="F5222" s="27" t="str">
        <f>Data!B5222&amp;Data!C5222</f>
        <v/>
      </c>
      <c r="G5222" s="27" t="str">
        <f>Data!A5222&amp;Data!C5222</f>
        <v/>
      </c>
    </row>
    <row r="5223" spans="6:7" x14ac:dyDescent="0.2">
      <c r="F5223" s="27" t="str">
        <f>Data!B5223&amp;Data!C5223</f>
        <v/>
      </c>
      <c r="G5223" s="27" t="str">
        <f>Data!A5223&amp;Data!C5223</f>
        <v/>
      </c>
    </row>
    <row r="5224" spans="6:7" x14ac:dyDescent="0.2">
      <c r="F5224" s="27" t="str">
        <f>Data!B5224&amp;Data!C5224</f>
        <v/>
      </c>
      <c r="G5224" s="27" t="str">
        <f>Data!A5224&amp;Data!C5224</f>
        <v/>
      </c>
    </row>
    <row r="5225" spans="6:7" x14ac:dyDescent="0.2">
      <c r="F5225" s="27" t="str">
        <f>Data!B5225&amp;Data!C5225</f>
        <v/>
      </c>
      <c r="G5225" s="27" t="str">
        <f>Data!A5225&amp;Data!C5225</f>
        <v/>
      </c>
    </row>
    <row r="5226" spans="6:7" x14ac:dyDescent="0.2">
      <c r="F5226" s="27" t="str">
        <f>Data!B5226&amp;Data!C5226</f>
        <v/>
      </c>
      <c r="G5226" s="27" t="str">
        <f>Data!A5226&amp;Data!C5226</f>
        <v/>
      </c>
    </row>
    <row r="5227" spans="6:7" x14ac:dyDescent="0.2">
      <c r="F5227" s="27" t="str">
        <f>Data!B5227&amp;Data!C5227</f>
        <v/>
      </c>
      <c r="G5227" s="27" t="str">
        <f>Data!A5227&amp;Data!C5227</f>
        <v/>
      </c>
    </row>
    <row r="5228" spans="6:7" x14ac:dyDescent="0.2">
      <c r="F5228" s="27" t="str">
        <f>Data!B5228&amp;Data!C5228</f>
        <v/>
      </c>
      <c r="G5228" s="27" t="str">
        <f>Data!A5228&amp;Data!C5228</f>
        <v/>
      </c>
    </row>
    <row r="5229" spans="6:7" x14ac:dyDescent="0.2">
      <c r="F5229" s="27" t="str">
        <f>Data!B5229&amp;Data!C5229</f>
        <v/>
      </c>
      <c r="G5229" s="27" t="str">
        <f>Data!A5229&amp;Data!C5229</f>
        <v/>
      </c>
    </row>
    <row r="5230" spans="6:7" x14ac:dyDescent="0.2">
      <c r="F5230" s="27" t="str">
        <f>Data!B5230&amp;Data!C5230</f>
        <v/>
      </c>
      <c r="G5230" s="27" t="str">
        <f>Data!A5230&amp;Data!C5230</f>
        <v/>
      </c>
    </row>
    <row r="5231" spans="6:7" x14ac:dyDescent="0.2">
      <c r="F5231" s="27" t="str">
        <f>Data!B5231&amp;Data!C5231</f>
        <v/>
      </c>
      <c r="G5231" s="27" t="str">
        <f>Data!A5231&amp;Data!C5231</f>
        <v/>
      </c>
    </row>
    <row r="5232" spans="6:7" x14ac:dyDescent="0.2">
      <c r="F5232" s="27" t="str">
        <f>Data!B5232&amp;Data!C5232</f>
        <v/>
      </c>
      <c r="G5232" s="27" t="str">
        <f>Data!A5232&amp;Data!C5232</f>
        <v/>
      </c>
    </row>
    <row r="5233" spans="6:7" x14ac:dyDescent="0.2">
      <c r="F5233" s="27" t="str">
        <f>Data!B5233&amp;Data!C5233</f>
        <v/>
      </c>
      <c r="G5233" s="27" t="str">
        <f>Data!A5233&amp;Data!C5233</f>
        <v/>
      </c>
    </row>
    <row r="5234" spans="6:7" x14ac:dyDescent="0.2">
      <c r="F5234" s="27" t="str">
        <f>Data!B5234&amp;Data!C5234</f>
        <v/>
      </c>
      <c r="G5234" s="27" t="str">
        <f>Data!A5234&amp;Data!C5234</f>
        <v/>
      </c>
    </row>
    <row r="5235" spans="6:7" x14ac:dyDescent="0.2">
      <c r="F5235" s="27" t="str">
        <f>Data!B5235&amp;Data!C5235</f>
        <v/>
      </c>
      <c r="G5235" s="27" t="str">
        <f>Data!A5235&amp;Data!C5235</f>
        <v/>
      </c>
    </row>
    <row r="5236" spans="6:7" x14ac:dyDescent="0.2">
      <c r="F5236" s="27" t="str">
        <f>Data!B5236&amp;Data!C5236</f>
        <v/>
      </c>
      <c r="G5236" s="27" t="str">
        <f>Data!A5236&amp;Data!C5236</f>
        <v/>
      </c>
    </row>
    <row r="5237" spans="6:7" x14ac:dyDescent="0.2">
      <c r="F5237" s="27" t="str">
        <f>Data!B5237&amp;Data!C5237</f>
        <v/>
      </c>
      <c r="G5237" s="27" t="str">
        <f>Data!A5237&amp;Data!C5237</f>
        <v/>
      </c>
    </row>
    <row r="5238" spans="6:7" x14ac:dyDescent="0.2">
      <c r="F5238" s="27" t="str">
        <f>Data!B5238&amp;Data!C5238</f>
        <v/>
      </c>
      <c r="G5238" s="27" t="str">
        <f>Data!A5238&amp;Data!C5238</f>
        <v/>
      </c>
    </row>
    <row r="5239" spans="6:7" x14ac:dyDescent="0.2">
      <c r="F5239" s="27" t="str">
        <f>Data!B5239&amp;Data!C5239</f>
        <v/>
      </c>
      <c r="G5239" s="27" t="str">
        <f>Data!A5239&amp;Data!C5239</f>
        <v/>
      </c>
    </row>
    <row r="5240" spans="6:7" x14ac:dyDescent="0.2">
      <c r="F5240" s="27" t="str">
        <f>Data!B5240&amp;Data!C5240</f>
        <v/>
      </c>
      <c r="G5240" s="27" t="str">
        <f>Data!A5240&amp;Data!C5240</f>
        <v/>
      </c>
    </row>
    <row r="5241" spans="6:7" x14ac:dyDescent="0.2">
      <c r="F5241" s="27" t="str">
        <f>Data!B5241&amp;Data!C5241</f>
        <v/>
      </c>
      <c r="G5241" s="27" t="str">
        <f>Data!A5241&amp;Data!C5241</f>
        <v/>
      </c>
    </row>
    <row r="5242" spans="6:7" x14ac:dyDescent="0.2">
      <c r="F5242" s="27" t="str">
        <f>Data!B5242&amp;Data!C5242</f>
        <v/>
      </c>
      <c r="G5242" s="27" t="str">
        <f>Data!A5242&amp;Data!C5242</f>
        <v/>
      </c>
    </row>
    <row r="5243" spans="6:7" x14ac:dyDescent="0.2">
      <c r="F5243" s="27" t="str">
        <f>Data!B5243&amp;Data!C5243</f>
        <v/>
      </c>
      <c r="G5243" s="27" t="str">
        <f>Data!A5243&amp;Data!C5243</f>
        <v/>
      </c>
    </row>
    <row r="5244" spans="6:7" x14ac:dyDescent="0.2">
      <c r="F5244" s="27" t="str">
        <f>Data!B5244&amp;Data!C5244</f>
        <v/>
      </c>
      <c r="G5244" s="27" t="str">
        <f>Data!A5244&amp;Data!C5244</f>
        <v/>
      </c>
    </row>
    <row r="5245" spans="6:7" x14ac:dyDescent="0.2">
      <c r="F5245" s="27" t="str">
        <f>Data!B5245&amp;Data!C5245</f>
        <v/>
      </c>
      <c r="G5245" s="27" t="str">
        <f>Data!A5245&amp;Data!C5245</f>
        <v/>
      </c>
    </row>
    <row r="5246" spans="6:7" x14ac:dyDescent="0.2">
      <c r="F5246" s="27" t="str">
        <f>Data!B5246&amp;Data!C5246</f>
        <v/>
      </c>
      <c r="G5246" s="27" t="str">
        <f>Data!A5246&amp;Data!C5246</f>
        <v/>
      </c>
    </row>
    <row r="5247" spans="6:7" x14ac:dyDescent="0.2">
      <c r="F5247" s="27" t="str">
        <f>Data!B5247&amp;Data!C5247</f>
        <v/>
      </c>
      <c r="G5247" s="27" t="str">
        <f>Data!A5247&amp;Data!C5247</f>
        <v/>
      </c>
    </row>
    <row r="5248" spans="6:7" x14ac:dyDescent="0.2">
      <c r="F5248" s="27" t="str">
        <f>Data!B5248&amp;Data!C5248</f>
        <v/>
      </c>
      <c r="G5248" s="27" t="str">
        <f>Data!A5248&amp;Data!C5248</f>
        <v/>
      </c>
    </row>
    <row r="5249" spans="6:7" x14ac:dyDescent="0.2">
      <c r="F5249" s="27" t="str">
        <f>Data!B5249&amp;Data!C5249</f>
        <v/>
      </c>
      <c r="G5249" s="27" t="str">
        <f>Data!A5249&amp;Data!C5249</f>
        <v/>
      </c>
    </row>
    <row r="5250" spans="6:7" x14ac:dyDescent="0.2">
      <c r="F5250" s="27" t="str">
        <f>Data!B5250&amp;Data!C5250</f>
        <v/>
      </c>
      <c r="G5250" s="27" t="str">
        <f>Data!A5250&amp;Data!C5250</f>
        <v/>
      </c>
    </row>
    <row r="5251" spans="6:7" x14ac:dyDescent="0.2">
      <c r="F5251" s="27" t="str">
        <f>Data!B5251&amp;Data!C5251</f>
        <v/>
      </c>
      <c r="G5251" s="27" t="str">
        <f>Data!A5251&amp;Data!C5251</f>
        <v/>
      </c>
    </row>
    <row r="5252" spans="6:7" x14ac:dyDescent="0.2">
      <c r="F5252" s="27" t="str">
        <f>Data!B5252&amp;Data!C5252</f>
        <v/>
      </c>
      <c r="G5252" s="27" t="str">
        <f>Data!A5252&amp;Data!C5252</f>
        <v/>
      </c>
    </row>
    <row r="5253" spans="6:7" x14ac:dyDescent="0.2">
      <c r="F5253" s="27" t="str">
        <f>Data!B5253&amp;Data!C5253</f>
        <v/>
      </c>
      <c r="G5253" s="27" t="str">
        <f>Data!A5253&amp;Data!C5253</f>
        <v/>
      </c>
    </row>
    <row r="5254" spans="6:7" x14ac:dyDescent="0.2">
      <c r="F5254" s="27" t="str">
        <f>Data!B5254&amp;Data!C5254</f>
        <v/>
      </c>
      <c r="G5254" s="27" t="str">
        <f>Data!A5254&amp;Data!C5254</f>
        <v/>
      </c>
    </row>
    <row r="5255" spans="6:7" x14ac:dyDescent="0.2">
      <c r="F5255" s="27" t="str">
        <f>Data!B5255&amp;Data!C5255</f>
        <v/>
      </c>
      <c r="G5255" s="27" t="str">
        <f>Data!A5255&amp;Data!C5255</f>
        <v/>
      </c>
    </row>
    <row r="5256" spans="6:7" x14ac:dyDescent="0.2">
      <c r="F5256" s="27" t="str">
        <f>Data!B5256&amp;Data!C5256</f>
        <v/>
      </c>
      <c r="G5256" s="27" t="str">
        <f>Data!A5256&amp;Data!C5256</f>
        <v/>
      </c>
    </row>
    <row r="5257" spans="6:7" x14ac:dyDescent="0.2">
      <c r="F5257" s="27" t="str">
        <f>Data!B5257&amp;Data!C5257</f>
        <v/>
      </c>
      <c r="G5257" s="27" t="str">
        <f>Data!A5257&amp;Data!C5257</f>
        <v/>
      </c>
    </row>
    <row r="5258" spans="6:7" x14ac:dyDescent="0.2">
      <c r="F5258" s="27" t="str">
        <f>Data!B5258&amp;Data!C5258</f>
        <v/>
      </c>
      <c r="G5258" s="27" t="str">
        <f>Data!A5258&amp;Data!C5258</f>
        <v/>
      </c>
    </row>
    <row r="5259" spans="6:7" x14ac:dyDescent="0.2">
      <c r="F5259" s="27" t="str">
        <f>Data!B5259&amp;Data!C5259</f>
        <v/>
      </c>
      <c r="G5259" s="27" t="str">
        <f>Data!A5259&amp;Data!C5259</f>
        <v/>
      </c>
    </row>
    <row r="5260" spans="6:7" x14ac:dyDescent="0.2">
      <c r="F5260" s="27" t="str">
        <f>Data!B5260&amp;Data!C5260</f>
        <v/>
      </c>
      <c r="G5260" s="27" t="str">
        <f>Data!A5260&amp;Data!C5260</f>
        <v/>
      </c>
    </row>
    <row r="5261" spans="6:7" x14ac:dyDescent="0.2">
      <c r="F5261" s="27" t="str">
        <f>Data!B5261&amp;Data!C5261</f>
        <v/>
      </c>
      <c r="G5261" s="27" t="str">
        <f>Data!A5261&amp;Data!C5261</f>
        <v/>
      </c>
    </row>
    <row r="5262" spans="6:7" x14ac:dyDescent="0.2">
      <c r="F5262" s="27" t="str">
        <f>Data!B5262&amp;Data!C5262</f>
        <v/>
      </c>
      <c r="G5262" s="27" t="str">
        <f>Data!A5262&amp;Data!C5262</f>
        <v/>
      </c>
    </row>
    <row r="5263" spans="6:7" x14ac:dyDescent="0.2">
      <c r="F5263" s="27" t="str">
        <f>Data!B5263&amp;Data!C5263</f>
        <v/>
      </c>
      <c r="G5263" s="27" t="str">
        <f>Data!A5263&amp;Data!C5263</f>
        <v/>
      </c>
    </row>
    <row r="5264" spans="6:7" x14ac:dyDescent="0.2">
      <c r="F5264" s="27" t="str">
        <f>Data!B5264&amp;Data!C5264</f>
        <v/>
      </c>
      <c r="G5264" s="27" t="str">
        <f>Data!A5264&amp;Data!C5264</f>
        <v/>
      </c>
    </row>
    <row r="5265" spans="6:7" x14ac:dyDescent="0.2">
      <c r="F5265" s="27" t="str">
        <f>Data!B5265&amp;Data!C5265</f>
        <v/>
      </c>
      <c r="G5265" s="27" t="str">
        <f>Data!A5265&amp;Data!C5265</f>
        <v/>
      </c>
    </row>
    <row r="5266" spans="6:7" x14ac:dyDescent="0.2">
      <c r="F5266" s="27" t="str">
        <f>Data!B5266&amp;Data!C5266</f>
        <v/>
      </c>
      <c r="G5266" s="27" t="str">
        <f>Data!A5266&amp;Data!C5266</f>
        <v/>
      </c>
    </row>
    <row r="5267" spans="6:7" x14ac:dyDescent="0.2">
      <c r="F5267" s="27" t="str">
        <f>Data!B5267&amp;Data!C5267</f>
        <v/>
      </c>
      <c r="G5267" s="27" t="str">
        <f>Data!A5267&amp;Data!C5267</f>
        <v/>
      </c>
    </row>
    <row r="5268" spans="6:7" x14ac:dyDescent="0.2">
      <c r="F5268" s="27" t="str">
        <f>Data!B5268&amp;Data!C5268</f>
        <v/>
      </c>
      <c r="G5268" s="27" t="str">
        <f>Data!A5268&amp;Data!C5268</f>
        <v/>
      </c>
    </row>
    <row r="5269" spans="6:7" x14ac:dyDescent="0.2">
      <c r="F5269" s="27" t="str">
        <f>Data!B5269&amp;Data!C5269</f>
        <v/>
      </c>
      <c r="G5269" s="27" t="str">
        <f>Data!A5269&amp;Data!C5269</f>
        <v/>
      </c>
    </row>
    <row r="5270" spans="6:7" x14ac:dyDescent="0.2">
      <c r="F5270" s="27" t="str">
        <f>Data!B5270&amp;Data!C5270</f>
        <v/>
      </c>
      <c r="G5270" s="27" t="str">
        <f>Data!A5270&amp;Data!C5270</f>
        <v/>
      </c>
    </row>
    <row r="5271" spans="6:7" x14ac:dyDescent="0.2">
      <c r="F5271" s="27" t="str">
        <f>Data!B5271&amp;Data!C5271</f>
        <v/>
      </c>
      <c r="G5271" s="27" t="str">
        <f>Data!A5271&amp;Data!C5271</f>
        <v/>
      </c>
    </row>
    <row r="5272" spans="6:7" x14ac:dyDescent="0.2">
      <c r="F5272" s="27" t="str">
        <f>Data!B5272&amp;Data!C5272</f>
        <v/>
      </c>
      <c r="G5272" s="27" t="str">
        <f>Data!A5272&amp;Data!C5272</f>
        <v/>
      </c>
    </row>
    <row r="5273" spans="6:7" x14ac:dyDescent="0.2">
      <c r="F5273" s="27" t="str">
        <f>Data!B5273&amp;Data!C5273</f>
        <v/>
      </c>
      <c r="G5273" s="27" t="str">
        <f>Data!A5273&amp;Data!C5273</f>
        <v/>
      </c>
    </row>
    <row r="5274" spans="6:7" x14ac:dyDescent="0.2">
      <c r="F5274" s="27" t="str">
        <f>Data!B5274&amp;Data!C5274</f>
        <v/>
      </c>
      <c r="G5274" s="27" t="str">
        <f>Data!A5274&amp;Data!C5274</f>
        <v/>
      </c>
    </row>
    <row r="5275" spans="6:7" x14ac:dyDescent="0.2">
      <c r="F5275" s="27" t="str">
        <f>Data!B5275&amp;Data!C5275</f>
        <v/>
      </c>
      <c r="G5275" s="27" t="str">
        <f>Data!A5275&amp;Data!C5275</f>
        <v/>
      </c>
    </row>
    <row r="5276" spans="6:7" x14ac:dyDescent="0.2">
      <c r="F5276" s="27" t="str">
        <f>Data!B5276&amp;Data!C5276</f>
        <v/>
      </c>
      <c r="G5276" s="27" t="str">
        <f>Data!A5276&amp;Data!C5276</f>
        <v/>
      </c>
    </row>
    <row r="5277" spans="6:7" x14ac:dyDescent="0.2">
      <c r="F5277" s="27" t="str">
        <f>Data!B5277&amp;Data!C5277</f>
        <v/>
      </c>
      <c r="G5277" s="27" t="str">
        <f>Data!A5277&amp;Data!C5277</f>
        <v/>
      </c>
    </row>
    <row r="5278" spans="6:7" x14ac:dyDescent="0.2">
      <c r="F5278" s="27" t="str">
        <f>Data!B5278&amp;Data!C5278</f>
        <v/>
      </c>
      <c r="G5278" s="27" t="str">
        <f>Data!A5278&amp;Data!C5278</f>
        <v/>
      </c>
    </row>
    <row r="5279" spans="6:7" x14ac:dyDescent="0.2">
      <c r="F5279" s="27" t="str">
        <f>Data!B5279&amp;Data!C5279</f>
        <v/>
      </c>
      <c r="G5279" s="27" t="str">
        <f>Data!A5279&amp;Data!C5279</f>
        <v/>
      </c>
    </row>
    <row r="5280" spans="6:7" x14ac:dyDescent="0.2">
      <c r="F5280" s="27" t="str">
        <f>Data!B5280&amp;Data!C5280</f>
        <v/>
      </c>
      <c r="G5280" s="27" t="str">
        <f>Data!A5280&amp;Data!C5280</f>
        <v/>
      </c>
    </row>
    <row r="5281" spans="6:7" x14ac:dyDescent="0.2">
      <c r="F5281" s="27" t="str">
        <f>Data!B5281&amp;Data!C5281</f>
        <v/>
      </c>
      <c r="G5281" s="27" t="str">
        <f>Data!A5281&amp;Data!C5281</f>
        <v/>
      </c>
    </row>
    <row r="5282" spans="6:7" x14ac:dyDescent="0.2">
      <c r="F5282" s="27" t="str">
        <f>Data!B5282&amp;Data!C5282</f>
        <v/>
      </c>
      <c r="G5282" s="27" t="str">
        <f>Data!A5282&amp;Data!C5282</f>
        <v/>
      </c>
    </row>
    <row r="5283" spans="6:7" x14ac:dyDescent="0.2">
      <c r="F5283" s="27" t="str">
        <f>Data!B5283&amp;Data!C5283</f>
        <v/>
      </c>
      <c r="G5283" s="27" t="str">
        <f>Data!A5283&amp;Data!C5283</f>
        <v/>
      </c>
    </row>
    <row r="5284" spans="6:7" x14ac:dyDescent="0.2">
      <c r="F5284" s="27" t="str">
        <f>Data!B5284&amp;Data!C5284</f>
        <v/>
      </c>
      <c r="G5284" s="27" t="str">
        <f>Data!A5284&amp;Data!C5284</f>
        <v/>
      </c>
    </row>
    <row r="5285" spans="6:7" x14ac:dyDescent="0.2">
      <c r="F5285" s="27" t="str">
        <f>Data!B5285&amp;Data!C5285</f>
        <v/>
      </c>
      <c r="G5285" s="27" t="str">
        <f>Data!A5285&amp;Data!C5285</f>
        <v/>
      </c>
    </row>
    <row r="5286" spans="6:7" x14ac:dyDescent="0.2">
      <c r="F5286" s="27" t="str">
        <f>Data!B5286&amp;Data!C5286</f>
        <v/>
      </c>
      <c r="G5286" s="27" t="str">
        <f>Data!A5286&amp;Data!C5286</f>
        <v/>
      </c>
    </row>
    <row r="5287" spans="6:7" x14ac:dyDescent="0.2">
      <c r="F5287" s="27" t="str">
        <f>Data!B5287&amp;Data!C5287</f>
        <v/>
      </c>
      <c r="G5287" s="27" t="str">
        <f>Data!A5287&amp;Data!C5287</f>
        <v/>
      </c>
    </row>
    <row r="5288" spans="6:7" x14ac:dyDescent="0.2">
      <c r="F5288" s="27" t="str">
        <f>Data!B5288&amp;Data!C5288</f>
        <v/>
      </c>
      <c r="G5288" s="27" t="str">
        <f>Data!A5288&amp;Data!C5288</f>
        <v/>
      </c>
    </row>
    <row r="5289" spans="6:7" x14ac:dyDescent="0.2">
      <c r="F5289" s="27" t="str">
        <f>Data!B5289&amp;Data!C5289</f>
        <v/>
      </c>
      <c r="G5289" s="27" t="str">
        <f>Data!A5289&amp;Data!C5289</f>
        <v/>
      </c>
    </row>
    <row r="5290" spans="6:7" x14ac:dyDescent="0.2">
      <c r="F5290" s="27" t="str">
        <f>Data!B5290&amp;Data!C5290</f>
        <v/>
      </c>
      <c r="G5290" s="27" t="str">
        <f>Data!A5290&amp;Data!C5290</f>
        <v/>
      </c>
    </row>
    <row r="5291" spans="6:7" x14ac:dyDescent="0.2">
      <c r="F5291" s="27" t="str">
        <f>Data!B5291&amp;Data!C5291</f>
        <v/>
      </c>
      <c r="G5291" s="27" t="str">
        <f>Data!A5291&amp;Data!C5291</f>
        <v/>
      </c>
    </row>
    <row r="5292" spans="6:7" x14ac:dyDescent="0.2">
      <c r="F5292" s="27" t="str">
        <f>Data!B5292&amp;Data!C5292</f>
        <v/>
      </c>
      <c r="G5292" s="27" t="str">
        <f>Data!A5292&amp;Data!C5292</f>
        <v/>
      </c>
    </row>
    <row r="5293" spans="6:7" x14ac:dyDescent="0.2">
      <c r="F5293" s="27" t="str">
        <f>Data!B5293&amp;Data!C5293</f>
        <v/>
      </c>
      <c r="G5293" s="27" t="str">
        <f>Data!A5293&amp;Data!C5293</f>
        <v/>
      </c>
    </row>
    <row r="5294" spans="6:7" x14ac:dyDescent="0.2">
      <c r="F5294" s="27" t="str">
        <f>Data!B5294&amp;Data!C5294</f>
        <v/>
      </c>
      <c r="G5294" s="27" t="str">
        <f>Data!A5294&amp;Data!C5294</f>
        <v/>
      </c>
    </row>
    <row r="5295" spans="6:7" x14ac:dyDescent="0.2">
      <c r="F5295" s="27" t="str">
        <f>Data!B5295&amp;Data!C5295</f>
        <v/>
      </c>
      <c r="G5295" s="27" t="str">
        <f>Data!A5295&amp;Data!C5295</f>
        <v/>
      </c>
    </row>
    <row r="5296" spans="6:7" x14ac:dyDescent="0.2">
      <c r="F5296" s="27" t="str">
        <f>Data!B5296&amp;Data!C5296</f>
        <v/>
      </c>
      <c r="G5296" s="27" t="str">
        <f>Data!A5296&amp;Data!C5296</f>
        <v/>
      </c>
    </row>
    <row r="5297" spans="6:7" x14ac:dyDescent="0.2">
      <c r="F5297" s="27" t="str">
        <f>Data!B5297&amp;Data!C5297</f>
        <v/>
      </c>
      <c r="G5297" s="27" t="str">
        <f>Data!A5297&amp;Data!C5297</f>
        <v/>
      </c>
    </row>
    <row r="5298" spans="6:7" x14ac:dyDescent="0.2">
      <c r="F5298" s="27" t="str">
        <f>Data!B5298&amp;Data!C5298</f>
        <v/>
      </c>
      <c r="G5298" s="27" t="str">
        <f>Data!A5298&amp;Data!C5298</f>
        <v/>
      </c>
    </row>
    <row r="5299" spans="6:7" x14ac:dyDescent="0.2">
      <c r="F5299" s="27" t="str">
        <f>Data!B5299&amp;Data!C5299</f>
        <v/>
      </c>
      <c r="G5299" s="27" t="str">
        <f>Data!A5299&amp;Data!C5299</f>
        <v/>
      </c>
    </row>
    <row r="5300" spans="6:7" x14ac:dyDescent="0.2">
      <c r="F5300" s="27" t="str">
        <f>Data!B5300&amp;Data!C5300</f>
        <v/>
      </c>
      <c r="G5300" s="27" t="str">
        <f>Data!A5300&amp;Data!C5300</f>
        <v/>
      </c>
    </row>
    <row r="5301" spans="6:7" x14ac:dyDescent="0.2">
      <c r="F5301" s="27" t="str">
        <f>Data!B5301&amp;Data!C5301</f>
        <v/>
      </c>
      <c r="G5301" s="27" t="str">
        <f>Data!A5301&amp;Data!C5301</f>
        <v/>
      </c>
    </row>
    <row r="5302" spans="6:7" x14ac:dyDescent="0.2">
      <c r="F5302" s="27" t="str">
        <f>Data!B5302&amp;Data!C5302</f>
        <v/>
      </c>
      <c r="G5302" s="27" t="str">
        <f>Data!A5302&amp;Data!C5302</f>
        <v/>
      </c>
    </row>
    <row r="5303" spans="6:7" x14ac:dyDescent="0.2">
      <c r="F5303" s="27" t="str">
        <f>Data!B5303&amp;Data!C5303</f>
        <v/>
      </c>
      <c r="G5303" s="27" t="str">
        <f>Data!A5303&amp;Data!C5303</f>
        <v/>
      </c>
    </row>
    <row r="5304" spans="6:7" x14ac:dyDescent="0.2">
      <c r="F5304" s="27" t="str">
        <f>Data!B5304&amp;Data!C5304</f>
        <v/>
      </c>
      <c r="G5304" s="27" t="str">
        <f>Data!A5304&amp;Data!C5304</f>
        <v/>
      </c>
    </row>
    <row r="5305" spans="6:7" x14ac:dyDescent="0.2">
      <c r="F5305" s="27" t="str">
        <f>Data!B5305&amp;Data!C5305</f>
        <v/>
      </c>
      <c r="G5305" s="27" t="str">
        <f>Data!A5305&amp;Data!C5305</f>
        <v/>
      </c>
    </row>
    <row r="5306" spans="6:7" x14ac:dyDescent="0.2">
      <c r="F5306" s="27" t="str">
        <f>Data!B5306&amp;Data!C5306</f>
        <v/>
      </c>
      <c r="G5306" s="27" t="str">
        <f>Data!A5306&amp;Data!C5306</f>
        <v/>
      </c>
    </row>
    <row r="5307" spans="6:7" x14ac:dyDescent="0.2">
      <c r="F5307" s="27" t="str">
        <f>Data!B5307&amp;Data!C5307</f>
        <v/>
      </c>
      <c r="G5307" s="27" t="str">
        <f>Data!A5307&amp;Data!C5307</f>
        <v/>
      </c>
    </row>
    <row r="5308" spans="6:7" x14ac:dyDescent="0.2">
      <c r="F5308" s="27" t="str">
        <f>Data!B5308&amp;Data!C5308</f>
        <v/>
      </c>
      <c r="G5308" s="27" t="str">
        <f>Data!A5308&amp;Data!C5308</f>
        <v/>
      </c>
    </row>
    <row r="5309" spans="6:7" x14ac:dyDescent="0.2">
      <c r="F5309" s="27" t="str">
        <f>Data!B5309&amp;Data!C5309</f>
        <v/>
      </c>
      <c r="G5309" s="27" t="str">
        <f>Data!A5309&amp;Data!C5309</f>
        <v/>
      </c>
    </row>
    <row r="5310" spans="6:7" x14ac:dyDescent="0.2">
      <c r="F5310" s="27" t="str">
        <f>Data!B5310&amp;Data!C5310</f>
        <v/>
      </c>
      <c r="G5310" s="27" t="str">
        <f>Data!A5310&amp;Data!C5310</f>
        <v/>
      </c>
    </row>
    <row r="5311" spans="6:7" x14ac:dyDescent="0.2">
      <c r="F5311" s="27" t="str">
        <f>Data!B5311&amp;Data!C5311</f>
        <v/>
      </c>
      <c r="G5311" s="27" t="str">
        <f>Data!A5311&amp;Data!C5311</f>
        <v/>
      </c>
    </row>
    <row r="5312" spans="6:7" x14ac:dyDescent="0.2">
      <c r="F5312" s="27" t="str">
        <f>Data!B5312&amp;Data!C5312</f>
        <v/>
      </c>
      <c r="G5312" s="27" t="str">
        <f>Data!A5312&amp;Data!C5312</f>
        <v/>
      </c>
    </row>
    <row r="5313" spans="6:7" x14ac:dyDescent="0.2">
      <c r="F5313" s="27" t="str">
        <f>Data!B5313&amp;Data!C5313</f>
        <v/>
      </c>
      <c r="G5313" s="27" t="str">
        <f>Data!A5313&amp;Data!C5313</f>
        <v/>
      </c>
    </row>
    <row r="5314" spans="6:7" x14ac:dyDescent="0.2">
      <c r="F5314" s="27" t="str">
        <f>Data!B5314&amp;Data!C5314</f>
        <v/>
      </c>
      <c r="G5314" s="27" t="str">
        <f>Data!A5314&amp;Data!C5314</f>
        <v/>
      </c>
    </row>
    <row r="5315" spans="6:7" x14ac:dyDescent="0.2">
      <c r="F5315" s="27" t="str">
        <f>Data!B5315&amp;Data!C5315</f>
        <v/>
      </c>
      <c r="G5315" s="27" t="str">
        <f>Data!A5315&amp;Data!C5315</f>
        <v/>
      </c>
    </row>
    <row r="5316" spans="6:7" x14ac:dyDescent="0.2">
      <c r="F5316" s="27" t="str">
        <f>Data!B5316&amp;Data!C5316</f>
        <v/>
      </c>
      <c r="G5316" s="27" t="str">
        <f>Data!A5316&amp;Data!C5316</f>
        <v/>
      </c>
    </row>
    <row r="5317" spans="6:7" x14ac:dyDescent="0.2">
      <c r="F5317" s="27" t="str">
        <f>Data!B5317&amp;Data!C5317</f>
        <v/>
      </c>
      <c r="G5317" s="27" t="str">
        <f>Data!A5317&amp;Data!C5317</f>
        <v/>
      </c>
    </row>
    <row r="5318" spans="6:7" x14ac:dyDescent="0.2">
      <c r="F5318" s="27" t="str">
        <f>Data!B5318&amp;Data!C5318</f>
        <v/>
      </c>
      <c r="G5318" s="27" t="str">
        <f>Data!A5318&amp;Data!C5318</f>
        <v/>
      </c>
    </row>
    <row r="5319" spans="6:7" x14ac:dyDescent="0.2">
      <c r="F5319" s="27" t="str">
        <f>Data!B5319&amp;Data!C5319</f>
        <v/>
      </c>
      <c r="G5319" s="27" t="str">
        <f>Data!A5319&amp;Data!C5319</f>
        <v/>
      </c>
    </row>
    <row r="5320" spans="6:7" x14ac:dyDescent="0.2">
      <c r="F5320" s="27" t="str">
        <f>Data!B5320&amp;Data!C5320</f>
        <v/>
      </c>
      <c r="G5320" s="27" t="str">
        <f>Data!A5320&amp;Data!C5320</f>
        <v/>
      </c>
    </row>
    <row r="5321" spans="6:7" x14ac:dyDescent="0.2">
      <c r="F5321" s="27" t="str">
        <f>Data!B5321&amp;Data!C5321</f>
        <v/>
      </c>
      <c r="G5321" s="27" t="str">
        <f>Data!A5321&amp;Data!C5321</f>
        <v/>
      </c>
    </row>
    <row r="5322" spans="6:7" x14ac:dyDescent="0.2">
      <c r="F5322" s="27" t="str">
        <f>Data!B5322&amp;Data!C5322</f>
        <v/>
      </c>
      <c r="G5322" s="27" t="str">
        <f>Data!A5322&amp;Data!C5322</f>
        <v/>
      </c>
    </row>
    <row r="5323" spans="6:7" x14ac:dyDescent="0.2">
      <c r="F5323" s="27" t="str">
        <f>Data!B5323&amp;Data!C5323</f>
        <v/>
      </c>
      <c r="G5323" s="27" t="str">
        <f>Data!A5323&amp;Data!C5323</f>
        <v/>
      </c>
    </row>
    <row r="5324" spans="6:7" x14ac:dyDescent="0.2">
      <c r="F5324" s="27" t="str">
        <f>Data!B5324&amp;Data!C5324</f>
        <v/>
      </c>
      <c r="G5324" s="27" t="str">
        <f>Data!A5324&amp;Data!C5324</f>
        <v/>
      </c>
    </row>
    <row r="5325" spans="6:7" x14ac:dyDescent="0.2">
      <c r="F5325" s="27" t="str">
        <f>Data!B5325&amp;Data!C5325</f>
        <v/>
      </c>
      <c r="G5325" s="27" t="str">
        <f>Data!A5325&amp;Data!C5325</f>
        <v/>
      </c>
    </row>
    <row r="5326" spans="6:7" x14ac:dyDescent="0.2">
      <c r="F5326" s="27" t="str">
        <f>Data!B5326&amp;Data!C5326</f>
        <v/>
      </c>
      <c r="G5326" s="27" t="str">
        <f>Data!A5326&amp;Data!C5326</f>
        <v/>
      </c>
    </row>
    <row r="5327" spans="6:7" x14ac:dyDescent="0.2">
      <c r="F5327" s="27" t="str">
        <f>Data!B5327&amp;Data!C5327</f>
        <v/>
      </c>
      <c r="G5327" s="27" t="str">
        <f>Data!A5327&amp;Data!C5327</f>
        <v/>
      </c>
    </row>
    <row r="5328" spans="6:7" x14ac:dyDescent="0.2">
      <c r="F5328" s="27" t="str">
        <f>Data!B5328&amp;Data!C5328</f>
        <v/>
      </c>
      <c r="G5328" s="27" t="str">
        <f>Data!A5328&amp;Data!C5328</f>
        <v/>
      </c>
    </row>
    <row r="5329" spans="6:7" x14ac:dyDescent="0.2">
      <c r="F5329" s="27" t="str">
        <f>Data!B5329&amp;Data!C5329</f>
        <v/>
      </c>
      <c r="G5329" s="27" t="str">
        <f>Data!A5329&amp;Data!C5329</f>
        <v/>
      </c>
    </row>
    <row r="5330" spans="6:7" x14ac:dyDescent="0.2">
      <c r="F5330" s="27" t="str">
        <f>Data!B5330&amp;Data!C5330</f>
        <v/>
      </c>
      <c r="G5330" s="27" t="str">
        <f>Data!A5330&amp;Data!C5330</f>
        <v/>
      </c>
    </row>
    <row r="5331" spans="6:7" x14ac:dyDescent="0.2">
      <c r="F5331" s="27" t="str">
        <f>Data!B5331&amp;Data!C5331</f>
        <v/>
      </c>
      <c r="G5331" s="27" t="str">
        <f>Data!A5331&amp;Data!C5331</f>
        <v/>
      </c>
    </row>
    <row r="5332" spans="6:7" x14ac:dyDescent="0.2">
      <c r="F5332" s="27" t="str">
        <f>Data!B5332&amp;Data!C5332</f>
        <v/>
      </c>
      <c r="G5332" s="27" t="str">
        <f>Data!A5332&amp;Data!C5332</f>
        <v/>
      </c>
    </row>
    <row r="5333" spans="6:7" x14ac:dyDescent="0.2">
      <c r="F5333" s="27" t="str">
        <f>Data!B5333&amp;Data!C5333</f>
        <v/>
      </c>
      <c r="G5333" s="27" t="str">
        <f>Data!A5333&amp;Data!C5333</f>
        <v/>
      </c>
    </row>
    <row r="5334" spans="6:7" x14ac:dyDescent="0.2">
      <c r="F5334" s="27" t="str">
        <f>Data!B5334&amp;Data!C5334</f>
        <v/>
      </c>
      <c r="G5334" s="27" t="str">
        <f>Data!A5334&amp;Data!C5334</f>
        <v/>
      </c>
    </row>
    <row r="5335" spans="6:7" x14ac:dyDescent="0.2">
      <c r="F5335" s="27" t="str">
        <f>Data!B5335&amp;Data!C5335</f>
        <v/>
      </c>
      <c r="G5335" s="27" t="str">
        <f>Data!A5335&amp;Data!C5335</f>
        <v/>
      </c>
    </row>
    <row r="5336" spans="6:7" x14ac:dyDescent="0.2">
      <c r="F5336" s="27" t="str">
        <f>Data!B5336&amp;Data!C5336</f>
        <v/>
      </c>
      <c r="G5336" s="27" t="str">
        <f>Data!A5336&amp;Data!C5336</f>
        <v/>
      </c>
    </row>
    <row r="5337" spans="6:7" x14ac:dyDescent="0.2">
      <c r="F5337" s="27" t="str">
        <f>Data!B5337&amp;Data!C5337</f>
        <v/>
      </c>
      <c r="G5337" s="27" t="str">
        <f>Data!A5337&amp;Data!C5337</f>
        <v/>
      </c>
    </row>
    <row r="5338" spans="6:7" x14ac:dyDescent="0.2">
      <c r="F5338" s="27" t="str">
        <f>Data!B5338&amp;Data!C5338</f>
        <v/>
      </c>
      <c r="G5338" s="27" t="str">
        <f>Data!A5338&amp;Data!C5338</f>
        <v/>
      </c>
    </row>
    <row r="5339" spans="6:7" x14ac:dyDescent="0.2">
      <c r="F5339" s="27" t="str">
        <f>Data!B5339&amp;Data!C5339</f>
        <v/>
      </c>
      <c r="G5339" s="27" t="str">
        <f>Data!A5339&amp;Data!C5339</f>
        <v/>
      </c>
    </row>
    <row r="5340" spans="6:7" x14ac:dyDescent="0.2">
      <c r="F5340" s="27" t="str">
        <f>Data!B5340&amp;Data!C5340</f>
        <v/>
      </c>
      <c r="G5340" s="27" t="str">
        <f>Data!A5340&amp;Data!C5340</f>
        <v/>
      </c>
    </row>
    <row r="5341" spans="6:7" x14ac:dyDescent="0.2">
      <c r="F5341" s="27" t="str">
        <f>Data!B5341&amp;Data!C5341</f>
        <v/>
      </c>
      <c r="G5341" s="27" t="str">
        <f>Data!A5341&amp;Data!C5341</f>
        <v/>
      </c>
    </row>
    <row r="5342" spans="6:7" x14ac:dyDescent="0.2">
      <c r="F5342" s="27" t="str">
        <f>Data!B5342&amp;Data!C5342</f>
        <v/>
      </c>
      <c r="G5342" s="27" t="str">
        <f>Data!A5342&amp;Data!C5342</f>
        <v/>
      </c>
    </row>
    <row r="5343" spans="6:7" x14ac:dyDescent="0.2">
      <c r="F5343" s="27" t="str">
        <f>Data!B5343&amp;Data!C5343</f>
        <v/>
      </c>
      <c r="G5343" s="27" t="str">
        <f>Data!A5343&amp;Data!C5343</f>
        <v/>
      </c>
    </row>
    <row r="5344" spans="6:7" x14ac:dyDescent="0.2">
      <c r="F5344" s="27" t="str">
        <f>Data!B5344&amp;Data!C5344</f>
        <v/>
      </c>
      <c r="G5344" s="27" t="str">
        <f>Data!A5344&amp;Data!C5344</f>
        <v/>
      </c>
    </row>
    <row r="5345" spans="6:7" x14ac:dyDescent="0.2">
      <c r="F5345" s="27" t="str">
        <f>Data!B5345&amp;Data!C5345</f>
        <v/>
      </c>
      <c r="G5345" s="27" t="str">
        <f>Data!A5345&amp;Data!C5345</f>
        <v/>
      </c>
    </row>
    <row r="5346" spans="6:7" x14ac:dyDescent="0.2">
      <c r="F5346" s="27" t="str">
        <f>Data!B5346&amp;Data!C5346</f>
        <v/>
      </c>
      <c r="G5346" s="27" t="str">
        <f>Data!A5346&amp;Data!C5346</f>
        <v/>
      </c>
    </row>
    <row r="5347" spans="6:7" x14ac:dyDescent="0.2">
      <c r="F5347" s="27" t="str">
        <f>Data!B5347&amp;Data!C5347</f>
        <v/>
      </c>
      <c r="G5347" s="27" t="str">
        <f>Data!A5347&amp;Data!C5347</f>
        <v/>
      </c>
    </row>
    <row r="5348" spans="6:7" x14ac:dyDescent="0.2">
      <c r="F5348" s="27" t="str">
        <f>Data!B5348&amp;Data!C5348</f>
        <v/>
      </c>
      <c r="G5348" s="27" t="str">
        <f>Data!A5348&amp;Data!C5348</f>
        <v/>
      </c>
    </row>
    <row r="5349" spans="6:7" x14ac:dyDescent="0.2">
      <c r="F5349" s="27" t="str">
        <f>Data!B5349&amp;Data!C5349</f>
        <v/>
      </c>
      <c r="G5349" s="27" t="str">
        <f>Data!A5349&amp;Data!C5349</f>
        <v/>
      </c>
    </row>
    <row r="5350" spans="6:7" x14ac:dyDescent="0.2">
      <c r="F5350" s="27" t="str">
        <f>Data!B5350&amp;Data!C5350</f>
        <v/>
      </c>
      <c r="G5350" s="27" t="str">
        <f>Data!A5350&amp;Data!C5350</f>
        <v/>
      </c>
    </row>
    <row r="5351" spans="6:7" x14ac:dyDescent="0.2">
      <c r="F5351" s="27" t="str">
        <f>Data!B5351&amp;Data!C5351</f>
        <v/>
      </c>
      <c r="G5351" s="27" t="str">
        <f>Data!A5351&amp;Data!C5351</f>
        <v/>
      </c>
    </row>
    <row r="5352" spans="6:7" x14ac:dyDescent="0.2">
      <c r="F5352" s="27" t="str">
        <f>Data!B5352&amp;Data!C5352</f>
        <v/>
      </c>
      <c r="G5352" s="27" t="str">
        <f>Data!A5352&amp;Data!C5352</f>
        <v/>
      </c>
    </row>
    <row r="5353" spans="6:7" x14ac:dyDescent="0.2">
      <c r="F5353" s="27" t="str">
        <f>Data!B5353&amp;Data!C5353</f>
        <v/>
      </c>
      <c r="G5353" s="27" t="str">
        <f>Data!A5353&amp;Data!C5353</f>
        <v/>
      </c>
    </row>
    <row r="5354" spans="6:7" x14ac:dyDescent="0.2">
      <c r="F5354" s="27" t="str">
        <f>Data!B5354&amp;Data!C5354</f>
        <v/>
      </c>
      <c r="G5354" s="27" t="str">
        <f>Data!A5354&amp;Data!C5354</f>
        <v/>
      </c>
    </row>
    <row r="5355" spans="6:7" x14ac:dyDescent="0.2">
      <c r="F5355" s="27" t="str">
        <f>Data!B5355&amp;Data!C5355</f>
        <v/>
      </c>
      <c r="G5355" s="27" t="str">
        <f>Data!A5355&amp;Data!C5355</f>
        <v/>
      </c>
    </row>
    <row r="5356" spans="6:7" x14ac:dyDescent="0.2">
      <c r="F5356" s="27" t="str">
        <f>Data!B5356&amp;Data!C5356</f>
        <v/>
      </c>
      <c r="G5356" s="27" t="str">
        <f>Data!A5356&amp;Data!C5356</f>
        <v/>
      </c>
    </row>
    <row r="5357" spans="6:7" x14ac:dyDescent="0.2">
      <c r="F5357" s="27" t="str">
        <f>Data!B5357&amp;Data!C5357</f>
        <v/>
      </c>
      <c r="G5357" s="27" t="str">
        <f>Data!A5357&amp;Data!C5357</f>
        <v/>
      </c>
    </row>
    <row r="5358" spans="6:7" x14ac:dyDescent="0.2">
      <c r="F5358" s="27" t="str">
        <f>Data!B5358&amp;Data!C5358</f>
        <v/>
      </c>
      <c r="G5358" s="27" t="str">
        <f>Data!A5358&amp;Data!C5358</f>
        <v/>
      </c>
    </row>
    <row r="5359" spans="6:7" x14ac:dyDescent="0.2">
      <c r="F5359" s="27" t="str">
        <f>Data!B5359&amp;Data!C5359</f>
        <v/>
      </c>
      <c r="G5359" s="27" t="str">
        <f>Data!A5359&amp;Data!C5359</f>
        <v/>
      </c>
    </row>
    <row r="5360" spans="6:7" x14ac:dyDescent="0.2">
      <c r="F5360" s="27" t="str">
        <f>Data!B5360&amp;Data!C5360</f>
        <v/>
      </c>
      <c r="G5360" s="27" t="str">
        <f>Data!A5360&amp;Data!C5360</f>
        <v/>
      </c>
    </row>
    <row r="5361" spans="6:7" x14ac:dyDescent="0.2">
      <c r="F5361" s="27" t="str">
        <f>Data!B5361&amp;Data!C5361</f>
        <v/>
      </c>
      <c r="G5361" s="27" t="str">
        <f>Data!A5361&amp;Data!C5361</f>
        <v/>
      </c>
    </row>
    <row r="5362" spans="6:7" x14ac:dyDescent="0.2">
      <c r="F5362" s="27" t="str">
        <f>Data!B5362&amp;Data!C5362</f>
        <v/>
      </c>
      <c r="G5362" s="27" t="str">
        <f>Data!A5362&amp;Data!C5362</f>
        <v/>
      </c>
    </row>
    <row r="5363" spans="6:7" x14ac:dyDescent="0.2">
      <c r="F5363" s="27" t="str">
        <f>Data!B5363&amp;Data!C5363</f>
        <v/>
      </c>
      <c r="G5363" s="27" t="str">
        <f>Data!A5363&amp;Data!C5363</f>
        <v/>
      </c>
    </row>
    <row r="5364" spans="6:7" x14ac:dyDescent="0.2">
      <c r="F5364" s="27" t="str">
        <f>Data!B5364&amp;Data!C5364</f>
        <v/>
      </c>
      <c r="G5364" s="27" t="str">
        <f>Data!A5364&amp;Data!C5364</f>
        <v/>
      </c>
    </row>
    <row r="5365" spans="6:7" x14ac:dyDescent="0.2">
      <c r="F5365" s="27" t="str">
        <f>Data!B5365&amp;Data!C5365</f>
        <v/>
      </c>
      <c r="G5365" s="27" t="str">
        <f>Data!A5365&amp;Data!C5365</f>
        <v/>
      </c>
    </row>
    <row r="5366" spans="6:7" x14ac:dyDescent="0.2">
      <c r="F5366" s="27" t="str">
        <f>Data!B5366&amp;Data!C5366</f>
        <v/>
      </c>
      <c r="G5366" s="27" t="str">
        <f>Data!A5366&amp;Data!C5366</f>
        <v/>
      </c>
    </row>
    <row r="5367" spans="6:7" x14ac:dyDescent="0.2">
      <c r="F5367" s="27" t="str">
        <f>Data!B5367&amp;Data!C5367</f>
        <v/>
      </c>
      <c r="G5367" s="27" t="str">
        <f>Data!A5367&amp;Data!C5367</f>
        <v/>
      </c>
    </row>
    <row r="5368" spans="6:7" x14ac:dyDescent="0.2">
      <c r="F5368" s="27" t="str">
        <f>Data!B5368&amp;Data!C5368</f>
        <v/>
      </c>
      <c r="G5368" s="27" t="str">
        <f>Data!A5368&amp;Data!C5368</f>
        <v/>
      </c>
    </row>
    <row r="5369" spans="6:7" x14ac:dyDescent="0.2">
      <c r="F5369" s="27" t="str">
        <f>Data!B5369&amp;Data!C5369</f>
        <v/>
      </c>
      <c r="G5369" s="27" t="str">
        <f>Data!A5369&amp;Data!C5369</f>
        <v/>
      </c>
    </row>
    <row r="5370" spans="6:7" x14ac:dyDescent="0.2">
      <c r="F5370" s="27" t="str">
        <f>Data!B5370&amp;Data!C5370</f>
        <v/>
      </c>
      <c r="G5370" s="27" t="str">
        <f>Data!A5370&amp;Data!C5370</f>
        <v/>
      </c>
    </row>
    <row r="5371" spans="6:7" x14ac:dyDescent="0.2">
      <c r="F5371" s="27" t="str">
        <f>Data!B5371&amp;Data!C5371</f>
        <v/>
      </c>
      <c r="G5371" s="27" t="str">
        <f>Data!A5371&amp;Data!C5371</f>
        <v/>
      </c>
    </row>
    <row r="5372" spans="6:7" x14ac:dyDescent="0.2">
      <c r="F5372" s="27" t="str">
        <f>Data!B5372&amp;Data!C5372</f>
        <v/>
      </c>
      <c r="G5372" s="27" t="str">
        <f>Data!A5372&amp;Data!C5372</f>
        <v/>
      </c>
    </row>
    <row r="5373" spans="6:7" x14ac:dyDescent="0.2">
      <c r="F5373" s="27" t="str">
        <f>Data!B5373&amp;Data!C5373</f>
        <v/>
      </c>
      <c r="G5373" s="27" t="str">
        <f>Data!A5373&amp;Data!C5373</f>
        <v/>
      </c>
    </row>
    <row r="5374" spans="6:7" x14ac:dyDescent="0.2">
      <c r="F5374" s="27" t="str">
        <f>Data!B5374&amp;Data!C5374</f>
        <v/>
      </c>
      <c r="G5374" s="27" t="str">
        <f>Data!A5374&amp;Data!C5374</f>
        <v/>
      </c>
    </row>
    <row r="5375" spans="6:7" x14ac:dyDescent="0.2">
      <c r="F5375" s="27" t="str">
        <f>Data!B5375&amp;Data!C5375</f>
        <v/>
      </c>
      <c r="G5375" s="27" t="str">
        <f>Data!A5375&amp;Data!C5375</f>
        <v/>
      </c>
    </row>
    <row r="5376" spans="6:7" x14ac:dyDescent="0.2">
      <c r="F5376" s="27" t="str">
        <f>Data!B5376&amp;Data!C5376</f>
        <v/>
      </c>
      <c r="G5376" s="27" t="str">
        <f>Data!A5376&amp;Data!C5376</f>
        <v/>
      </c>
    </row>
    <row r="5377" spans="6:7" x14ac:dyDescent="0.2">
      <c r="F5377" s="27" t="str">
        <f>Data!B5377&amp;Data!C5377</f>
        <v/>
      </c>
      <c r="G5377" s="27" t="str">
        <f>Data!A5377&amp;Data!C5377</f>
        <v/>
      </c>
    </row>
    <row r="5378" spans="6:7" x14ac:dyDescent="0.2">
      <c r="F5378" s="27" t="str">
        <f>Data!B5378&amp;Data!C5378</f>
        <v/>
      </c>
      <c r="G5378" s="27" t="str">
        <f>Data!A5378&amp;Data!C5378</f>
        <v/>
      </c>
    </row>
    <row r="5379" spans="6:7" x14ac:dyDescent="0.2">
      <c r="F5379" s="27" t="str">
        <f>Data!B5379&amp;Data!C5379</f>
        <v/>
      </c>
      <c r="G5379" s="27" t="str">
        <f>Data!A5379&amp;Data!C5379</f>
        <v/>
      </c>
    </row>
    <row r="5380" spans="6:7" x14ac:dyDescent="0.2">
      <c r="F5380" s="27" t="str">
        <f>Data!B5380&amp;Data!C5380</f>
        <v/>
      </c>
      <c r="G5380" s="27" t="str">
        <f>Data!A5380&amp;Data!C5380</f>
        <v/>
      </c>
    </row>
    <row r="5381" spans="6:7" x14ac:dyDescent="0.2">
      <c r="F5381" s="27" t="str">
        <f>Data!B5381&amp;Data!C5381</f>
        <v/>
      </c>
      <c r="G5381" s="27" t="str">
        <f>Data!A5381&amp;Data!C5381</f>
        <v/>
      </c>
    </row>
    <row r="5382" spans="6:7" x14ac:dyDescent="0.2">
      <c r="F5382" s="27" t="str">
        <f>Data!B5382&amp;Data!C5382</f>
        <v/>
      </c>
      <c r="G5382" s="27" t="str">
        <f>Data!A5382&amp;Data!C5382</f>
        <v/>
      </c>
    </row>
    <row r="5383" spans="6:7" x14ac:dyDescent="0.2">
      <c r="F5383" s="27" t="str">
        <f>Data!B5383&amp;Data!C5383</f>
        <v/>
      </c>
      <c r="G5383" s="27" t="str">
        <f>Data!A5383&amp;Data!C5383</f>
        <v/>
      </c>
    </row>
    <row r="5384" spans="6:7" x14ac:dyDescent="0.2">
      <c r="F5384" s="27" t="str">
        <f>Data!B5384&amp;Data!C5384</f>
        <v/>
      </c>
      <c r="G5384" s="27" t="str">
        <f>Data!A5384&amp;Data!C5384</f>
        <v/>
      </c>
    </row>
    <row r="5385" spans="6:7" x14ac:dyDescent="0.2">
      <c r="F5385" s="27" t="str">
        <f>Data!B5385&amp;Data!C5385</f>
        <v/>
      </c>
      <c r="G5385" s="27" t="str">
        <f>Data!A5385&amp;Data!C5385</f>
        <v/>
      </c>
    </row>
    <row r="5386" spans="6:7" x14ac:dyDescent="0.2">
      <c r="F5386" s="27" t="str">
        <f>Data!B5386&amp;Data!C5386</f>
        <v/>
      </c>
      <c r="G5386" s="27" t="str">
        <f>Data!A5386&amp;Data!C5386</f>
        <v/>
      </c>
    </row>
    <row r="5387" spans="6:7" x14ac:dyDescent="0.2">
      <c r="F5387" s="27" t="str">
        <f>Data!B5387&amp;Data!C5387</f>
        <v/>
      </c>
      <c r="G5387" s="27" t="str">
        <f>Data!A5387&amp;Data!C5387</f>
        <v/>
      </c>
    </row>
    <row r="5388" spans="6:7" x14ac:dyDescent="0.2">
      <c r="F5388" s="27" t="str">
        <f>Data!B5388&amp;Data!C5388</f>
        <v/>
      </c>
      <c r="G5388" s="27" t="str">
        <f>Data!A5388&amp;Data!C5388</f>
        <v/>
      </c>
    </row>
    <row r="5389" spans="6:7" x14ac:dyDescent="0.2">
      <c r="F5389" s="27" t="str">
        <f>Data!B5389&amp;Data!C5389</f>
        <v/>
      </c>
      <c r="G5389" s="27" t="str">
        <f>Data!A5389&amp;Data!C5389</f>
        <v/>
      </c>
    </row>
    <row r="5390" spans="6:7" x14ac:dyDescent="0.2">
      <c r="F5390" s="27" t="str">
        <f>Data!B5390&amp;Data!C5390</f>
        <v/>
      </c>
      <c r="G5390" s="27" t="str">
        <f>Data!A5390&amp;Data!C5390</f>
        <v/>
      </c>
    </row>
    <row r="5391" spans="6:7" x14ac:dyDescent="0.2">
      <c r="F5391" s="27" t="str">
        <f>Data!B5391&amp;Data!C5391</f>
        <v/>
      </c>
      <c r="G5391" s="27" t="str">
        <f>Data!A5391&amp;Data!C5391</f>
        <v/>
      </c>
    </row>
    <row r="5392" spans="6:7" x14ac:dyDescent="0.2">
      <c r="F5392" s="27" t="str">
        <f>Data!B5392&amp;Data!C5392</f>
        <v/>
      </c>
      <c r="G5392" s="27" t="str">
        <f>Data!A5392&amp;Data!C5392</f>
        <v/>
      </c>
    </row>
    <row r="5393" spans="6:7" x14ac:dyDescent="0.2">
      <c r="F5393" s="27" t="str">
        <f>Data!B5393&amp;Data!C5393</f>
        <v/>
      </c>
      <c r="G5393" s="27" t="str">
        <f>Data!A5393&amp;Data!C5393</f>
        <v/>
      </c>
    </row>
    <row r="5394" spans="6:7" x14ac:dyDescent="0.2">
      <c r="F5394" s="27" t="str">
        <f>Data!B5394&amp;Data!C5394</f>
        <v/>
      </c>
      <c r="G5394" s="27" t="str">
        <f>Data!A5394&amp;Data!C5394</f>
        <v/>
      </c>
    </row>
    <row r="5395" spans="6:7" x14ac:dyDescent="0.2">
      <c r="F5395" s="27" t="str">
        <f>Data!B5395&amp;Data!C5395</f>
        <v/>
      </c>
      <c r="G5395" s="27" t="str">
        <f>Data!A5395&amp;Data!C5395</f>
        <v/>
      </c>
    </row>
    <row r="5396" spans="6:7" x14ac:dyDescent="0.2">
      <c r="F5396" s="27" t="str">
        <f>Data!B5396&amp;Data!C5396</f>
        <v/>
      </c>
      <c r="G5396" s="27" t="str">
        <f>Data!A5396&amp;Data!C5396</f>
        <v/>
      </c>
    </row>
    <row r="5397" spans="6:7" x14ac:dyDescent="0.2">
      <c r="F5397" s="27" t="str">
        <f>Data!B5397&amp;Data!C5397</f>
        <v/>
      </c>
      <c r="G5397" s="27" t="str">
        <f>Data!A5397&amp;Data!C5397</f>
        <v/>
      </c>
    </row>
    <row r="5398" spans="6:7" x14ac:dyDescent="0.2">
      <c r="F5398" s="27" t="str">
        <f>Data!B5398&amp;Data!C5398</f>
        <v/>
      </c>
      <c r="G5398" s="27" t="str">
        <f>Data!A5398&amp;Data!C5398</f>
        <v/>
      </c>
    </row>
    <row r="5399" spans="6:7" x14ac:dyDescent="0.2">
      <c r="F5399" s="27" t="str">
        <f>Data!B5399&amp;Data!C5399</f>
        <v/>
      </c>
      <c r="G5399" s="27" t="str">
        <f>Data!A5399&amp;Data!C5399</f>
        <v/>
      </c>
    </row>
    <row r="5400" spans="6:7" x14ac:dyDescent="0.2">
      <c r="F5400" s="27" t="str">
        <f>Data!B5400&amp;Data!C5400</f>
        <v/>
      </c>
      <c r="G5400" s="27" t="str">
        <f>Data!A5400&amp;Data!C5400</f>
        <v/>
      </c>
    </row>
    <row r="5401" spans="6:7" x14ac:dyDescent="0.2">
      <c r="F5401" s="27" t="str">
        <f>Data!B5401&amp;Data!C5401</f>
        <v/>
      </c>
      <c r="G5401" s="27" t="str">
        <f>Data!A5401&amp;Data!C5401</f>
        <v/>
      </c>
    </row>
    <row r="5402" spans="6:7" x14ac:dyDescent="0.2">
      <c r="F5402" s="27" t="str">
        <f>Data!B5402&amp;Data!C5402</f>
        <v/>
      </c>
      <c r="G5402" s="27" t="str">
        <f>Data!A5402&amp;Data!C5402</f>
        <v/>
      </c>
    </row>
    <row r="5403" spans="6:7" x14ac:dyDescent="0.2">
      <c r="F5403" s="27" t="str">
        <f>Data!B5403&amp;Data!C5403</f>
        <v/>
      </c>
      <c r="G5403" s="27" t="str">
        <f>Data!A5403&amp;Data!C5403</f>
        <v/>
      </c>
    </row>
    <row r="5404" spans="6:7" x14ac:dyDescent="0.2">
      <c r="F5404" s="27" t="str">
        <f>Data!B5404&amp;Data!C5404</f>
        <v/>
      </c>
      <c r="G5404" s="27" t="str">
        <f>Data!A5404&amp;Data!C5404</f>
        <v/>
      </c>
    </row>
    <row r="5405" spans="6:7" x14ac:dyDescent="0.2">
      <c r="F5405" s="27" t="str">
        <f>Data!B5405&amp;Data!C5405</f>
        <v/>
      </c>
      <c r="G5405" s="27" t="str">
        <f>Data!A5405&amp;Data!C5405</f>
        <v/>
      </c>
    </row>
    <row r="5406" spans="6:7" x14ac:dyDescent="0.2">
      <c r="F5406" s="27" t="str">
        <f>Data!B5406&amp;Data!C5406</f>
        <v/>
      </c>
      <c r="G5406" s="27" t="str">
        <f>Data!A5406&amp;Data!C5406</f>
        <v/>
      </c>
    </row>
    <row r="5407" spans="6:7" x14ac:dyDescent="0.2">
      <c r="F5407" s="27" t="str">
        <f>Data!B5407&amp;Data!C5407</f>
        <v/>
      </c>
      <c r="G5407" s="27" t="str">
        <f>Data!A5407&amp;Data!C5407</f>
        <v/>
      </c>
    </row>
    <row r="5408" spans="6:7" x14ac:dyDescent="0.2">
      <c r="F5408" s="27" t="str">
        <f>Data!B5408&amp;Data!C5408</f>
        <v/>
      </c>
      <c r="G5408" s="27" t="str">
        <f>Data!A5408&amp;Data!C5408</f>
        <v/>
      </c>
    </row>
    <row r="5409" spans="6:7" x14ac:dyDescent="0.2">
      <c r="F5409" s="27" t="str">
        <f>Data!B5409&amp;Data!C5409</f>
        <v/>
      </c>
      <c r="G5409" s="27" t="str">
        <f>Data!A5409&amp;Data!C5409</f>
        <v/>
      </c>
    </row>
    <row r="5410" spans="6:7" x14ac:dyDescent="0.2">
      <c r="F5410" s="27" t="str">
        <f>Data!B5410&amp;Data!C5410</f>
        <v/>
      </c>
      <c r="G5410" s="27" t="str">
        <f>Data!A5410&amp;Data!C5410</f>
        <v/>
      </c>
    </row>
    <row r="5411" spans="6:7" x14ac:dyDescent="0.2">
      <c r="F5411" s="27" t="str">
        <f>Data!B5411&amp;Data!C5411</f>
        <v/>
      </c>
      <c r="G5411" s="27" t="str">
        <f>Data!A5411&amp;Data!C5411</f>
        <v/>
      </c>
    </row>
    <row r="5412" spans="6:7" x14ac:dyDescent="0.2">
      <c r="F5412" s="27" t="str">
        <f>Data!B5412&amp;Data!C5412</f>
        <v/>
      </c>
      <c r="G5412" s="27" t="str">
        <f>Data!A5412&amp;Data!C5412</f>
        <v/>
      </c>
    </row>
    <row r="5413" spans="6:7" x14ac:dyDescent="0.2">
      <c r="F5413" s="27" t="str">
        <f>Data!B5413&amp;Data!C5413</f>
        <v/>
      </c>
      <c r="G5413" s="27" t="str">
        <f>Data!A5413&amp;Data!C5413</f>
        <v/>
      </c>
    </row>
    <row r="5414" spans="6:7" x14ac:dyDescent="0.2">
      <c r="F5414" s="27" t="str">
        <f>Data!B5414&amp;Data!C5414</f>
        <v/>
      </c>
      <c r="G5414" s="27" t="str">
        <f>Data!A5414&amp;Data!C5414</f>
        <v/>
      </c>
    </row>
    <row r="5415" spans="6:7" x14ac:dyDescent="0.2">
      <c r="F5415" s="27" t="str">
        <f>Data!B5415&amp;Data!C5415</f>
        <v/>
      </c>
      <c r="G5415" s="27" t="str">
        <f>Data!A5415&amp;Data!C5415</f>
        <v/>
      </c>
    </row>
    <row r="5416" spans="6:7" x14ac:dyDescent="0.2">
      <c r="F5416" s="27" t="str">
        <f>Data!B5416&amp;Data!C5416</f>
        <v/>
      </c>
      <c r="G5416" s="27" t="str">
        <f>Data!A5416&amp;Data!C5416</f>
        <v/>
      </c>
    </row>
    <row r="5417" spans="6:7" x14ac:dyDescent="0.2">
      <c r="F5417" s="27" t="str">
        <f>Data!B5417&amp;Data!C5417</f>
        <v/>
      </c>
      <c r="G5417" s="27" t="str">
        <f>Data!A5417&amp;Data!C5417</f>
        <v/>
      </c>
    </row>
    <row r="5418" spans="6:7" x14ac:dyDescent="0.2">
      <c r="F5418" s="27" t="str">
        <f>Data!B5418&amp;Data!C5418</f>
        <v/>
      </c>
      <c r="G5418" s="27" t="str">
        <f>Data!A5418&amp;Data!C5418</f>
        <v/>
      </c>
    </row>
    <row r="5419" spans="6:7" x14ac:dyDescent="0.2">
      <c r="F5419" s="27" t="str">
        <f>Data!B5419&amp;Data!C5419</f>
        <v/>
      </c>
      <c r="G5419" s="27" t="str">
        <f>Data!A5419&amp;Data!C5419</f>
        <v/>
      </c>
    </row>
    <row r="5420" spans="6:7" x14ac:dyDescent="0.2">
      <c r="F5420" s="27" t="str">
        <f>Data!B5420&amp;Data!C5420</f>
        <v/>
      </c>
      <c r="G5420" s="27" t="str">
        <f>Data!A5420&amp;Data!C5420</f>
        <v/>
      </c>
    </row>
    <row r="5421" spans="6:7" x14ac:dyDescent="0.2">
      <c r="F5421" s="27" t="str">
        <f>Data!B5421&amp;Data!C5421</f>
        <v/>
      </c>
      <c r="G5421" s="27" t="str">
        <f>Data!A5421&amp;Data!C5421</f>
        <v/>
      </c>
    </row>
    <row r="5422" spans="6:7" x14ac:dyDescent="0.2">
      <c r="F5422" s="27" t="str">
        <f>Data!B5422&amp;Data!C5422</f>
        <v/>
      </c>
      <c r="G5422" s="27" t="str">
        <f>Data!A5422&amp;Data!C5422</f>
        <v/>
      </c>
    </row>
    <row r="5423" spans="6:7" x14ac:dyDescent="0.2">
      <c r="F5423" s="27" t="str">
        <f>Data!B5423&amp;Data!C5423</f>
        <v/>
      </c>
      <c r="G5423" s="27" t="str">
        <f>Data!A5423&amp;Data!C5423</f>
        <v/>
      </c>
    </row>
    <row r="5424" spans="6:7" x14ac:dyDescent="0.2">
      <c r="F5424" s="27" t="str">
        <f>Data!B5424&amp;Data!C5424</f>
        <v/>
      </c>
      <c r="G5424" s="27" t="str">
        <f>Data!A5424&amp;Data!C5424</f>
        <v/>
      </c>
    </row>
    <row r="5425" spans="6:7" x14ac:dyDescent="0.2">
      <c r="F5425" s="27" t="str">
        <f>Data!B5425&amp;Data!C5425</f>
        <v/>
      </c>
      <c r="G5425" s="27" t="str">
        <f>Data!A5425&amp;Data!C5425</f>
        <v/>
      </c>
    </row>
    <row r="5426" spans="6:7" x14ac:dyDescent="0.2">
      <c r="F5426" s="27" t="str">
        <f>Data!B5426&amp;Data!C5426</f>
        <v/>
      </c>
      <c r="G5426" s="27" t="str">
        <f>Data!A5426&amp;Data!C5426</f>
        <v/>
      </c>
    </row>
    <row r="5427" spans="6:7" x14ac:dyDescent="0.2">
      <c r="F5427" s="27" t="str">
        <f>Data!B5427&amp;Data!C5427</f>
        <v/>
      </c>
      <c r="G5427" s="27" t="str">
        <f>Data!A5427&amp;Data!C5427</f>
        <v/>
      </c>
    </row>
    <row r="5428" spans="6:7" x14ac:dyDescent="0.2">
      <c r="F5428" s="27" t="str">
        <f>Data!B5428&amp;Data!C5428</f>
        <v/>
      </c>
      <c r="G5428" s="27" t="str">
        <f>Data!A5428&amp;Data!C5428</f>
        <v/>
      </c>
    </row>
    <row r="5429" spans="6:7" x14ac:dyDescent="0.2">
      <c r="F5429" s="27" t="str">
        <f>Data!B5429&amp;Data!C5429</f>
        <v/>
      </c>
      <c r="G5429" s="27" t="str">
        <f>Data!A5429&amp;Data!C5429</f>
        <v/>
      </c>
    </row>
    <row r="5430" spans="6:7" x14ac:dyDescent="0.2">
      <c r="F5430" s="27" t="str">
        <f>Data!B5430&amp;Data!C5430</f>
        <v/>
      </c>
      <c r="G5430" s="27" t="str">
        <f>Data!A5430&amp;Data!C5430</f>
        <v/>
      </c>
    </row>
    <row r="5431" spans="6:7" x14ac:dyDescent="0.2">
      <c r="F5431" s="27" t="str">
        <f>Data!B5431&amp;Data!C5431</f>
        <v/>
      </c>
      <c r="G5431" s="27" t="str">
        <f>Data!A5431&amp;Data!C5431</f>
        <v/>
      </c>
    </row>
    <row r="5432" spans="6:7" x14ac:dyDescent="0.2">
      <c r="F5432" s="27" t="str">
        <f>Data!B5432&amp;Data!C5432</f>
        <v/>
      </c>
      <c r="G5432" s="27" t="str">
        <f>Data!A5432&amp;Data!C5432</f>
        <v/>
      </c>
    </row>
    <row r="5433" spans="6:7" x14ac:dyDescent="0.2">
      <c r="F5433" s="27" t="str">
        <f>Data!B5433&amp;Data!C5433</f>
        <v/>
      </c>
      <c r="G5433" s="27" t="str">
        <f>Data!A5433&amp;Data!C5433</f>
        <v/>
      </c>
    </row>
    <row r="5434" spans="6:7" x14ac:dyDescent="0.2">
      <c r="F5434" s="27" t="str">
        <f>Data!B5434&amp;Data!C5434</f>
        <v/>
      </c>
      <c r="G5434" s="27" t="str">
        <f>Data!A5434&amp;Data!C5434</f>
        <v/>
      </c>
    </row>
    <row r="5435" spans="6:7" x14ac:dyDescent="0.2">
      <c r="F5435" s="27" t="str">
        <f>Data!B5435&amp;Data!C5435</f>
        <v/>
      </c>
      <c r="G5435" s="27" t="str">
        <f>Data!A5435&amp;Data!C5435</f>
        <v/>
      </c>
    </row>
    <row r="5436" spans="6:7" x14ac:dyDescent="0.2">
      <c r="F5436" s="27" t="str">
        <f>Data!B5436&amp;Data!C5436</f>
        <v/>
      </c>
      <c r="G5436" s="27" t="str">
        <f>Data!A5436&amp;Data!C5436</f>
        <v/>
      </c>
    </row>
    <row r="5437" spans="6:7" x14ac:dyDescent="0.2">
      <c r="F5437" s="27" t="str">
        <f>Data!B5437&amp;Data!C5437</f>
        <v/>
      </c>
      <c r="G5437" s="27" t="str">
        <f>Data!A5437&amp;Data!C5437</f>
        <v/>
      </c>
    </row>
    <row r="5438" spans="6:7" x14ac:dyDescent="0.2">
      <c r="F5438" s="27" t="str">
        <f>Data!B5438&amp;Data!C5438</f>
        <v/>
      </c>
      <c r="G5438" s="27" t="str">
        <f>Data!A5438&amp;Data!C5438</f>
        <v/>
      </c>
    </row>
    <row r="5439" spans="6:7" x14ac:dyDescent="0.2">
      <c r="F5439" s="27" t="str">
        <f>Data!B5439&amp;Data!C5439</f>
        <v/>
      </c>
      <c r="G5439" s="27" t="str">
        <f>Data!A5439&amp;Data!C5439</f>
        <v/>
      </c>
    </row>
    <row r="5440" spans="6:7" x14ac:dyDescent="0.2">
      <c r="F5440" s="27" t="str">
        <f>Data!B5440&amp;Data!C5440</f>
        <v/>
      </c>
      <c r="G5440" s="27" t="str">
        <f>Data!A5440&amp;Data!C5440</f>
        <v/>
      </c>
    </row>
    <row r="5441" spans="6:7" x14ac:dyDescent="0.2">
      <c r="F5441" s="27" t="str">
        <f>Data!B5441&amp;Data!C5441</f>
        <v/>
      </c>
      <c r="G5441" s="27" t="str">
        <f>Data!A5441&amp;Data!C5441</f>
        <v/>
      </c>
    </row>
    <row r="5442" spans="6:7" x14ac:dyDescent="0.2">
      <c r="F5442" s="27" t="str">
        <f>Data!B5442&amp;Data!C5442</f>
        <v/>
      </c>
      <c r="G5442" s="27" t="str">
        <f>Data!A5442&amp;Data!C5442</f>
        <v/>
      </c>
    </row>
    <row r="5443" spans="6:7" x14ac:dyDescent="0.2">
      <c r="F5443" s="27" t="str">
        <f>Data!B5443&amp;Data!C5443</f>
        <v/>
      </c>
      <c r="G5443" s="27" t="str">
        <f>Data!A5443&amp;Data!C5443</f>
        <v/>
      </c>
    </row>
    <row r="5444" spans="6:7" x14ac:dyDescent="0.2">
      <c r="F5444" s="27" t="str">
        <f>Data!B5444&amp;Data!C5444</f>
        <v/>
      </c>
      <c r="G5444" s="27" t="str">
        <f>Data!A5444&amp;Data!C5444</f>
        <v/>
      </c>
    </row>
    <row r="5445" spans="6:7" x14ac:dyDescent="0.2">
      <c r="F5445" s="27" t="str">
        <f>Data!B5445&amp;Data!C5445</f>
        <v/>
      </c>
      <c r="G5445" s="27" t="str">
        <f>Data!A5445&amp;Data!C5445</f>
        <v/>
      </c>
    </row>
    <row r="5446" spans="6:7" x14ac:dyDescent="0.2">
      <c r="F5446" s="27" t="str">
        <f>Data!B5446&amp;Data!C5446</f>
        <v/>
      </c>
      <c r="G5446" s="27" t="str">
        <f>Data!A5446&amp;Data!C5446</f>
        <v/>
      </c>
    </row>
    <row r="5447" spans="6:7" x14ac:dyDescent="0.2">
      <c r="F5447" s="27" t="str">
        <f>Data!B5447&amp;Data!C5447</f>
        <v/>
      </c>
      <c r="G5447" s="27" t="str">
        <f>Data!A5447&amp;Data!C5447</f>
        <v/>
      </c>
    </row>
    <row r="5448" spans="6:7" x14ac:dyDescent="0.2">
      <c r="F5448" s="27" t="str">
        <f>Data!B5448&amp;Data!C5448</f>
        <v/>
      </c>
      <c r="G5448" s="27" t="str">
        <f>Data!A5448&amp;Data!C5448</f>
        <v/>
      </c>
    </row>
    <row r="5449" spans="6:7" x14ac:dyDescent="0.2">
      <c r="F5449" s="27" t="str">
        <f>Data!B5449&amp;Data!C5449</f>
        <v/>
      </c>
      <c r="G5449" s="27" t="str">
        <f>Data!A5449&amp;Data!C5449</f>
        <v/>
      </c>
    </row>
    <row r="5450" spans="6:7" x14ac:dyDescent="0.2">
      <c r="F5450" s="27" t="str">
        <f>Data!B5450&amp;Data!C5450</f>
        <v/>
      </c>
      <c r="G5450" s="27" t="str">
        <f>Data!A5450&amp;Data!C5450</f>
        <v/>
      </c>
    </row>
    <row r="5451" spans="6:7" x14ac:dyDescent="0.2">
      <c r="F5451" s="27" t="str">
        <f>Data!B5451&amp;Data!C5451</f>
        <v/>
      </c>
      <c r="G5451" s="27" t="str">
        <f>Data!A5451&amp;Data!C5451</f>
        <v/>
      </c>
    </row>
    <row r="5452" spans="6:7" x14ac:dyDescent="0.2">
      <c r="F5452" s="27" t="str">
        <f>Data!B5452&amp;Data!C5452</f>
        <v/>
      </c>
      <c r="G5452" s="27" t="str">
        <f>Data!A5452&amp;Data!C5452</f>
        <v/>
      </c>
    </row>
    <row r="5453" spans="6:7" x14ac:dyDescent="0.2">
      <c r="F5453" s="27" t="str">
        <f>Data!B5453&amp;Data!C5453</f>
        <v/>
      </c>
      <c r="G5453" s="27" t="str">
        <f>Data!A5453&amp;Data!C5453</f>
        <v/>
      </c>
    </row>
    <row r="5454" spans="6:7" x14ac:dyDescent="0.2">
      <c r="F5454" s="27" t="str">
        <f>Data!B5454&amp;Data!C5454</f>
        <v/>
      </c>
      <c r="G5454" s="27" t="str">
        <f>Data!A5454&amp;Data!C5454</f>
        <v/>
      </c>
    </row>
    <row r="5455" spans="6:7" x14ac:dyDescent="0.2">
      <c r="F5455" s="27" t="str">
        <f>Data!B5455&amp;Data!C5455</f>
        <v/>
      </c>
      <c r="G5455" s="27" t="str">
        <f>Data!A5455&amp;Data!C5455</f>
        <v/>
      </c>
    </row>
    <row r="5456" spans="6:7" x14ac:dyDescent="0.2">
      <c r="F5456" s="27" t="str">
        <f>Data!B5456&amp;Data!C5456</f>
        <v/>
      </c>
      <c r="G5456" s="27" t="str">
        <f>Data!A5456&amp;Data!C5456</f>
        <v/>
      </c>
    </row>
    <row r="5457" spans="6:7" x14ac:dyDescent="0.2">
      <c r="F5457" s="27" t="str">
        <f>Data!B5457&amp;Data!C5457</f>
        <v/>
      </c>
      <c r="G5457" s="27" t="str">
        <f>Data!A5457&amp;Data!C5457</f>
        <v/>
      </c>
    </row>
    <row r="5458" spans="6:7" x14ac:dyDescent="0.2">
      <c r="F5458" s="27" t="str">
        <f>Data!B5458&amp;Data!C5458</f>
        <v/>
      </c>
      <c r="G5458" s="27" t="str">
        <f>Data!A5458&amp;Data!C5458</f>
        <v/>
      </c>
    </row>
    <row r="5459" spans="6:7" x14ac:dyDescent="0.2">
      <c r="F5459" s="27" t="str">
        <f>Data!B5459&amp;Data!C5459</f>
        <v/>
      </c>
      <c r="G5459" s="27" t="str">
        <f>Data!A5459&amp;Data!C5459</f>
        <v/>
      </c>
    </row>
    <row r="5460" spans="6:7" x14ac:dyDescent="0.2">
      <c r="F5460" s="27" t="str">
        <f>Data!B5460&amp;Data!C5460</f>
        <v/>
      </c>
      <c r="G5460" s="27" t="str">
        <f>Data!A5460&amp;Data!C5460</f>
        <v/>
      </c>
    </row>
    <row r="5461" spans="6:7" x14ac:dyDescent="0.2">
      <c r="F5461" s="27" t="str">
        <f>Data!B5461&amp;Data!C5461</f>
        <v/>
      </c>
      <c r="G5461" s="27" t="str">
        <f>Data!A5461&amp;Data!C5461</f>
        <v/>
      </c>
    </row>
    <row r="5462" spans="6:7" x14ac:dyDescent="0.2">
      <c r="F5462" s="27" t="str">
        <f>Data!B5462&amp;Data!C5462</f>
        <v/>
      </c>
      <c r="G5462" s="27" t="str">
        <f>Data!A5462&amp;Data!C5462</f>
        <v/>
      </c>
    </row>
    <row r="5463" spans="6:7" x14ac:dyDescent="0.2">
      <c r="F5463" s="27" t="str">
        <f>Data!B5463&amp;Data!C5463</f>
        <v/>
      </c>
      <c r="G5463" s="27" t="str">
        <f>Data!A5463&amp;Data!C5463</f>
        <v/>
      </c>
    </row>
    <row r="5464" spans="6:7" x14ac:dyDescent="0.2">
      <c r="F5464" s="27" t="str">
        <f>Data!B5464&amp;Data!C5464</f>
        <v/>
      </c>
      <c r="G5464" s="27" t="str">
        <f>Data!A5464&amp;Data!C5464</f>
        <v/>
      </c>
    </row>
    <row r="5465" spans="6:7" x14ac:dyDescent="0.2">
      <c r="F5465" s="27" t="str">
        <f>Data!B5465&amp;Data!C5465</f>
        <v/>
      </c>
      <c r="G5465" s="27" t="str">
        <f>Data!A5465&amp;Data!C5465</f>
        <v/>
      </c>
    </row>
    <row r="5466" spans="6:7" x14ac:dyDescent="0.2">
      <c r="F5466" s="27" t="str">
        <f>Data!B5466&amp;Data!C5466</f>
        <v/>
      </c>
      <c r="G5466" s="27" t="str">
        <f>Data!A5466&amp;Data!C5466</f>
        <v/>
      </c>
    </row>
    <row r="5467" spans="6:7" x14ac:dyDescent="0.2">
      <c r="F5467" s="27" t="str">
        <f>Data!B5467&amp;Data!C5467</f>
        <v/>
      </c>
      <c r="G5467" s="27" t="str">
        <f>Data!A5467&amp;Data!C5467</f>
        <v/>
      </c>
    </row>
    <row r="5468" spans="6:7" x14ac:dyDescent="0.2">
      <c r="F5468" s="27" t="str">
        <f>Data!B5468&amp;Data!C5468</f>
        <v/>
      </c>
      <c r="G5468" s="27" t="str">
        <f>Data!A5468&amp;Data!C5468</f>
        <v/>
      </c>
    </row>
    <row r="5469" spans="6:7" x14ac:dyDescent="0.2">
      <c r="F5469" s="27" t="str">
        <f>Data!B5469&amp;Data!C5469</f>
        <v/>
      </c>
      <c r="G5469" s="27" t="str">
        <f>Data!A5469&amp;Data!C5469</f>
        <v/>
      </c>
    </row>
    <row r="5470" spans="6:7" x14ac:dyDescent="0.2">
      <c r="F5470" s="27" t="str">
        <f>Data!B5470&amp;Data!C5470</f>
        <v/>
      </c>
      <c r="G5470" s="27" t="str">
        <f>Data!A5470&amp;Data!C5470</f>
        <v/>
      </c>
    </row>
    <row r="5471" spans="6:7" x14ac:dyDescent="0.2">
      <c r="F5471" s="27" t="str">
        <f>Data!B5471&amp;Data!C5471</f>
        <v/>
      </c>
      <c r="G5471" s="27" t="str">
        <f>Data!A5471&amp;Data!C5471</f>
        <v/>
      </c>
    </row>
    <row r="5472" spans="6:7" x14ac:dyDescent="0.2">
      <c r="F5472" s="27" t="str">
        <f>Data!B5472&amp;Data!C5472</f>
        <v/>
      </c>
      <c r="G5472" s="27" t="str">
        <f>Data!A5472&amp;Data!C5472</f>
        <v/>
      </c>
    </row>
    <row r="5473" spans="6:7" x14ac:dyDescent="0.2">
      <c r="F5473" s="27" t="str">
        <f>Data!B5473&amp;Data!C5473</f>
        <v/>
      </c>
      <c r="G5473" s="27" t="str">
        <f>Data!A5473&amp;Data!C5473</f>
        <v/>
      </c>
    </row>
    <row r="5474" spans="6:7" x14ac:dyDescent="0.2">
      <c r="F5474" s="27" t="str">
        <f>Data!B5474&amp;Data!C5474</f>
        <v/>
      </c>
      <c r="G5474" s="27" t="str">
        <f>Data!A5474&amp;Data!C5474</f>
        <v/>
      </c>
    </row>
    <row r="5475" spans="6:7" x14ac:dyDescent="0.2">
      <c r="F5475" s="27" t="str">
        <f>Data!B5475&amp;Data!C5475</f>
        <v/>
      </c>
      <c r="G5475" s="27" t="str">
        <f>Data!A5475&amp;Data!C5475</f>
        <v/>
      </c>
    </row>
    <row r="5476" spans="6:7" x14ac:dyDescent="0.2">
      <c r="F5476" s="27" t="str">
        <f>Data!B5476&amp;Data!C5476</f>
        <v/>
      </c>
      <c r="G5476" s="27" t="str">
        <f>Data!A5476&amp;Data!C5476</f>
        <v/>
      </c>
    </row>
    <row r="5477" spans="6:7" x14ac:dyDescent="0.2">
      <c r="F5477" s="27" t="str">
        <f>Data!B5477&amp;Data!C5477</f>
        <v/>
      </c>
      <c r="G5477" s="27" t="str">
        <f>Data!A5477&amp;Data!C5477</f>
        <v/>
      </c>
    </row>
    <row r="5478" spans="6:7" x14ac:dyDescent="0.2">
      <c r="F5478" s="27" t="str">
        <f>Data!B5478&amp;Data!C5478</f>
        <v/>
      </c>
      <c r="G5478" s="27" t="str">
        <f>Data!A5478&amp;Data!C5478</f>
        <v/>
      </c>
    </row>
    <row r="5479" spans="6:7" x14ac:dyDescent="0.2">
      <c r="F5479" s="27" t="str">
        <f>Data!B5479&amp;Data!C5479</f>
        <v/>
      </c>
      <c r="G5479" s="27" t="str">
        <f>Data!A5479&amp;Data!C5479</f>
        <v/>
      </c>
    </row>
    <row r="5480" spans="6:7" x14ac:dyDescent="0.2">
      <c r="F5480" s="27" t="str">
        <f>Data!B5480&amp;Data!C5480</f>
        <v/>
      </c>
      <c r="G5480" s="27" t="str">
        <f>Data!A5480&amp;Data!C5480</f>
        <v/>
      </c>
    </row>
    <row r="5481" spans="6:7" x14ac:dyDescent="0.2">
      <c r="F5481" s="27" t="str">
        <f>Data!B5481&amp;Data!C5481</f>
        <v/>
      </c>
      <c r="G5481" s="27" t="str">
        <f>Data!A5481&amp;Data!C5481</f>
        <v/>
      </c>
    </row>
    <row r="5482" spans="6:7" x14ac:dyDescent="0.2">
      <c r="F5482" s="27" t="str">
        <f>Data!B5482&amp;Data!C5482</f>
        <v/>
      </c>
      <c r="G5482" s="27" t="str">
        <f>Data!A5482&amp;Data!C5482</f>
        <v/>
      </c>
    </row>
    <row r="5483" spans="6:7" x14ac:dyDescent="0.2">
      <c r="F5483" s="27" t="str">
        <f>Data!B5483&amp;Data!C5483</f>
        <v/>
      </c>
      <c r="G5483" s="27" t="str">
        <f>Data!A5483&amp;Data!C5483</f>
        <v/>
      </c>
    </row>
    <row r="5484" spans="6:7" x14ac:dyDescent="0.2">
      <c r="F5484" s="27" t="str">
        <f>Data!B5484&amp;Data!C5484</f>
        <v/>
      </c>
      <c r="G5484" s="27" t="str">
        <f>Data!A5484&amp;Data!C5484</f>
        <v/>
      </c>
    </row>
    <row r="5485" spans="6:7" x14ac:dyDescent="0.2">
      <c r="F5485" s="27" t="str">
        <f>Data!B5485&amp;Data!C5485</f>
        <v/>
      </c>
      <c r="G5485" s="27" t="str">
        <f>Data!A5485&amp;Data!C5485</f>
        <v/>
      </c>
    </row>
    <row r="5486" spans="6:7" x14ac:dyDescent="0.2">
      <c r="F5486" s="27" t="str">
        <f>Data!B5486&amp;Data!C5486</f>
        <v/>
      </c>
      <c r="G5486" s="27" t="str">
        <f>Data!A5486&amp;Data!C5486</f>
        <v/>
      </c>
    </row>
    <row r="5487" spans="6:7" x14ac:dyDescent="0.2">
      <c r="F5487" s="27" t="str">
        <f>Data!B5487&amp;Data!C5487</f>
        <v/>
      </c>
      <c r="G5487" s="27" t="str">
        <f>Data!A5487&amp;Data!C5487</f>
        <v/>
      </c>
    </row>
    <row r="5488" spans="6:7" x14ac:dyDescent="0.2">
      <c r="F5488" s="27" t="str">
        <f>Data!B5488&amp;Data!C5488</f>
        <v/>
      </c>
      <c r="G5488" s="27" t="str">
        <f>Data!A5488&amp;Data!C5488</f>
        <v/>
      </c>
    </row>
    <row r="5489" spans="6:7" x14ac:dyDescent="0.2">
      <c r="F5489" s="27" t="str">
        <f>Data!B5489&amp;Data!C5489</f>
        <v/>
      </c>
      <c r="G5489" s="27" t="str">
        <f>Data!A5489&amp;Data!C5489</f>
        <v/>
      </c>
    </row>
    <row r="5490" spans="6:7" x14ac:dyDescent="0.2">
      <c r="F5490" s="27" t="str">
        <f>Data!B5490&amp;Data!C5490</f>
        <v/>
      </c>
      <c r="G5490" s="27" t="str">
        <f>Data!A5490&amp;Data!C5490</f>
        <v/>
      </c>
    </row>
    <row r="5491" spans="6:7" x14ac:dyDescent="0.2">
      <c r="F5491" s="27" t="str">
        <f>Data!B5491&amp;Data!C5491</f>
        <v/>
      </c>
      <c r="G5491" s="27" t="str">
        <f>Data!A5491&amp;Data!C5491</f>
        <v/>
      </c>
    </row>
    <row r="5492" spans="6:7" x14ac:dyDescent="0.2">
      <c r="F5492" s="27" t="str">
        <f>Data!B5492&amp;Data!C5492</f>
        <v/>
      </c>
      <c r="G5492" s="27" t="str">
        <f>Data!A5492&amp;Data!C5492</f>
        <v/>
      </c>
    </row>
    <row r="5493" spans="6:7" x14ac:dyDescent="0.2">
      <c r="F5493" s="27" t="str">
        <f>Data!B5493&amp;Data!C5493</f>
        <v/>
      </c>
      <c r="G5493" s="27" t="str">
        <f>Data!A5493&amp;Data!C5493</f>
        <v/>
      </c>
    </row>
    <row r="5494" spans="6:7" x14ac:dyDescent="0.2">
      <c r="F5494" s="27" t="str">
        <f>Data!B5494&amp;Data!C5494</f>
        <v/>
      </c>
      <c r="G5494" s="27" t="str">
        <f>Data!A5494&amp;Data!C5494</f>
        <v/>
      </c>
    </row>
    <row r="5495" spans="6:7" x14ac:dyDescent="0.2">
      <c r="F5495" s="27" t="str">
        <f>Data!B5495&amp;Data!C5495</f>
        <v/>
      </c>
      <c r="G5495" s="27" t="str">
        <f>Data!A5495&amp;Data!C5495</f>
        <v/>
      </c>
    </row>
    <row r="5496" spans="6:7" x14ac:dyDescent="0.2">
      <c r="F5496" s="27" t="str">
        <f>Data!B5496&amp;Data!C5496</f>
        <v/>
      </c>
      <c r="G5496" s="27" t="str">
        <f>Data!A5496&amp;Data!C5496</f>
        <v/>
      </c>
    </row>
    <row r="5497" spans="6:7" x14ac:dyDescent="0.2">
      <c r="F5497" s="27" t="str">
        <f>Data!B5497&amp;Data!C5497</f>
        <v/>
      </c>
      <c r="G5497" s="27" t="str">
        <f>Data!A5497&amp;Data!C5497</f>
        <v/>
      </c>
    </row>
    <row r="5498" spans="6:7" x14ac:dyDescent="0.2">
      <c r="F5498" s="27" t="str">
        <f>Data!B5498&amp;Data!C5498</f>
        <v/>
      </c>
      <c r="G5498" s="27" t="str">
        <f>Data!A5498&amp;Data!C5498</f>
        <v/>
      </c>
    </row>
    <row r="5499" spans="6:7" x14ac:dyDescent="0.2">
      <c r="F5499" s="27" t="str">
        <f>Data!B5499&amp;Data!C5499</f>
        <v/>
      </c>
      <c r="G5499" s="27" t="str">
        <f>Data!A5499&amp;Data!C5499</f>
        <v/>
      </c>
    </row>
    <row r="5500" spans="6:7" x14ac:dyDescent="0.2">
      <c r="F5500" s="27" t="str">
        <f>Data!B5500&amp;Data!C5500</f>
        <v/>
      </c>
      <c r="G5500" s="27" t="str">
        <f>Data!A5500&amp;Data!C5500</f>
        <v/>
      </c>
    </row>
    <row r="5501" spans="6:7" x14ac:dyDescent="0.2">
      <c r="F5501" s="27" t="str">
        <f>Data!B5501&amp;Data!C5501</f>
        <v/>
      </c>
      <c r="G5501" s="27" t="str">
        <f>Data!A5501&amp;Data!C5501</f>
        <v/>
      </c>
    </row>
    <row r="5502" spans="6:7" x14ac:dyDescent="0.2">
      <c r="F5502" s="27" t="str">
        <f>Data!B5502&amp;Data!C5502</f>
        <v/>
      </c>
      <c r="G5502" s="27" t="str">
        <f>Data!A5502&amp;Data!C5502</f>
        <v/>
      </c>
    </row>
    <row r="5503" spans="6:7" x14ac:dyDescent="0.2">
      <c r="F5503" s="27" t="str">
        <f>Data!B5503&amp;Data!C5503</f>
        <v/>
      </c>
      <c r="G5503" s="27" t="str">
        <f>Data!A5503&amp;Data!C5503</f>
        <v/>
      </c>
    </row>
    <row r="5504" spans="6:7" x14ac:dyDescent="0.2">
      <c r="F5504" s="27" t="str">
        <f>Data!B5504&amp;Data!C5504</f>
        <v/>
      </c>
      <c r="G5504" s="27" t="str">
        <f>Data!A5504&amp;Data!C5504</f>
        <v/>
      </c>
    </row>
    <row r="5505" spans="6:7" x14ac:dyDescent="0.2">
      <c r="F5505" s="27" t="str">
        <f>Data!B5505&amp;Data!C5505</f>
        <v/>
      </c>
      <c r="G5505" s="27" t="str">
        <f>Data!A5505&amp;Data!C5505</f>
        <v/>
      </c>
    </row>
    <row r="5506" spans="6:7" x14ac:dyDescent="0.2">
      <c r="F5506" s="27" t="str">
        <f>Data!B5506&amp;Data!C5506</f>
        <v/>
      </c>
      <c r="G5506" s="27" t="str">
        <f>Data!A5506&amp;Data!C5506</f>
        <v/>
      </c>
    </row>
    <row r="5507" spans="6:7" x14ac:dyDescent="0.2">
      <c r="F5507" s="27" t="str">
        <f>Data!B5507&amp;Data!C5507</f>
        <v/>
      </c>
      <c r="G5507" s="27" t="str">
        <f>Data!A5507&amp;Data!C5507</f>
        <v/>
      </c>
    </row>
    <row r="5508" spans="6:7" x14ac:dyDescent="0.2">
      <c r="F5508" s="27" t="str">
        <f>Data!B5508&amp;Data!C5508</f>
        <v/>
      </c>
      <c r="G5508" s="27" t="str">
        <f>Data!A5508&amp;Data!C5508</f>
        <v/>
      </c>
    </row>
    <row r="5509" spans="6:7" x14ac:dyDescent="0.2">
      <c r="F5509" s="27" t="str">
        <f>Data!B5509&amp;Data!C5509</f>
        <v/>
      </c>
      <c r="G5509" s="27" t="str">
        <f>Data!A5509&amp;Data!C5509</f>
        <v/>
      </c>
    </row>
    <row r="5510" spans="6:7" x14ac:dyDescent="0.2">
      <c r="F5510" s="27" t="str">
        <f>Data!B5510&amp;Data!C5510</f>
        <v/>
      </c>
      <c r="G5510" s="27" t="str">
        <f>Data!A5510&amp;Data!C5510</f>
        <v/>
      </c>
    </row>
    <row r="5511" spans="6:7" x14ac:dyDescent="0.2">
      <c r="F5511" s="27" t="str">
        <f>Data!B5511&amp;Data!C5511</f>
        <v/>
      </c>
      <c r="G5511" s="27" t="str">
        <f>Data!A5511&amp;Data!C5511</f>
        <v/>
      </c>
    </row>
    <row r="5512" spans="6:7" x14ac:dyDescent="0.2">
      <c r="F5512" s="27" t="str">
        <f>Data!B5512&amp;Data!C5512</f>
        <v/>
      </c>
      <c r="G5512" s="27" t="str">
        <f>Data!A5512&amp;Data!C5512</f>
        <v/>
      </c>
    </row>
    <row r="5513" spans="6:7" x14ac:dyDescent="0.2">
      <c r="F5513" s="27" t="str">
        <f>Data!B5513&amp;Data!C5513</f>
        <v/>
      </c>
      <c r="G5513" s="27" t="str">
        <f>Data!A5513&amp;Data!C5513</f>
        <v/>
      </c>
    </row>
    <row r="5514" spans="6:7" x14ac:dyDescent="0.2">
      <c r="F5514" s="27" t="str">
        <f>Data!B5514&amp;Data!C5514</f>
        <v/>
      </c>
      <c r="G5514" s="27" t="str">
        <f>Data!A5514&amp;Data!C5514</f>
        <v/>
      </c>
    </row>
    <row r="5515" spans="6:7" x14ac:dyDescent="0.2">
      <c r="F5515" s="27" t="str">
        <f>Data!B5515&amp;Data!C5515</f>
        <v/>
      </c>
      <c r="G5515" s="27" t="str">
        <f>Data!A5515&amp;Data!C5515</f>
        <v/>
      </c>
    </row>
    <row r="5516" spans="6:7" x14ac:dyDescent="0.2">
      <c r="F5516" s="27" t="str">
        <f>Data!B5516&amp;Data!C5516</f>
        <v/>
      </c>
      <c r="G5516" s="27" t="str">
        <f>Data!A5516&amp;Data!C5516</f>
        <v/>
      </c>
    </row>
    <row r="5517" spans="6:7" x14ac:dyDescent="0.2">
      <c r="F5517" s="27" t="str">
        <f>Data!B5517&amp;Data!C5517</f>
        <v/>
      </c>
      <c r="G5517" s="27" t="str">
        <f>Data!A5517&amp;Data!C5517</f>
        <v/>
      </c>
    </row>
    <row r="5518" spans="6:7" x14ac:dyDescent="0.2">
      <c r="F5518" s="27" t="str">
        <f>Data!B5518&amp;Data!C5518</f>
        <v/>
      </c>
      <c r="G5518" s="27" t="str">
        <f>Data!A5518&amp;Data!C5518</f>
        <v/>
      </c>
    </row>
    <row r="5519" spans="6:7" x14ac:dyDescent="0.2">
      <c r="F5519" s="27" t="str">
        <f>Data!B5519&amp;Data!C5519</f>
        <v/>
      </c>
      <c r="G5519" s="27" t="str">
        <f>Data!A5519&amp;Data!C5519</f>
        <v/>
      </c>
    </row>
    <row r="5520" spans="6:7" x14ac:dyDescent="0.2">
      <c r="F5520" s="27" t="str">
        <f>Data!B5520&amp;Data!C5520</f>
        <v/>
      </c>
      <c r="G5520" s="27" t="str">
        <f>Data!A5520&amp;Data!C5520</f>
        <v/>
      </c>
    </row>
    <row r="5521" spans="6:7" x14ac:dyDescent="0.2">
      <c r="F5521" s="27" t="str">
        <f>Data!B5521&amp;Data!C5521</f>
        <v/>
      </c>
      <c r="G5521" s="27" t="str">
        <f>Data!A5521&amp;Data!C5521</f>
        <v/>
      </c>
    </row>
    <row r="5522" spans="6:7" x14ac:dyDescent="0.2">
      <c r="F5522" s="27" t="str">
        <f>Data!B5522&amp;Data!C5522</f>
        <v/>
      </c>
      <c r="G5522" s="27" t="str">
        <f>Data!A5522&amp;Data!C5522</f>
        <v/>
      </c>
    </row>
    <row r="5523" spans="6:7" x14ac:dyDescent="0.2">
      <c r="F5523" s="27" t="str">
        <f>Data!B5523&amp;Data!C5523</f>
        <v/>
      </c>
      <c r="G5523" s="27" t="str">
        <f>Data!A5523&amp;Data!C5523</f>
        <v/>
      </c>
    </row>
    <row r="5524" spans="6:7" x14ac:dyDescent="0.2">
      <c r="F5524" s="27" t="str">
        <f>Data!B5524&amp;Data!C5524</f>
        <v/>
      </c>
      <c r="G5524" s="27" t="str">
        <f>Data!A5524&amp;Data!C5524</f>
        <v/>
      </c>
    </row>
    <row r="5525" spans="6:7" x14ac:dyDescent="0.2">
      <c r="F5525" s="27" t="str">
        <f>Data!B5525&amp;Data!C5525</f>
        <v/>
      </c>
      <c r="G5525" s="27" t="str">
        <f>Data!A5525&amp;Data!C5525</f>
        <v/>
      </c>
    </row>
    <row r="5526" spans="6:7" x14ac:dyDescent="0.2">
      <c r="F5526" s="27" t="str">
        <f>Data!B5526&amp;Data!C5526</f>
        <v/>
      </c>
      <c r="G5526" s="27" t="str">
        <f>Data!A5526&amp;Data!C5526</f>
        <v/>
      </c>
    </row>
    <row r="5527" spans="6:7" x14ac:dyDescent="0.2">
      <c r="F5527" s="27" t="str">
        <f>Data!B5527&amp;Data!C5527</f>
        <v/>
      </c>
      <c r="G5527" s="27" t="str">
        <f>Data!A5527&amp;Data!C5527</f>
        <v/>
      </c>
    </row>
    <row r="5528" spans="6:7" x14ac:dyDescent="0.2">
      <c r="F5528" s="27" t="str">
        <f>Data!B5528&amp;Data!C5528</f>
        <v/>
      </c>
      <c r="G5528" s="27" t="str">
        <f>Data!A5528&amp;Data!C5528</f>
        <v/>
      </c>
    </row>
    <row r="5529" spans="6:7" x14ac:dyDescent="0.2">
      <c r="F5529" s="27" t="str">
        <f>Data!B5529&amp;Data!C5529</f>
        <v/>
      </c>
      <c r="G5529" s="27" t="str">
        <f>Data!A5529&amp;Data!C5529</f>
        <v/>
      </c>
    </row>
    <row r="5530" spans="6:7" x14ac:dyDescent="0.2">
      <c r="F5530" s="27" t="str">
        <f>Data!B5530&amp;Data!C5530</f>
        <v/>
      </c>
      <c r="G5530" s="27" t="str">
        <f>Data!A5530&amp;Data!C5530</f>
        <v/>
      </c>
    </row>
    <row r="5531" spans="6:7" x14ac:dyDescent="0.2">
      <c r="F5531" s="27" t="str">
        <f>Data!B5531&amp;Data!C5531</f>
        <v/>
      </c>
      <c r="G5531" s="27" t="str">
        <f>Data!A5531&amp;Data!C5531</f>
        <v/>
      </c>
    </row>
    <row r="5532" spans="6:7" x14ac:dyDescent="0.2">
      <c r="F5532" s="27" t="str">
        <f>Data!B5532&amp;Data!C5532</f>
        <v/>
      </c>
      <c r="G5532" s="27" t="str">
        <f>Data!A5532&amp;Data!C5532</f>
        <v/>
      </c>
    </row>
    <row r="5533" spans="6:7" x14ac:dyDescent="0.2">
      <c r="F5533" s="27" t="str">
        <f>Data!B5533&amp;Data!C5533</f>
        <v/>
      </c>
      <c r="G5533" s="27" t="str">
        <f>Data!A5533&amp;Data!C5533</f>
        <v/>
      </c>
    </row>
    <row r="5534" spans="6:7" x14ac:dyDescent="0.2">
      <c r="F5534" s="27" t="str">
        <f>Data!B5534&amp;Data!C5534</f>
        <v/>
      </c>
      <c r="G5534" s="27" t="str">
        <f>Data!A5534&amp;Data!C5534</f>
        <v/>
      </c>
    </row>
    <row r="5535" spans="6:7" x14ac:dyDescent="0.2">
      <c r="F5535" s="27" t="str">
        <f>Data!B5535&amp;Data!C5535</f>
        <v/>
      </c>
      <c r="G5535" s="27" t="str">
        <f>Data!A5535&amp;Data!C5535</f>
        <v/>
      </c>
    </row>
    <row r="5536" spans="6:7" x14ac:dyDescent="0.2">
      <c r="F5536" s="27" t="str">
        <f>Data!B5536&amp;Data!C5536</f>
        <v/>
      </c>
      <c r="G5536" s="27" t="str">
        <f>Data!A5536&amp;Data!C5536</f>
        <v/>
      </c>
    </row>
    <row r="5537" spans="6:7" x14ac:dyDescent="0.2">
      <c r="F5537" s="27" t="str">
        <f>Data!B5537&amp;Data!C5537</f>
        <v/>
      </c>
      <c r="G5537" s="27" t="str">
        <f>Data!A5537&amp;Data!C5537</f>
        <v/>
      </c>
    </row>
    <row r="5538" spans="6:7" x14ac:dyDescent="0.2">
      <c r="F5538" s="27" t="str">
        <f>Data!B5538&amp;Data!C5538</f>
        <v/>
      </c>
      <c r="G5538" s="27" t="str">
        <f>Data!A5538&amp;Data!C5538</f>
        <v/>
      </c>
    </row>
    <row r="5539" spans="6:7" x14ac:dyDescent="0.2">
      <c r="F5539" s="27" t="str">
        <f>Data!B5539&amp;Data!C5539</f>
        <v/>
      </c>
      <c r="G5539" s="27" t="str">
        <f>Data!A5539&amp;Data!C5539</f>
        <v/>
      </c>
    </row>
    <row r="5540" spans="6:7" x14ac:dyDescent="0.2">
      <c r="F5540" s="27" t="str">
        <f>Data!B5540&amp;Data!C5540</f>
        <v/>
      </c>
      <c r="G5540" s="27" t="str">
        <f>Data!A5540&amp;Data!C5540</f>
        <v/>
      </c>
    </row>
    <row r="5541" spans="6:7" x14ac:dyDescent="0.2">
      <c r="F5541" s="27" t="str">
        <f>Data!B5541&amp;Data!C5541</f>
        <v/>
      </c>
      <c r="G5541" s="27" t="str">
        <f>Data!A5541&amp;Data!C5541</f>
        <v/>
      </c>
    </row>
    <row r="5542" spans="6:7" x14ac:dyDescent="0.2">
      <c r="F5542" s="27" t="str">
        <f>Data!B5542&amp;Data!C5542</f>
        <v/>
      </c>
      <c r="G5542" s="27" t="str">
        <f>Data!A5542&amp;Data!C5542</f>
        <v/>
      </c>
    </row>
    <row r="5543" spans="6:7" x14ac:dyDescent="0.2">
      <c r="F5543" s="27" t="str">
        <f>Data!B5543&amp;Data!C5543</f>
        <v/>
      </c>
      <c r="G5543" s="27" t="str">
        <f>Data!A5543&amp;Data!C5543</f>
        <v/>
      </c>
    </row>
    <row r="5544" spans="6:7" x14ac:dyDescent="0.2">
      <c r="F5544" s="27" t="str">
        <f>Data!B5544&amp;Data!C5544</f>
        <v/>
      </c>
      <c r="G5544" s="27" t="str">
        <f>Data!A5544&amp;Data!C5544</f>
        <v/>
      </c>
    </row>
    <row r="5545" spans="6:7" x14ac:dyDescent="0.2">
      <c r="F5545" s="27" t="str">
        <f>Data!B5545&amp;Data!C5545</f>
        <v/>
      </c>
      <c r="G5545" s="27" t="str">
        <f>Data!A5545&amp;Data!C5545</f>
        <v/>
      </c>
    </row>
    <row r="5546" spans="6:7" x14ac:dyDescent="0.2">
      <c r="F5546" s="27" t="str">
        <f>Data!B5546&amp;Data!C5546</f>
        <v/>
      </c>
      <c r="G5546" s="27" t="str">
        <f>Data!A5546&amp;Data!C5546</f>
        <v/>
      </c>
    </row>
    <row r="5547" spans="6:7" x14ac:dyDescent="0.2">
      <c r="F5547" s="27" t="str">
        <f>Data!B5547&amp;Data!C5547</f>
        <v/>
      </c>
      <c r="G5547" s="27" t="str">
        <f>Data!A5547&amp;Data!C5547</f>
        <v/>
      </c>
    </row>
    <row r="5548" spans="6:7" x14ac:dyDescent="0.2">
      <c r="F5548" s="27" t="str">
        <f>Data!B5548&amp;Data!C5548</f>
        <v/>
      </c>
      <c r="G5548" s="27" t="str">
        <f>Data!A5548&amp;Data!C5548</f>
        <v/>
      </c>
    </row>
    <row r="5549" spans="6:7" x14ac:dyDescent="0.2">
      <c r="F5549" s="27" t="str">
        <f>Data!B5549&amp;Data!C5549</f>
        <v/>
      </c>
      <c r="G5549" s="27" t="str">
        <f>Data!A5549&amp;Data!C5549</f>
        <v/>
      </c>
    </row>
    <row r="5550" spans="6:7" x14ac:dyDescent="0.2">
      <c r="F5550" s="27" t="str">
        <f>Data!B5550&amp;Data!C5550</f>
        <v/>
      </c>
      <c r="G5550" s="27" t="str">
        <f>Data!A5550&amp;Data!C5550</f>
        <v/>
      </c>
    </row>
    <row r="5551" spans="6:7" x14ac:dyDescent="0.2">
      <c r="F5551" s="27" t="str">
        <f>Data!B5551&amp;Data!C5551</f>
        <v/>
      </c>
      <c r="G5551" s="27" t="str">
        <f>Data!A5551&amp;Data!C5551</f>
        <v/>
      </c>
    </row>
    <row r="5552" spans="6:7" x14ac:dyDescent="0.2">
      <c r="F5552" s="27" t="str">
        <f>Data!B5552&amp;Data!C5552</f>
        <v/>
      </c>
      <c r="G5552" s="27" t="str">
        <f>Data!A5552&amp;Data!C5552</f>
        <v/>
      </c>
    </row>
    <row r="5553" spans="6:7" x14ac:dyDescent="0.2">
      <c r="F5553" s="27" t="str">
        <f>Data!B5553&amp;Data!C5553</f>
        <v/>
      </c>
      <c r="G5553" s="27" t="str">
        <f>Data!A5553&amp;Data!C5553</f>
        <v/>
      </c>
    </row>
    <row r="5554" spans="6:7" x14ac:dyDescent="0.2">
      <c r="F5554" s="27" t="str">
        <f>Data!B5554&amp;Data!C5554</f>
        <v/>
      </c>
      <c r="G5554" s="27" t="str">
        <f>Data!A5554&amp;Data!C5554</f>
        <v/>
      </c>
    </row>
    <row r="5555" spans="6:7" x14ac:dyDescent="0.2">
      <c r="F5555" s="27" t="str">
        <f>Data!B5555&amp;Data!C5555</f>
        <v/>
      </c>
      <c r="G5555" s="27" t="str">
        <f>Data!A5555&amp;Data!C5555</f>
        <v/>
      </c>
    </row>
    <row r="5556" spans="6:7" x14ac:dyDescent="0.2">
      <c r="F5556" s="27" t="str">
        <f>Data!B5556&amp;Data!C5556</f>
        <v/>
      </c>
      <c r="G5556" s="27" t="str">
        <f>Data!A5556&amp;Data!C5556</f>
        <v/>
      </c>
    </row>
    <row r="5557" spans="6:7" x14ac:dyDescent="0.2">
      <c r="F5557" s="27" t="str">
        <f>Data!B5557&amp;Data!C5557</f>
        <v/>
      </c>
      <c r="G5557" s="27" t="str">
        <f>Data!A5557&amp;Data!C5557</f>
        <v/>
      </c>
    </row>
    <row r="5558" spans="6:7" x14ac:dyDescent="0.2">
      <c r="F5558" s="27" t="str">
        <f>Data!B5558&amp;Data!C5558</f>
        <v/>
      </c>
      <c r="G5558" s="27" t="str">
        <f>Data!A5558&amp;Data!C5558</f>
        <v/>
      </c>
    </row>
    <row r="5559" spans="6:7" x14ac:dyDescent="0.2">
      <c r="F5559" s="27" t="str">
        <f>Data!B5559&amp;Data!C5559</f>
        <v/>
      </c>
      <c r="G5559" s="27" t="str">
        <f>Data!A5559&amp;Data!C5559</f>
        <v/>
      </c>
    </row>
    <row r="5560" spans="6:7" x14ac:dyDescent="0.2">
      <c r="F5560" s="27" t="str">
        <f>Data!B5560&amp;Data!C5560</f>
        <v/>
      </c>
      <c r="G5560" s="27" t="str">
        <f>Data!A5560&amp;Data!C5560</f>
        <v/>
      </c>
    </row>
    <row r="5561" spans="6:7" x14ac:dyDescent="0.2">
      <c r="F5561" s="27" t="str">
        <f>Data!B5561&amp;Data!C5561</f>
        <v/>
      </c>
      <c r="G5561" s="27" t="str">
        <f>Data!A5561&amp;Data!C5561</f>
        <v/>
      </c>
    </row>
    <row r="5562" spans="6:7" x14ac:dyDescent="0.2">
      <c r="F5562" s="27" t="str">
        <f>Data!B5562&amp;Data!C5562</f>
        <v/>
      </c>
      <c r="G5562" s="27" t="str">
        <f>Data!A5562&amp;Data!C5562</f>
        <v/>
      </c>
    </row>
    <row r="5563" spans="6:7" x14ac:dyDescent="0.2">
      <c r="F5563" s="27" t="str">
        <f>Data!B5563&amp;Data!C5563</f>
        <v/>
      </c>
      <c r="G5563" s="27" t="str">
        <f>Data!A5563&amp;Data!C5563</f>
        <v/>
      </c>
    </row>
    <row r="5564" spans="6:7" x14ac:dyDescent="0.2">
      <c r="F5564" s="27" t="str">
        <f>Data!B5564&amp;Data!C5564</f>
        <v/>
      </c>
      <c r="G5564" s="27" t="str">
        <f>Data!A5564&amp;Data!C5564</f>
        <v/>
      </c>
    </row>
    <row r="5565" spans="6:7" x14ac:dyDescent="0.2">
      <c r="F5565" s="27" t="str">
        <f>Data!B5565&amp;Data!C5565</f>
        <v/>
      </c>
      <c r="G5565" s="27" t="str">
        <f>Data!A5565&amp;Data!C5565</f>
        <v/>
      </c>
    </row>
    <row r="5566" spans="6:7" x14ac:dyDescent="0.2">
      <c r="F5566" s="27" t="str">
        <f>Data!B5566&amp;Data!C5566</f>
        <v/>
      </c>
      <c r="G5566" s="27" t="str">
        <f>Data!A5566&amp;Data!C5566</f>
        <v/>
      </c>
    </row>
    <row r="5567" spans="6:7" x14ac:dyDescent="0.2">
      <c r="F5567" s="27" t="str">
        <f>Data!B5567&amp;Data!C5567</f>
        <v/>
      </c>
      <c r="G5567" s="27" t="str">
        <f>Data!A5567&amp;Data!C5567</f>
        <v/>
      </c>
    </row>
    <row r="5568" spans="6:7" x14ac:dyDescent="0.2">
      <c r="F5568" s="27" t="str">
        <f>Data!B5568&amp;Data!C5568</f>
        <v/>
      </c>
      <c r="G5568" s="27" t="str">
        <f>Data!A5568&amp;Data!C5568</f>
        <v/>
      </c>
    </row>
    <row r="5569" spans="6:7" x14ac:dyDescent="0.2">
      <c r="F5569" s="27" t="str">
        <f>Data!B5569&amp;Data!C5569</f>
        <v/>
      </c>
      <c r="G5569" s="27" t="str">
        <f>Data!A5569&amp;Data!C5569</f>
        <v/>
      </c>
    </row>
    <row r="5570" spans="6:7" x14ac:dyDescent="0.2">
      <c r="F5570" s="27" t="str">
        <f>Data!B5570&amp;Data!C5570</f>
        <v/>
      </c>
      <c r="G5570" s="27" t="str">
        <f>Data!A5570&amp;Data!C5570</f>
        <v/>
      </c>
    </row>
    <row r="5571" spans="6:7" x14ac:dyDescent="0.2">
      <c r="F5571" s="27" t="str">
        <f>Data!B5571&amp;Data!C5571</f>
        <v/>
      </c>
      <c r="G5571" s="27" t="str">
        <f>Data!A5571&amp;Data!C5571</f>
        <v/>
      </c>
    </row>
    <row r="5572" spans="6:7" x14ac:dyDescent="0.2">
      <c r="F5572" s="27" t="str">
        <f>Data!B5572&amp;Data!C5572</f>
        <v/>
      </c>
      <c r="G5572" s="27" t="str">
        <f>Data!A5572&amp;Data!C5572</f>
        <v/>
      </c>
    </row>
    <row r="5573" spans="6:7" x14ac:dyDescent="0.2">
      <c r="F5573" s="27" t="str">
        <f>Data!B5573&amp;Data!C5573</f>
        <v/>
      </c>
      <c r="G5573" s="27" t="str">
        <f>Data!A5573&amp;Data!C5573</f>
        <v/>
      </c>
    </row>
    <row r="5574" spans="6:7" x14ac:dyDescent="0.2">
      <c r="F5574" s="27" t="str">
        <f>Data!B5574&amp;Data!C5574</f>
        <v/>
      </c>
      <c r="G5574" s="27" t="str">
        <f>Data!A5574&amp;Data!C5574</f>
        <v/>
      </c>
    </row>
    <row r="5575" spans="6:7" x14ac:dyDescent="0.2">
      <c r="F5575" s="27" t="str">
        <f>Data!B5575&amp;Data!C5575</f>
        <v/>
      </c>
      <c r="G5575" s="27" t="str">
        <f>Data!A5575&amp;Data!C5575</f>
        <v/>
      </c>
    </row>
    <row r="5576" spans="6:7" x14ac:dyDescent="0.2">
      <c r="F5576" s="27" t="str">
        <f>Data!B5576&amp;Data!C5576</f>
        <v/>
      </c>
      <c r="G5576" s="27" t="str">
        <f>Data!A5576&amp;Data!C5576</f>
        <v/>
      </c>
    </row>
    <row r="5577" spans="6:7" x14ac:dyDescent="0.2">
      <c r="F5577" s="27" t="str">
        <f>Data!B5577&amp;Data!C5577</f>
        <v/>
      </c>
      <c r="G5577" s="27" t="str">
        <f>Data!A5577&amp;Data!C5577</f>
        <v/>
      </c>
    </row>
    <row r="5578" spans="6:7" x14ac:dyDescent="0.2">
      <c r="F5578" s="27" t="str">
        <f>Data!B5578&amp;Data!C5578</f>
        <v/>
      </c>
      <c r="G5578" s="27" t="str">
        <f>Data!A5578&amp;Data!C5578</f>
        <v/>
      </c>
    </row>
    <row r="5579" spans="6:7" x14ac:dyDescent="0.2">
      <c r="F5579" s="27" t="str">
        <f>Data!B5579&amp;Data!C5579</f>
        <v/>
      </c>
      <c r="G5579" s="27" t="str">
        <f>Data!A5579&amp;Data!C5579</f>
        <v/>
      </c>
    </row>
    <row r="5580" spans="6:7" x14ac:dyDescent="0.2">
      <c r="F5580" s="27" t="str">
        <f>Data!B5580&amp;Data!C5580</f>
        <v/>
      </c>
      <c r="G5580" s="27" t="str">
        <f>Data!A5580&amp;Data!C5580</f>
        <v/>
      </c>
    </row>
    <row r="5581" spans="6:7" x14ac:dyDescent="0.2">
      <c r="F5581" s="27" t="str">
        <f>Data!B5581&amp;Data!C5581</f>
        <v/>
      </c>
      <c r="G5581" s="27" t="str">
        <f>Data!A5581&amp;Data!C5581</f>
        <v/>
      </c>
    </row>
    <row r="5582" spans="6:7" x14ac:dyDescent="0.2">
      <c r="F5582" s="27" t="str">
        <f>Data!B5582&amp;Data!C5582</f>
        <v/>
      </c>
      <c r="G5582" s="27" t="str">
        <f>Data!A5582&amp;Data!C5582</f>
        <v/>
      </c>
    </row>
    <row r="5583" spans="6:7" x14ac:dyDescent="0.2">
      <c r="F5583" s="27" t="str">
        <f>Data!B5583&amp;Data!C5583</f>
        <v/>
      </c>
      <c r="G5583" s="27" t="str">
        <f>Data!A5583&amp;Data!C5583</f>
        <v/>
      </c>
    </row>
    <row r="5584" spans="6:7" x14ac:dyDescent="0.2">
      <c r="F5584" s="27" t="str">
        <f>Data!B5584&amp;Data!C5584</f>
        <v/>
      </c>
      <c r="G5584" s="27" t="str">
        <f>Data!A5584&amp;Data!C5584</f>
        <v/>
      </c>
    </row>
    <row r="5585" spans="6:7" x14ac:dyDescent="0.2">
      <c r="F5585" s="27" t="str">
        <f>Data!B5585&amp;Data!C5585</f>
        <v/>
      </c>
      <c r="G5585" s="27" t="str">
        <f>Data!A5585&amp;Data!C5585</f>
        <v/>
      </c>
    </row>
    <row r="5586" spans="6:7" x14ac:dyDescent="0.2">
      <c r="F5586" s="27" t="str">
        <f>Data!B5586&amp;Data!C5586</f>
        <v/>
      </c>
      <c r="G5586" s="27" t="str">
        <f>Data!A5586&amp;Data!C5586</f>
        <v/>
      </c>
    </row>
    <row r="5587" spans="6:7" x14ac:dyDescent="0.2">
      <c r="F5587" s="27" t="str">
        <f>Data!B5587&amp;Data!C5587</f>
        <v/>
      </c>
      <c r="G5587" s="27" t="str">
        <f>Data!A5587&amp;Data!C5587</f>
        <v/>
      </c>
    </row>
    <row r="5588" spans="6:7" x14ac:dyDescent="0.2">
      <c r="F5588" s="27" t="str">
        <f>Data!B5588&amp;Data!C5588</f>
        <v/>
      </c>
      <c r="G5588" s="27" t="str">
        <f>Data!A5588&amp;Data!C5588</f>
        <v/>
      </c>
    </row>
    <row r="5589" spans="6:7" x14ac:dyDescent="0.2">
      <c r="F5589" s="27" t="str">
        <f>Data!B5589&amp;Data!C5589</f>
        <v/>
      </c>
      <c r="G5589" s="27" t="str">
        <f>Data!A5589&amp;Data!C5589</f>
        <v/>
      </c>
    </row>
    <row r="5590" spans="6:7" x14ac:dyDescent="0.2">
      <c r="F5590" s="27" t="str">
        <f>Data!B5590&amp;Data!C5590</f>
        <v/>
      </c>
      <c r="G5590" s="27" t="str">
        <f>Data!A5590&amp;Data!C5590</f>
        <v/>
      </c>
    </row>
    <row r="5591" spans="6:7" x14ac:dyDescent="0.2">
      <c r="F5591" s="27" t="str">
        <f>Data!B5591&amp;Data!C5591</f>
        <v/>
      </c>
      <c r="G5591" s="27" t="str">
        <f>Data!A5591&amp;Data!C5591</f>
        <v/>
      </c>
    </row>
    <row r="5592" spans="6:7" x14ac:dyDescent="0.2">
      <c r="F5592" s="27" t="str">
        <f>Data!B5592&amp;Data!C5592</f>
        <v/>
      </c>
      <c r="G5592" s="27" t="str">
        <f>Data!A5592&amp;Data!C5592</f>
        <v/>
      </c>
    </row>
    <row r="5593" spans="6:7" x14ac:dyDescent="0.2">
      <c r="F5593" s="27" t="str">
        <f>Data!B5593&amp;Data!C5593</f>
        <v/>
      </c>
      <c r="G5593" s="27" t="str">
        <f>Data!A5593&amp;Data!C5593</f>
        <v/>
      </c>
    </row>
    <row r="5594" spans="6:7" x14ac:dyDescent="0.2">
      <c r="F5594" s="27" t="str">
        <f>Data!B5594&amp;Data!C5594</f>
        <v/>
      </c>
      <c r="G5594" s="27" t="str">
        <f>Data!A5594&amp;Data!C5594</f>
        <v/>
      </c>
    </row>
    <row r="5595" spans="6:7" x14ac:dyDescent="0.2">
      <c r="F5595" s="27" t="str">
        <f>Data!B5595&amp;Data!C5595</f>
        <v/>
      </c>
      <c r="G5595" s="27" t="str">
        <f>Data!A5595&amp;Data!C5595</f>
        <v/>
      </c>
    </row>
    <row r="5596" spans="6:7" x14ac:dyDescent="0.2">
      <c r="F5596" s="27" t="str">
        <f>Data!B5596&amp;Data!C5596</f>
        <v/>
      </c>
      <c r="G5596" s="27" t="str">
        <f>Data!A5596&amp;Data!C5596</f>
        <v/>
      </c>
    </row>
    <row r="5597" spans="6:7" x14ac:dyDescent="0.2">
      <c r="F5597" s="27" t="str">
        <f>Data!B5597&amp;Data!C5597</f>
        <v/>
      </c>
      <c r="G5597" s="27" t="str">
        <f>Data!A5597&amp;Data!C5597</f>
        <v/>
      </c>
    </row>
    <row r="5598" spans="6:7" x14ac:dyDescent="0.2">
      <c r="F5598" s="27" t="str">
        <f>Data!B5598&amp;Data!C5598</f>
        <v/>
      </c>
      <c r="G5598" s="27" t="str">
        <f>Data!A5598&amp;Data!C5598</f>
        <v/>
      </c>
    </row>
    <row r="5599" spans="6:7" x14ac:dyDescent="0.2">
      <c r="F5599" s="27" t="str">
        <f>Data!B5599&amp;Data!C5599</f>
        <v/>
      </c>
      <c r="G5599" s="27" t="str">
        <f>Data!A5599&amp;Data!C5599</f>
        <v/>
      </c>
    </row>
    <row r="5600" spans="6:7" x14ac:dyDescent="0.2">
      <c r="F5600" s="27" t="str">
        <f>Data!B5600&amp;Data!C5600</f>
        <v/>
      </c>
      <c r="G5600" s="27" t="str">
        <f>Data!A5600&amp;Data!C5600</f>
        <v/>
      </c>
    </row>
    <row r="5601" spans="6:7" x14ac:dyDescent="0.2">
      <c r="F5601" s="27" t="str">
        <f>Data!B5601&amp;Data!C5601</f>
        <v/>
      </c>
      <c r="G5601" s="27" t="str">
        <f>Data!A5601&amp;Data!C5601</f>
        <v/>
      </c>
    </row>
    <row r="5602" spans="6:7" x14ac:dyDescent="0.2">
      <c r="F5602" s="27" t="str">
        <f>Data!B5602&amp;Data!C5602</f>
        <v/>
      </c>
      <c r="G5602" s="27" t="str">
        <f>Data!A5602&amp;Data!C5602</f>
        <v/>
      </c>
    </row>
    <row r="5603" spans="6:7" x14ac:dyDescent="0.2">
      <c r="F5603" s="27" t="str">
        <f>Data!B5603&amp;Data!C5603</f>
        <v/>
      </c>
      <c r="G5603" s="27" t="str">
        <f>Data!A5603&amp;Data!C5603</f>
        <v/>
      </c>
    </row>
    <row r="5604" spans="6:7" x14ac:dyDescent="0.2">
      <c r="F5604" s="27" t="str">
        <f>Data!B5604&amp;Data!C5604</f>
        <v/>
      </c>
      <c r="G5604" s="27" t="str">
        <f>Data!A5604&amp;Data!C5604</f>
        <v/>
      </c>
    </row>
    <row r="5605" spans="6:7" x14ac:dyDescent="0.2">
      <c r="F5605" s="27" t="str">
        <f>Data!B5605&amp;Data!C5605</f>
        <v/>
      </c>
      <c r="G5605" s="27" t="str">
        <f>Data!A5605&amp;Data!C5605</f>
        <v/>
      </c>
    </row>
    <row r="5606" spans="6:7" x14ac:dyDescent="0.2">
      <c r="F5606" s="27" t="str">
        <f>Data!B5606&amp;Data!C5606</f>
        <v/>
      </c>
      <c r="G5606" s="27" t="str">
        <f>Data!A5606&amp;Data!C5606</f>
        <v/>
      </c>
    </row>
    <row r="5607" spans="6:7" x14ac:dyDescent="0.2">
      <c r="F5607" s="27" t="str">
        <f>Data!B5607&amp;Data!C5607</f>
        <v/>
      </c>
      <c r="G5607" s="27" t="str">
        <f>Data!A5607&amp;Data!C5607</f>
        <v/>
      </c>
    </row>
    <row r="5608" spans="6:7" x14ac:dyDescent="0.2">
      <c r="F5608" s="27" t="str">
        <f>Data!B5608&amp;Data!C5608</f>
        <v/>
      </c>
      <c r="G5608" s="27" t="str">
        <f>Data!A5608&amp;Data!C5608</f>
        <v/>
      </c>
    </row>
    <row r="5609" spans="6:7" x14ac:dyDescent="0.2">
      <c r="F5609" s="27" t="str">
        <f>Data!B5609&amp;Data!C5609</f>
        <v/>
      </c>
      <c r="G5609" s="27" t="str">
        <f>Data!A5609&amp;Data!C5609</f>
        <v/>
      </c>
    </row>
    <row r="5610" spans="6:7" x14ac:dyDescent="0.2">
      <c r="F5610" s="27" t="str">
        <f>Data!B5610&amp;Data!C5610</f>
        <v/>
      </c>
      <c r="G5610" s="27" t="str">
        <f>Data!A5610&amp;Data!C5610</f>
        <v/>
      </c>
    </row>
    <row r="5611" spans="6:7" x14ac:dyDescent="0.2">
      <c r="F5611" s="27" t="str">
        <f>Data!B5611&amp;Data!C5611</f>
        <v/>
      </c>
      <c r="G5611" s="27" t="str">
        <f>Data!A5611&amp;Data!C5611</f>
        <v/>
      </c>
    </row>
    <row r="5612" spans="6:7" x14ac:dyDescent="0.2">
      <c r="F5612" s="27" t="str">
        <f>Data!B5612&amp;Data!C5612</f>
        <v/>
      </c>
      <c r="G5612" s="27" t="str">
        <f>Data!A5612&amp;Data!C5612</f>
        <v/>
      </c>
    </row>
    <row r="5613" spans="6:7" x14ac:dyDescent="0.2">
      <c r="F5613" s="27" t="str">
        <f>Data!B5613&amp;Data!C5613</f>
        <v/>
      </c>
      <c r="G5613" s="27" t="str">
        <f>Data!A5613&amp;Data!C5613</f>
        <v/>
      </c>
    </row>
    <row r="5614" spans="6:7" x14ac:dyDescent="0.2">
      <c r="F5614" s="27" t="str">
        <f>Data!B5614&amp;Data!C5614</f>
        <v/>
      </c>
      <c r="G5614" s="27" t="str">
        <f>Data!A5614&amp;Data!C5614</f>
        <v/>
      </c>
    </row>
    <row r="5615" spans="6:7" x14ac:dyDescent="0.2">
      <c r="F5615" s="27" t="str">
        <f>Data!B5615&amp;Data!C5615</f>
        <v/>
      </c>
      <c r="G5615" s="27" t="str">
        <f>Data!A5615&amp;Data!C5615</f>
        <v/>
      </c>
    </row>
    <row r="5616" spans="6:7" x14ac:dyDescent="0.2">
      <c r="F5616" s="27" t="str">
        <f>Data!B5616&amp;Data!C5616</f>
        <v/>
      </c>
      <c r="G5616" s="27" t="str">
        <f>Data!A5616&amp;Data!C5616</f>
        <v/>
      </c>
    </row>
    <row r="5617" spans="6:7" x14ac:dyDescent="0.2">
      <c r="F5617" s="27" t="str">
        <f>Data!B5617&amp;Data!C5617</f>
        <v/>
      </c>
      <c r="G5617" s="27" t="str">
        <f>Data!A5617&amp;Data!C5617</f>
        <v/>
      </c>
    </row>
    <row r="5618" spans="6:7" x14ac:dyDescent="0.2">
      <c r="F5618" s="27" t="str">
        <f>Data!B5618&amp;Data!C5618</f>
        <v/>
      </c>
      <c r="G5618" s="27" t="str">
        <f>Data!A5618&amp;Data!C5618</f>
        <v/>
      </c>
    </row>
    <row r="5619" spans="6:7" x14ac:dyDescent="0.2">
      <c r="F5619" s="27" t="str">
        <f>Data!B5619&amp;Data!C5619</f>
        <v/>
      </c>
      <c r="G5619" s="27" t="str">
        <f>Data!A5619&amp;Data!C5619</f>
        <v/>
      </c>
    </row>
    <row r="5620" spans="6:7" x14ac:dyDescent="0.2">
      <c r="F5620" s="27" t="str">
        <f>Data!B5620&amp;Data!C5620</f>
        <v/>
      </c>
      <c r="G5620" s="27" t="str">
        <f>Data!A5620&amp;Data!C5620</f>
        <v/>
      </c>
    </row>
    <row r="5621" spans="6:7" x14ac:dyDescent="0.2">
      <c r="F5621" s="27" t="str">
        <f>Data!B5621&amp;Data!C5621</f>
        <v/>
      </c>
      <c r="G5621" s="27" t="str">
        <f>Data!A5621&amp;Data!C5621</f>
        <v/>
      </c>
    </row>
    <row r="5622" spans="6:7" x14ac:dyDescent="0.2">
      <c r="F5622" s="27" t="str">
        <f>Data!B5622&amp;Data!C5622</f>
        <v/>
      </c>
      <c r="G5622" s="27" t="str">
        <f>Data!A5622&amp;Data!C5622</f>
        <v/>
      </c>
    </row>
    <row r="5623" spans="6:7" x14ac:dyDescent="0.2">
      <c r="F5623" s="27" t="str">
        <f>Data!B5623&amp;Data!C5623</f>
        <v/>
      </c>
      <c r="G5623" s="27" t="str">
        <f>Data!A5623&amp;Data!C5623</f>
        <v/>
      </c>
    </row>
    <row r="5624" spans="6:7" x14ac:dyDescent="0.2">
      <c r="F5624" s="27" t="str">
        <f>Data!B5624&amp;Data!C5624</f>
        <v/>
      </c>
      <c r="G5624" s="27" t="str">
        <f>Data!A5624&amp;Data!C5624</f>
        <v/>
      </c>
    </row>
    <row r="5625" spans="6:7" x14ac:dyDescent="0.2">
      <c r="F5625" s="27" t="str">
        <f>Data!B5625&amp;Data!C5625</f>
        <v/>
      </c>
      <c r="G5625" s="27" t="str">
        <f>Data!A5625&amp;Data!C5625</f>
        <v/>
      </c>
    </row>
    <row r="5626" spans="6:7" x14ac:dyDescent="0.2">
      <c r="F5626" s="27" t="str">
        <f>Data!B5626&amp;Data!C5626</f>
        <v/>
      </c>
      <c r="G5626" s="27" t="str">
        <f>Data!A5626&amp;Data!C5626</f>
        <v/>
      </c>
    </row>
    <row r="5627" spans="6:7" x14ac:dyDescent="0.2">
      <c r="F5627" s="27" t="str">
        <f>Data!B5627&amp;Data!C5627</f>
        <v/>
      </c>
      <c r="G5627" s="27" t="str">
        <f>Data!A5627&amp;Data!C5627</f>
        <v/>
      </c>
    </row>
    <row r="5628" spans="6:7" x14ac:dyDescent="0.2">
      <c r="F5628" s="27" t="str">
        <f>Data!B5628&amp;Data!C5628</f>
        <v/>
      </c>
      <c r="G5628" s="27" t="str">
        <f>Data!A5628&amp;Data!C5628</f>
        <v/>
      </c>
    </row>
    <row r="5629" spans="6:7" x14ac:dyDescent="0.2">
      <c r="F5629" s="27" t="str">
        <f>Data!B5629&amp;Data!C5629</f>
        <v/>
      </c>
      <c r="G5629" s="27" t="str">
        <f>Data!A5629&amp;Data!C5629</f>
        <v/>
      </c>
    </row>
    <row r="5630" spans="6:7" x14ac:dyDescent="0.2">
      <c r="F5630" s="27" t="str">
        <f>Data!B5630&amp;Data!C5630</f>
        <v/>
      </c>
      <c r="G5630" s="27" t="str">
        <f>Data!A5630&amp;Data!C5630</f>
        <v/>
      </c>
    </row>
    <row r="5631" spans="6:7" x14ac:dyDescent="0.2">
      <c r="F5631" s="27" t="str">
        <f>Data!B5631&amp;Data!C5631</f>
        <v/>
      </c>
      <c r="G5631" s="27" t="str">
        <f>Data!A5631&amp;Data!C5631</f>
        <v/>
      </c>
    </row>
    <row r="5632" spans="6:7" x14ac:dyDescent="0.2">
      <c r="F5632" s="27" t="str">
        <f>Data!B5632&amp;Data!C5632</f>
        <v/>
      </c>
      <c r="G5632" s="27" t="str">
        <f>Data!A5632&amp;Data!C5632</f>
        <v/>
      </c>
    </row>
    <row r="5633" spans="6:7" x14ac:dyDescent="0.2">
      <c r="F5633" s="27" t="str">
        <f>Data!B5633&amp;Data!C5633</f>
        <v/>
      </c>
      <c r="G5633" s="27" t="str">
        <f>Data!A5633&amp;Data!C5633</f>
        <v/>
      </c>
    </row>
    <row r="5634" spans="6:7" x14ac:dyDescent="0.2">
      <c r="F5634" s="27" t="str">
        <f>Data!B5634&amp;Data!C5634</f>
        <v/>
      </c>
      <c r="G5634" s="27" t="str">
        <f>Data!A5634&amp;Data!C5634</f>
        <v/>
      </c>
    </row>
    <row r="5635" spans="6:7" x14ac:dyDescent="0.2">
      <c r="F5635" s="27" t="str">
        <f>Data!B5635&amp;Data!C5635</f>
        <v/>
      </c>
      <c r="G5635" s="27" t="str">
        <f>Data!A5635&amp;Data!C5635</f>
        <v/>
      </c>
    </row>
    <row r="5636" spans="6:7" x14ac:dyDescent="0.2">
      <c r="F5636" s="27" t="str">
        <f>Data!B5636&amp;Data!C5636</f>
        <v/>
      </c>
      <c r="G5636" s="27" t="str">
        <f>Data!A5636&amp;Data!C5636</f>
        <v/>
      </c>
    </row>
    <row r="5637" spans="6:7" x14ac:dyDescent="0.2">
      <c r="F5637" s="27" t="str">
        <f>Data!B5637&amp;Data!C5637</f>
        <v/>
      </c>
      <c r="G5637" s="27" t="str">
        <f>Data!A5637&amp;Data!C5637</f>
        <v/>
      </c>
    </row>
    <row r="5638" spans="6:7" x14ac:dyDescent="0.2">
      <c r="F5638" s="27" t="str">
        <f>Data!B5638&amp;Data!C5638</f>
        <v/>
      </c>
      <c r="G5638" s="27" t="str">
        <f>Data!A5638&amp;Data!C5638</f>
        <v/>
      </c>
    </row>
    <row r="5639" spans="6:7" x14ac:dyDescent="0.2">
      <c r="F5639" s="27" t="str">
        <f>Data!B5639&amp;Data!C5639</f>
        <v/>
      </c>
      <c r="G5639" s="27" t="str">
        <f>Data!A5639&amp;Data!C5639</f>
        <v/>
      </c>
    </row>
    <row r="5640" spans="6:7" x14ac:dyDescent="0.2">
      <c r="F5640" s="27" t="str">
        <f>Data!B5640&amp;Data!C5640</f>
        <v/>
      </c>
      <c r="G5640" s="27" t="str">
        <f>Data!A5640&amp;Data!C5640</f>
        <v/>
      </c>
    </row>
    <row r="5641" spans="6:7" x14ac:dyDescent="0.2">
      <c r="F5641" s="27" t="str">
        <f>Data!B5641&amp;Data!C5641</f>
        <v/>
      </c>
      <c r="G5641" s="27" t="str">
        <f>Data!A5641&amp;Data!C5641</f>
        <v/>
      </c>
    </row>
    <row r="5642" spans="6:7" x14ac:dyDescent="0.2">
      <c r="F5642" s="27" t="str">
        <f>Data!B5642&amp;Data!C5642</f>
        <v/>
      </c>
      <c r="G5642" s="27" t="str">
        <f>Data!A5642&amp;Data!C5642</f>
        <v/>
      </c>
    </row>
    <row r="5643" spans="6:7" x14ac:dyDescent="0.2">
      <c r="F5643" s="27" t="str">
        <f>Data!B5643&amp;Data!C5643</f>
        <v/>
      </c>
      <c r="G5643" s="27" t="str">
        <f>Data!A5643&amp;Data!C5643</f>
        <v/>
      </c>
    </row>
    <row r="5644" spans="6:7" x14ac:dyDescent="0.2">
      <c r="F5644" s="27" t="str">
        <f>Data!B5644&amp;Data!C5644</f>
        <v/>
      </c>
      <c r="G5644" s="27" t="str">
        <f>Data!A5644&amp;Data!C5644</f>
        <v/>
      </c>
    </row>
    <row r="5645" spans="6:7" x14ac:dyDescent="0.2">
      <c r="F5645" s="27" t="str">
        <f>Data!B5645&amp;Data!C5645</f>
        <v/>
      </c>
      <c r="G5645" s="27" t="str">
        <f>Data!A5645&amp;Data!C5645</f>
        <v/>
      </c>
    </row>
    <row r="5646" spans="6:7" x14ac:dyDescent="0.2">
      <c r="F5646" s="27" t="str">
        <f>Data!B5646&amp;Data!C5646</f>
        <v/>
      </c>
      <c r="G5646" s="27" t="str">
        <f>Data!A5646&amp;Data!C5646</f>
        <v/>
      </c>
    </row>
    <row r="5647" spans="6:7" x14ac:dyDescent="0.2">
      <c r="F5647" s="27" t="str">
        <f>Data!B5647&amp;Data!C5647</f>
        <v/>
      </c>
      <c r="G5647" s="27" t="str">
        <f>Data!A5647&amp;Data!C5647</f>
        <v/>
      </c>
    </row>
    <row r="5648" spans="6:7" x14ac:dyDescent="0.2">
      <c r="F5648" s="27" t="str">
        <f>Data!B5648&amp;Data!C5648</f>
        <v/>
      </c>
      <c r="G5648" s="27" t="str">
        <f>Data!A5648&amp;Data!C5648</f>
        <v/>
      </c>
    </row>
    <row r="5649" spans="6:7" x14ac:dyDescent="0.2">
      <c r="F5649" s="27" t="str">
        <f>Data!B5649&amp;Data!C5649</f>
        <v/>
      </c>
      <c r="G5649" s="27" t="str">
        <f>Data!A5649&amp;Data!C5649</f>
        <v/>
      </c>
    </row>
    <row r="5650" spans="6:7" x14ac:dyDescent="0.2">
      <c r="F5650" s="27" t="str">
        <f>Data!B5650&amp;Data!C5650</f>
        <v/>
      </c>
      <c r="G5650" s="27" t="str">
        <f>Data!A5650&amp;Data!C5650</f>
        <v/>
      </c>
    </row>
    <row r="5651" spans="6:7" x14ac:dyDescent="0.2">
      <c r="F5651" s="27" t="str">
        <f>Data!B5651&amp;Data!C5651</f>
        <v/>
      </c>
      <c r="G5651" s="27" t="str">
        <f>Data!A5651&amp;Data!C5651</f>
        <v/>
      </c>
    </row>
    <row r="5652" spans="6:7" x14ac:dyDescent="0.2">
      <c r="F5652" s="27" t="str">
        <f>Data!B5652&amp;Data!C5652</f>
        <v/>
      </c>
      <c r="G5652" s="27" t="str">
        <f>Data!A5652&amp;Data!C5652</f>
        <v/>
      </c>
    </row>
    <row r="5653" spans="6:7" x14ac:dyDescent="0.2">
      <c r="F5653" s="27" t="str">
        <f>Data!B5653&amp;Data!C5653</f>
        <v/>
      </c>
      <c r="G5653" s="27" t="str">
        <f>Data!A5653&amp;Data!C5653</f>
        <v/>
      </c>
    </row>
    <row r="5654" spans="6:7" x14ac:dyDescent="0.2">
      <c r="F5654" s="27" t="str">
        <f>Data!B5654&amp;Data!C5654</f>
        <v/>
      </c>
      <c r="G5654" s="27" t="str">
        <f>Data!A5654&amp;Data!C5654</f>
        <v/>
      </c>
    </row>
    <row r="5655" spans="6:7" x14ac:dyDescent="0.2">
      <c r="F5655" s="27" t="str">
        <f>Data!B5655&amp;Data!C5655</f>
        <v/>
      </c>
      <c r="G5655" s="27" t="str">
        <f>Data!A5655&amp;Data!C5655</f>
        <v/>
      </c>
    </row>
    <row r="5656" spans="6:7" x14ac:dyDescent="0.2">
      <c r="F5656" s="27" t="str">
        <f>Data!B5656&amp;Data!C5656</f>
        <v/>
      </c>
      <c r="G5656" s="27" t="str">
        <f>Data!A5656&amp;Data!C5656</f>
        <v/>
      </c>
    </row>
    <row r="5657" spans="6:7" x14ac:dyDescent="0.2">
      <c r="F5657" s="27" t="str">
        <f>Data!B5657&amp;Data!C5657</f>
        <v/>
      </c>
      <c r="G5657" s="27" t="str">
        <f>Data!A5657&amp;Data!C5657</f>
        <v/>
      </c>
    </row>
    <row r="5658" spans="6:7" x14ac:dyDescent="0.2">
      <c r="F5658" s="27" t="str">
        <f>Data!B5658&amp;Data!C5658</f>
        <v/>
      </c>
      <c r="G5658" s="27" t="str">
        <f>Data!A5658&amp;Data!C5658</f>
        <v/>
      </c>
    </row>
    <row r="5659" spans="6:7" x14ac:dyDescent="0.2">
      <c r="F5659" s="27" t="str">
        <f>Data!B5659&amp;Data!C5659</f>
        <v/>
      </c>
      <c r="G5659" s="27" t="str">
        <f>Data!A5659&amp;Data!C5659</f>
        <v/>
      </c>
    </row>
    <row r="5660" spans="6:7" x14ac:dyDescent="0.2">
      <c r="F5660" s="27" t="str">
        <f>Data!B5660&amp;Data!C5660</f>
        <v/>
      </c>
      <c r="G5660" s="27" t="str">
        <f>Data!A5660&amp;Data!C5660</f>
        <v/>
      </c>
    </row>
    <row r="5661" spans="6:7" x14ac:dyDescent="0.2">
      <c r="F5661" s="27" t="str">
        <f>Data!B5661&amp;Data!C5661</f>
        <v/>
      </c>
      <c r="G5661" s="27" t="str">
        <f>Data!A5661&amp;Data!C5661</f>
        <v/>
      </c>
    </row>
    <row r="5662" spans="6:7" x14ac:dyDescent="0.2">
      <c r="F5662" s="27" t="str">
        <f>Data!B5662&amp;Data!C5662</f>
        <v/>
      </c>
      <c r="G5662" s="27" t="str">
        <f>Data!A5662&amp;Data!C5662</f>
        <v/>
      </c>
    </row>
    <row r="5663" spans="6:7" x14ac:dyDescent="0.2">
      <c r="F5663" s="27" t="str">
        <f>Data!B5663&amp;Data!C5663</f>
        <v/>
      </c>
      <c r="G5663" s="27" t="str">
        <f>Data!A5663&amp;Data!C5663</f>
        <v/>
      </c>
    </row>
    <row r="5664" spans="6:7" x14ac:dyDescent="0.2">
      <c r="F5664" s="27" t="str">
        <f>Data!B5664&amp;Data!C5664</f>
        <v/>
      </c>
      <c r="G5664" s="27" t="str">
        <f>Data!A5664&amp;Data!C5664</f>
        <v/>
      </c>
    </row>
    <row r="5665" spans="6:7" x14ac:dyDescent="0.2">
      <c r="F5665" s="27" t="str">
        <f>Data!B5665&amp;Data!C5665</f>
        <v/>
      </c>
      <c r="G5665" s="27" t="str">
        <f>Data!A5665&amp;Data!C5665</f>
        <v/>
      </c>
    </row>
    <row r="5666" spans="6:7" x14ac:dyDescent="0.2">
      <c r="F5666" s="27" t="str">
        <f>Data!B5666&amp;Data!C5666</f>
        <v/>
      </c>
      <c r="G5666" s="27" t="str">
        <f>Data!A5666&amp;Data!C5666</f>
        <v/>
      </c>
    </row>
    <row r="5667" spans="6:7" x14ac:dyDescent="0.2">
      <c r="F5667" s="27" t="str">
        <f>Data!B5667&amp;Data!C5667</f>
        <v/>
      </c>
      <c r="G5667" s="27" t="str">
        <f>Data!A5667&amp;Data!C5667</f>
        <v/>
      </c>
    </row>
    <row r="5668" spans="6:7" x14ac:dyDescent="0.2">
      <c r="F5668" s="27" t="str">
        <f>Data!B5668&amp;Data!C5668</f>
        <v/>
      </c>
      <c r="G5668" s="27" t="str">
        <f>Data!A5668&amp;Data!C5668</f>
        <v/>
      </c>
    </row>
    <row r="5669" spans="6:7" x14ac:dyDescent="0.2">
      <c r="F5669" s="27" t="str">
        <f>Data!B5669&amp;Data!C5669</f>
        <v/>
      </c>
      <c r="G5669" s="27" t="str">
        <f>Data!A5669&amp;Data!C5669</f>
        <v/>
      </c>
    </row>
    <row r="5670" spans="6:7" x14ac:dyDescent="0.2">
      <c r="F5670" s="27" t="str">
        <f>Data!B5670&amp;Data!C5670</f>
        <v/>
      </c>
      <c r="G5670" s="27" t="str">
        <f>Data!A5670&amp;Data!C5670</f>
        <v/>
      </c>
    </row>
    <row r="5671" spans="6:7" x14ac:dyDescent="0.2">
      <c r="F5671" s="27" t="str">
        <f>Data!B5671&amp;Data!C5671</f>
        <v/>
      </c>
      <c r="G5671" s="27" t="str">
        <f>Data!A5671&amp;Data!C5671</f>
        <v/>
      </c>
    </row>
    <row r="5672" spans="6:7" x14ac:dyDescent="0.2">
      <c r="F5672" s="27" t="str">
        <f>Data!B5672&amp;Data!C5672</f>
        <v/>
      </c>
      <c r="G5672" s="27" t="str">
        <f>Data!A5672&amp;Data!C5672</f>
        <v/>
      </c>
    </row>
    <row r="5673" spans="6:7" x14ac:dyDescent="0.2">
      <c r="F5673" s="27" t="str">
        <f>Data!B5673&amp;Data!C5673</f>
        <v/>
      </c>
      <c r="G5673" s="27" t="str">
        <f>Data!A5673&amp;Data!C5673</f>
        <v/>
      </c>
    </row>
    <row r="5674" spans="6:7" x14ac:dyDescent="0.2">
      <c r="F5674" s="27" t="str">
        <f>Data!B5674&amp;Data!C5674</f>
        <v/>
      </c>
      <c r="G5674" s="27" t="str">
        <f>Data!A5674&amp;Data!C5674</f>
        <v/>
      </c>
    </row>
    <row r="5675" spans="6:7" x14ac:dyDescent="0.2">
      <c r="F5675" s="27" t="str">
        <f>Data!B5675&amp;Data!C5675</f>
        <v/>
      </c>
      <c r="G5675" s="27" t="str">
        <f>Data!A5675&amp;Data!C5675</f>
        <v/>
      </c>
    </row>
    <row r="5676" spans="6:7" x14ac:dyDescent="0.2">
      <c r="F5676" s="27" t="str">
        <f>Data!B5676&amp;Data!C5676</f>
        <v/>
      </c>
      <c r="G5676" s="27" t="str">
        <f>Data!A5676&amp;Data!C5676</f>
        <v/>
      </c>
    </row>
    <row r="5677" spans="6:7" x14ac:dyDescent="0.2">
      <c r="F5677" s="27" t="str">
        <f>Data!B5677&amp;Data!C5677</f>
        <v/>
      </c>
      <c r="G5677" s="27" t="str">
        <f>Data!A5677&amp;Data!C5677</f>
        <v/>
      </c>
    </row>
    <row r="5678" spans="6:7" x14ac:dyDescent="0.2">
      <c r="F5678" s="27" t="str">
        <f>Data!B5678&amp;Data!C5678</f>
        <v/>
      </c>
      <c r="G5678" s="27" t="str">
        <f>Data!A5678&amp;Data!C5678</f>
        <v/>
      </c>
    </row>
    <row r="5679" spans="6:7" x14ac:dyDescent="0.2">
      <c r="F5679" s="27" t="str">
        <f>Data!B5679&amp;Data!C5679</f>
        <v/>
      </c>
      <c r="G5679" s="27" t="str">
        <f>Data!A5679&amp;Data!C5679</f>
        <v/>
      </c>
    </row>
    <row r="5680" spans="6:7" x14ac:dyDescent="0.2">
      <c r="F5680" s="27" t="str">
        <f>Data!B5680&amp;Data!C5680</f>
        <v/>
      </c>
      <c r="G5680" s="27" t="str">
        <f>Data!A5680&amp;Data!C5680</f>
        <v/>
      </c>
    </row>
    <row r="5681" spans="6:7" x14ac:dyDescent="0.2">
      <c r="F5681" s="27" t="str">
        <f>Data!B5681&amp;Data!C5681</f>
        <v/>
      </c>
      <c r="G5681" s="27" t="str">
        <f>Data!A5681&amp;Data!C5681</f>
        <v/>
      </c>
    </row>
    <row r="5682" spans="6:7" x14ac:dyDescent="0.2">
      <c r="F5682" s="27" t="str">
        <f>Data!B5682&amp;Data!C5682</f>
        <v/>
      </c>
      <c r="G5682" s="27" t="str">
        <f>Data!A5682&amp;Data!C5682</f>
        <v/>
      </c>
    </row>
    <row r="5683" spans="6:7" x14ac:dyDescent="0.2">
      <c r="F5683" s="27" t="str">
        <f>Data!B5683&amp;Data!C5683</f>
        <v/>
      </c>
      <c r="G5683" s="27" t="str">
        <f>Data!A5683&amp;Data!C5683</f>
        <v/>
      </c>
    </row>
    <row r="5684" spans="6:7" x14ac:dyDescent="0.2">
      <c r="F5684" s="27" t="str">
        <f>Data!B5684&amp;Data!C5684</f>
        <v/>
      </c>
      <c r="G5684" s="27" t="str">
        <f>Data!A5684&amp;Data!C5684</f>
        <v/>
      </c>
    </row>
    <row r="5685" spans="6:7" x14ac:dyDescent="0.2">
      <c r="F5685" s="27" t="str">
        <f>Data!B5685&amp;Data!C5685</f>
        <v/>
      </c>
      <c r="G5685" s="27" t="str">
        <f>Data!A5685&amp;Data!C5685</f>
        <v/>
      </c>
    </row>
    <row r="5686" spans="6:7" x14ac:dyDescent="0.2">
      <c r="F5686" s="27" t="str">
        <f>Data!B5686&amp;Data!C5686</f>
        <v/>
      </c>
      <c r="G5686" s="27" t="str">
        <f>Data!A5686&amp;Data!C5686</f>
        <v/>
      </c>
    </row>
    <row r="5687" spans="6:7" x14ac:dyDescent="0.2">
      <c r="F5687" s="27" t="str">
        <f>Data!B5687&amp;Data!C5687</f>
        <v/>
      </c>
      <c r="G5687" s="27" t="str">
        <f>Data!A5687&amp;Data!C5687</f>
        <v/>
      </c>
    </row>
    <row r="5688" spans="6:7" x14ac:dyDescent="0.2">
      <c r="F5688" s="27" t="str">
        <f>Data!B5688&amp;Data!C5688</f>
        <v/>
      </c>
      <c r="G5688" s="27" t="str">
        <f>Data!A5688&amp;Data!C5688</f>
        <v/>
      </c>
    </row>
    <row r="5689" spans="6:7" x14ac:dyDescent="0.2">
      <c r="F5689" s="27" t="str">
        <f>Data!B5689&amp;Data!C5689</f>
        <v/>
      </c>
      <c r="G5689" s="27" t="str">
        <f>Data!A5689&amp;Data!C5689</f>
        <v/>
      </c>
    </row>
    <row r="5690" spans="6:7" x14ac:dyDescent="0.2">
      <c r="F5690" s="27" t="str">
        <f>Data!B5690&amp;Data!C5690</f>
        <v/>
      </c>
      <c r="G5690" s="27" t="str">
        <f>Data!A5690&amp;Data!C5690</f>
        <v/>
      </c>
    </row>
    <row r="5691" spans="6:7" x14ac:dyDescent="0.2">
      <c r="F5691" s="27" t="str">
        <f>Data!B5691&amp;Data!C5691</f>
        <v/>
      </c>
      <c r="G5691" s="27" t="str">
        <f>Data!A5691&amp;Data!C5691</f>
        <v/>
      </c>
    </row>
    <row r="5692" spans="6:7" x14ac:dyDescent="0.2">
      <c r="F5692" s="27" t="str">
        <f>Data!B5692&amp;Data!C5692</f>
        <v/>
      </c>
      <c r="G5692" s="27" t="str">
        <f>Data!A5692&amp;Data!C5692</f>
        <v/>
      </c>
    </row>
    <row r="5693" spans="6:7" x14ac:dyDescent="0.2">
      <c r="F5693" s="27" t="str">
        <f>Data!B5693&amp;Data!C5693</f>
        <v/>
      </c>
      <c r="G5693" s="27" t="str">
        <f>Data!A5693&amp;Data!C5693</f>
        <v/>
      </c>
    </row>
    <row r="5694" spans="6:7" x14ac:dyDescent="0.2">
      <c r="F5694" s="27" t="str">
        <f>Data!B5694&amp;Data!C5694</f>
        <v/>
      </c>
      <c r="G5694" s="27" t="str">
        <f>Data!A5694&amp;Data!C5694</f>
        <v/>
      </c>
    </row>
    <row r="5695" spans="6:7" x14ac:dyDescent="0.2">
      <c r="F5695" s="27" t="str">
        <f>Data!B5695&amp;Data!C5695</f>
        <v/>
      </c>
      <c r="G5695" s="27" t="str">
        <f>Data!A5695&amp;Data!C5695</f>
        <v/>
      </c>
    </row>
    <row r="5696" spans="6:7" x14ac:dyDescent="0.2">
      <c r="F5696" s="27" t="str">
        <f>Data!B5696&amp;Data!C5696</f>
        <v/>
      </c>
      <c r="G5696" s="27" t="str">
        <f>Data!A5696&amp;Data!C5696</f>
        <v/>
      </c>
    </row>
    <row r="5697" spans="6:7" x14ac:dyDescent="0.2">
      <c r="F5697" s="27" t="str">
        <f>Data!B5697&amp;Data!C5697</f>
        <v/>
      </c>
      <c r="G5697" s="27" t="str">
        <f>Data!A5697&amp;Data!C5697</f>
        <v/>
      </c>
    </row>
    <row r="5698" spans="6:7" x14ac:dyDescent="0.2">
      <c r="F5698" s="27" t="str">
        <f>Data!B5698&amp;Data!C5698</f>
        <v/>
      </c>
      <c r="G5698" s="27" t="str">
        <f>Data!A5698&amp;Data!C5698</f>
        <v/>
      </c>
    </row>
    <row r="5699" spans="6:7" x14ac:dyDescent="0.2">
      <c r="F5699" s="27" t="str">
        <f>Data!B5699&amp;Data!C5699</f>
        <v/>
      </c>
      <c r="G5699" s="27" t="str">
        <f>Data!A5699&amp;Data!C5699</f>
        <v/>
      </c>
    </row>
    <row r="5700" spans="6:7" x14ac:dyDescent="0.2">
      <c r="F5700" s="27" t="str">
        <f>Data!B5700&amp;Data!C5700</f>
        <v/>
      </c>
      <c r="G5700" s="27" t="str">
        <f>Data!A5700&amp;Data!C5700</f>
        <v/>
      </c>
    </row>
    <row r="5701" spans="6:7" x14ac:dyDescent="0.2">
      <c r="F5701" s="27" t="str">
        <f>Data!B5701&amp;Data!C5701</f>
        <v/>
      </c>
      <c r="G5701" s="27" t="str">
        <f>Data!A5701&amp;Data!C5701</f>
        <v/>
      </c>
    </row>
    <row r="5702" spans="6:7" x14ac:dyDescent="0.2">
      <c r="F5702" s="27" t="str">
        <f>Data!B5702&amp;Data!C5702</f>
        <v/>
      </c>
      <c r="G5702" s="27" t="str">
        <f>Data!A5702&amp;Data!C5702</f>
        <v/>
      </c>
    </row>
    <row r="5703" spans="6:7" x14ac:dyDescent="0.2">
      <c r="F5703" s="27" t="str">
        <f>Data!B5703&amp;Data!C5703</f>
        <v/>
      </c>
      <c r="G5703" s="27" t="str">
        <f>Data!A5703&amp;Data!C5703</f>
        <v/>
      </c>
    </row>
    <row r="5704" spans="6:7" x14ac:dyDescent="0.2">
      <c r="F5704" s="27" t="str">
        <f>Data!B5704&amp;Data!C5704</f>
        <v/>
      </c>
      <c r="G5704" s="27" t="str">
        <f>Data!A5704&amp;Data!C5704</f>
        <v/>
      </c>
    </row>
    <row r="5705" spans="6:7" x14ac:dyDescent="0.2">
      <c r="F5705" s="27" t="str">
        <f>Data!B5705&amp;Data!C5705</f>
        <v/>
      </c>
      <c r="G5705" s="27" t="str">
        <f>Data!A5705&amp;Data!C5705</f>
        <v/>
      </c>
    </row>
    <row r="5706" spans="6:7" x14ac:dyDescent="0.2">
      <c r="F5706" s="27" t="str">
        <f>Data!B5706&amp;Data!C5706</f>
        <v/>
      </c>
      <c r="G5706" s="27" t="str">
        <f>Data!A5706&amp;Data!C5706</f>
        <v/>
      </c>
    </row>
    <row r="5707" spans="6:7" x14ac:dyDescent="0.2">
      <c r="F5707" s="27" t="str">
        <f>Data!B5707&amp;Data!C5707</f>
        <v/>
      </c>
      <c r="G5707" s="27" t="str">
        <f>Data!A5707&amp;Data!C5707</f>
        <v/>
      </c>
    </row>
    <row r="5708" spans="6:7" x14ac:dyDescent="0.2">
      <c r="F5708" s="27" t="str">
        <f>Data!B5708&amp;Data!C5708</f>
        <v/>
      </c>
      <c r="G5708" s="27" t="str">
        <f>Data!A5708&amp;Data!C5708</f>
        <v/>
      </c>
    </row>
    <row r="5709" spans="6:7" x14ac:dyDescent="0.2">
      <c r="F5709" s="27" t="str">
        <f>Data!B5709&amp;Data!C5709</f>
        <v/>
      </c>
      <c r="G5709" s="27" t="str">
        <f>Data!A5709&amp;Data!C5709</f>
        <v/>
      </c>
    </row>
    <row r="5710" spans="6:7" x14ac:dyDescent="0.2">
      <c r="F5710" s="27" t="str">
        <f>Data!B5710&amp;Data!C5710</f>
        <v/>
      </c>
      <c r="G5710" s="27" t="str">
        <f>Data!A5710&amp;Data!C5710</f>
        <v/>
      </c>
    </row>
    <row r="5711" spans="6:7" x14ac:dyDescent="0.2">
      <c r="F5711" s="27" t="str">
        <f>Data!B5711&amp;Data!C5711</f>
        <v/>
      </c>
      <c r="G5711" s="27" t="str">
        <f>Data!A5711&amp;Data!C5711</f>
        <v/>
      </c>
    </row>
    <row r="5712" spans="6:7" x14ac:dyDescent="0.2">
      <c r="F5712" s="27" t="str">
        <f>Data!B5712&amp;Data!C5712</f>
        <v/>
      </c>
      <c r="G5712" s="27" t="str">
        <f>Data!A5712&amp;Data!C5712</f>
        <v/>
      </c>
    </row>
    <row r="5713" spans="6:7" x14ac:dyDescent="0.2">
      <c r="F5713" s="27" t="str">
        <f>Data!B5713&amp;Data!C5713</f>
        <v/>
      </c>
      <c r="G5713" s="27" t="str">
        <f>Data!A5713&amp;Data!C5713</f>
        <v/>
      </c>
    </row>
    <row r="5714" spans="6:7" x14ac:dyDescent="0.2">
      <c r="F5714" s="27" t="str">
        <f>Data!B5714&amp;Data!C5714</f>
        <v/>
      </c>
      <c r="G5714" s="27" t="str">
        <f>Data!A5714&amp;Data!C5714</f>
        <v/>
      </c>
    </row>
    <row r="5715" spans="6:7" x14ac:dyDescent="0.2">
      <c r="F5715" s="27" t="str">
        <f>Data!B5715&amp;Data!C5715</f>
        <v/>
      </c>
      <c r="G5715" s="27" t="str">
        <f>Data!A5715&amp;Data!C5715</f>
        <v/>
      </c>
    </row>
    <row r="5716" spans="6:7" x14ac:dyDescent="0.2">
      <c r="F5716" s="27" t="str">
        <f>Data!B5716&amp;Data!C5716</f>
        <v/>
      </c>
      <c r="G5716" s="27" t="str">
        <f>Data!A5716&amp;Data!C5716</f>
        <v/>
      </c>
    </row>
    <row r="5717" spans="6:7" x14ac:dyDescent="0.2">
      <c r="F5717" s="27" t="str">
        <f>Data!B5717&amp;Data!C5717</f>
        <v/>
      </c>
      <c r="G5717" s="27" t="str">
        <f>Data!A5717&amp;Data!C5717</f>
        <v/>
      </c>
    </row>
    <row r="5718" spans="6:7" x14ac:dyDescent="0.2">
      <c r="F5718" s="27" t="str">
        <f>Data!B5718&amp;Data!C5718</f>
        <v/>
      </c>
      <c r="G5718" s="27" t="str">
        <f>Data!A5718&amp;Data!C5718</f>
        <v/>
      </c>
    </row>
    <row r="5719" spans="6:7" x14ac:dyDescent="0.2">
      <c r="F5719" s="27" t="str">
        <f>Data!B5719&amp;Data!C5719</f>
        <v/>
      </c>
      <c r="G5719" s="27" t="str">
        <f>Data!A5719&amp;Data!C5719</f>
        <v/>
      </c>
    </row>
    <row r="5720" spans="6:7" x14ac:dyDescent="0.2">
      <c r="F5720" s="27" t="str">
        <f>Data!B5720&amp;Data!C5720</f>
        <v/>
      </c>
      <c r="G5720" s="27" t="str">
        <f>Data!A5720&amp;Data!C5720</f>
        <v/>
      </c>
    </row>
    <row r="5721" spans="6:7" x14ac:dyDescent="0.2">
      <c r="F5721" s="27" t="str">
        <f>Data!B5721&amp;Data!C5721</f>
        <v/>
      </c>
      <c r="G5721" s="27" t="str">
        <f>Data!A5721&amp;Data!C5721</f>
        <v/>
      </c>
    </row>
    <row r="5722" spans="6:7" x14ac:dyDescent="0.2">
      <c r="F5722" s="27" t="str">
        <f>Data!B5722&amp;Data!C5722</f>
        <v/>
      </c>
      <c r="G5722" s="27" t="str">
        <f>Data!A5722&amp;Data!C5722</f>
        <v/>
      </c>
    </row>
    <row r="5723" spans="6:7" x14ac:dyDescent="0.2">
      <c r="F5723" s="27" t="str">
        <f>Data!B5723&amp;Data!C5723</f>
        <v/>
      </c>
      <c r="G5723" s="27" t="str">
        <f>Data!A5723&amp;Data!C5723</f>
        <v/>
      </c>
    </row>
    <row r="5724" spans="6:7" x14ac:dyDescent="0.2">
      <c r="F5724" s="27" t="str">
        <f>Data!B5724&amp;Data!C5724</f>
        <v/>
      </c>
      <c r="G5724" s="27" t="str">
        <f>Data!A5724&amp;Data!C5724</f>
        <v/>
      </c>
    </row>
    <row r="5725" spans="6:7" x14ac:dyDescent="0.2">
      <c r="F5725" s="27" t="str">
        <f>Data!B5725&amp;Data!C5725</f>
        <v/>
      </c>
      <c r="G5725" s="27" t="str">
        <f>Data!A5725&amp;Data!C5725</f>
        <v/>
      </c>
    </row>
    <row r="5726" spans="6:7" x14ac:dyDescent="0.2">
      <c r="F5726" s="27" t="str">
        <f>Data!B5726&amp;Data!C5726</f>
        <v/>
      </c>
      <c r="G5726" s="27" t="str">
        <f>Data!A5726&amp;Data!C5726</f>
        <v/>
      </c>
    </row>
    <row r="5727" spans="6:7" x14ac:dyDescent="0.2">
      <c r="F5727" s="27" t="str">
        <f>Data!B5727&amp;Data!C5727</f>
        <v/>
      </c>
      <c r="G5727" s="27" t="str">
        <f>Data!A5727&amp;Data!C5727</f>
        <v/>
      </c>
    </row>
    <row r="5728" spans="6:7" x14ac:dyDescent="0.2">
      <c r="F5728" s="27" t="str">
        <f>Data!B5728&amp;Data!C5728</f>
        <v/>
      </c>
      <c r="G5728" s="27" t="str">
        <f>Data!A5728&amp;Data!C5728</f>
        <v/>
      </c>
    </row>
    <row r="5729" spans="6:7" x14ac:dyDescent="0.2">
      <c r="F5729" s="27" t="str">
        <f>Data!B5729&amp;Data!C5729</f>
        <v/>
      </c>
      <c r="G5729" s="27" t="str">
        <f>Data!A5729&amp;Data!C5729</f>
        <v/>
      </c>
    </row>
    <row r="5730" spans="6:7" x14ac:dyDescent="0.2">
      <c r="F5730" s="27" t="str">
        <f>Data!B5730&amp;Data!C5730</f>
        <v/>
      </c>
      <c r="G5730" s="27" t="str">
        <f>Data!A5730&amp;Data!C5730</f>
        <v/>
      </c>
    </row>
    <row r="5731" spans="6:7" x14ac:dyDescent="0.2">
      <c r="F5731" s="27" t="str">
        <f>Data!B5731&amp;Data!C5731</f>
        <v/>
      </c>
      <c r="G5731" s="27" t="str">
        <f>Data!A5731&amp;Data!C5731</f>
        <v/>
      </c>
    </row>
    <row r="5732" spans="6:7" x14ac:dyDescent="0.2">
      <c r="F5732" s="27" t="str">
        <f>Data!B5732&amp;Data!C5732</f>
        <v/>
      </c>
      <c r="G5732" s="27" t="str">
        <f>Data!A5732&amp;Data!C5732</f>
        <v/>
      </c>
    </row>
    <row r="5733" spans="6:7" x14ac:dyDescent="0.2">
      <c r="F5733" s="27" t="str">
        <f>Data!B5733&amp;Data!C5733</f>
        <v/>
      </c>
      <c r="G5733" s="27" t="str">
        <f>Data!A5733&amp;Data!C5733</f>
        <v/>
      </c>
    </row>
    <row r="5734" spans="6:7" x14ac:dyDescent="0.2">
      <c r="F5734" s="27" t="str">
        <f>Data!B5734&amp;Data!C5734</f>
        <v/>
      </c>
      <c r="G5734" s="27" t="str">
        <f>Data!A5734&amp;Data!C5734</f>
        <v/>
      </c>
    </row>
    <row r="5735" spans="6:7" x14ac:dyDescent="0.2">
      <c r="F5735" s="27" t="str">
        <f>Data!B5735&amp;Data!C5735</f>
        <v/>
      </c>
      <c r="G5735" s="27" t="str">
        <f>Data!A5735&amp;Data!C5735</f>
        <v/>
      </c>
    </row>
    <row r="5736" spans="6:7" x14ac:dyDescent="0.2">
      <c r="F5736" s="27" t="str">
        <f>Data!B5736&amp;Data!C5736</f>
        <v/>
      </c>
      <c r="G5736" s="27" t="str">
        <f>Data!A5736&amp;Data!C5736</f>
        <v/>
      </c>
    </row>
    <row r="5737" spans="6:7" x14ac:dyDescent="0.2">
      <c r="F5737" s="27" t="str">
        <f>Data!B5737&amp;Data!C5737</f>
        <v/>
      </c>
      <c r="G5737" s="27" t="str">
        <f>Data!A5737&amp;Data!C5737</f>
        <v/>
      </c>
    </row>
    <row r="5738" spans="6:7" x14ac:dyDescent="0.2">
      <c r="F5738" s="27" t="str">
        <f>Data!B5738&amp;Data!C5738</f>
        <v/>
      </c>
      <c r="G5738" s="27" t="str">
        <f>Data!A5738&amp;Data!C5738</f>
        <v/>
      </c>
    </row>
    <row r="5739" spans="6:7" x14ac:dyDescent="0.2">
      <c r="F5739" s="27" t="str">
        <f>Data!B5739&amp;Data!C5739</f>
        <v/>
      </c>
      <c r="G5739" s="27" t="str">
        <f>Data!A5739&amp;Data!C5739</f>
        <v/>
      </c>
    </row>
    <row r="5740" spans="6:7" x14ac:dyDescent="0.2">
      <c r="F5740" s="27" t="str">
        <f>Data!B5740&amp;Data!C5740</f>
        <v/>
      </c>
      <c r="G5740" s="27" t="str">
        <f>Data!A5740&amp;Data!C5740</f>
        <v/>
      </c>
    </row>
    <row r="5741" spans="6:7" x14ac:dyDescent="0.2">
      <c r="F5741" s="27" t="str">
        <f>Data!B5741&amp;Data!C5741</f>
        <v/>
      </c>
      <c r="G5741" s="27" t="str">
        <f>Data!A5741&amp;Data!C5741</f>
        <v/>
      </c>
    </row>
    <row r="5742" spans="6:7" x14ac:dyDescent="0.2">
      <c r="F5742" s="27" t="str">
        <f>Data!B5742&amp;Data!C5742</f>
        <v/>
      </c>
      <c r="G5742" s="27" t="str">
        <f>Data!A5742&amp;Data!C5742</f>
        <v/>
      </c>
    </row>
    <row r="5743" spans="6:7" x14ac:dyDescent="0.2">
      <c r="F5743" s="27" t="str">
        <f>Data!B5743&amp;Data!C5743</f>
        <v/>
      </c>
      <c r="G5743" s="27" t="str">
        <f>Data!A5743&amp;Data!C5743</f>
        <v/>
      </c>
    </row>
    <row r="5744" spans="6:7" x14ac:dyDescent="0.2">
      <c r="F5744" s="27" t="str">
        <f>Data!B5744&amp;Data!C5744</f>
        <v/>
      </c>
      <c r="G5744" s="27" t="str">
        <f>Data!A5744&amp;Data!C5744</f>
        <v/>
      </c>
    </row>
    <row r="5745" spans="6:7" x14ac:dyDescent="0.2">
      <c r="F5745" s="27" t="str">
        <f>Data!B5745&amp;Data!C5745</f>
        <v/>
      </c>
      <c r="G5745" s="27" t="str">
        <f>Data!A5745&amp;Data!C5745</f>
        <v/>
      </c>
    </row>
    <row r="5746" spans="6:7" x14ac:dyDescent="0.2">
      <c r="F5746" s="27" t="str">
        <f>Data!B5746&amp;Data!C5746</f>
        <v/>
      </c>
      <c r="G5746" s="27" t="str">
        <f>Data!A5746&amp;Data!C5746</f>
        <v/>
      </c>
    </row>
    <row r="5747" spans="6:7" x14ac:dyDescent="0.2">
      <c r="F5747" s="27" t="str">
        <f>Data!B5747&amp;Data!C5747</f>
        <v/>
      </c>
      <c r="G5747" s="27" t="str">
        <f>Data!A5747&amp;Data!C5747</f>
        <v/>
      </c>
    </row>
    <row r="5748" spans="6:7" x14ac:dyDescent="0.2">
      <c r="F5748" s="27" t="str">
        <f>Data!B5748&amp;Data!C5748</f>
        <v/>
      </c>
      <c r="G5748" s="27" t="str">
        <f>Data!A5748&amp;Data!C5748</f>
        <v/>
      </c>
    </row>
    <row r="5749" spans="6:7" x14ac:dyDescent="0.2">
      <c r="F5749" s="27" t="str">
        <f>Data!B5749&amp;Data!C5749</f>
        <v/>
      </c>
      <c r="G5749" s="27" t="str">
        <f>Data!A5749&amp;Data!C5749</f>
        <v/>
      </c>
    </row>
    <row r="5750" spans="6:7" x14ac:dyDescent="0.2">
      <c r="F5750" s="27" t="str">
        <f>Data!B5750&amp;Data!C5750</f>
        <v/>
      </c>
      <c r="G5750" s="27" t="str">
        <f>Data!A5750&amp;Data!C5750</f>
        <v/>
      </c>
    </row>
    <row r="5751" spans="6:7" x14ac:dyDescent="0.2">
      <c r="F5751" s="27" t="str">
        <f>Data!B5751&amp;Data!C5751</f>
        <v/>
      </c>
      <c r="G5751" s="27" t="str">
        <f>Data!A5751&amp;Data!C5751</f>
        <v/>
      </c>
    </row>
    <row r="5752" spans="6:7" x14ac:dyDescent="0.2">
      <c r="F5752" s="27" t="str">
        <f>Data!B5752&amp;Data!C5752</f>
        <v/>
      </c>
      <c r="G5752" s="27" t="str">
        <f>Data!A5752&amp;Data!C5752</f>
        <v/>
      </c>
    </row>
    <row r="5753" spans="6:7" x14ac:dyDescent="0.2">
      <c r="F5753" s="27" t="str">
        <f>Data!B5753&amp;Data!C5753</f>
        <v/>
      </c>
      <c r="G5753" s="27" t="str">
        <f>Data!A5753&amp;Data!C5753</f>
        <v/>
      </c>
    </row>
    <row r="5754" spans="6:7" x14ac:dyDescent="0.2">
      <c r="F5754" s="27" t="str">
        <f>Data!B5754&amp;Data!C5754</f>
        <v/>
      </c>
      <c r="G5754" s="27" t="str">
        <f>Data!A5754&amp;Data!C5754</f>
        <v/>
      </c>
    </row>
    <row r="5755" spans="6:7" x14ac:dyDescent="0.2">
      <c r="F5755" s="27" t="str">
        <f>Data!B5755&amp;Data!C5755</f>
        <v/>
      </c>
      <c r="G5755" s="27" t="str">
        <f>Data!A5755&amp;Data!C5755</f>
        <v/>
      </c>
    </row>
    <row r="5756" spans="6:7" x14ac:dyDescent="0.2">
      <c r="F5756" s="27" t="str">
        <f>Data!B5756&amp;Data!C5756</f>
        <v/>
      </c>
      <c r="G5756" s="27" t="str">
        <f>Data!A5756&amp;Data!C5756</f>
        <v/>
      </c>
    </row>
    <row r="5757" spans="6:7" x14ac:dyDescent="0.2">
      <c r="F5757" s="27" t="str">
        <f>Data!B5757&amp;Data!C5757</f>
        <v/>
      </c>
      <c r="G5757" s="27" t="str">
        <f>Data!A5757&amp;Data!C5757</f>
        <v/>
      </c>
    </row>
    <row r="5758" spans="6:7" x14ac:dyDescent="0.2">
      <c r="F5758" s="27" t="str">
        <f>Data!B5758&amp;Data!C5758</f>
        <v/>
      </c>
      <c r="G5758" s="27" t="str">
        <f>Data!A5758&amp;Data!C5758</f>
        <v/>
      </c>
    </row>
    <row r="5759" spans="6:7" x14ac:dyDescent="0.2">
      <c r="F5759" s="27" t="str">
        <f>Data!B5759&amp;Data!C5759</f>
        <v/>
      </c>
      <c r="G5759" s="27" t="str">
        <f>Data!A5759&amp;Data!C5759</f>
        <v/>
      </c>
    </row>
    <row r="5760" spans="6:7" x14ac:dyDescent="0.2">
      <c r="F5760" s="27" t="str">
        <f>Data!B5760&amp;Data!C5760</f>
        <v/>
      </c>
      <c r="G5760" s="27" t="str">
        <f>Data!A5760&amp;Data!C5760</f>
        <v/>
      </c>
    </row>
    <row r="5761" spans="6:7" x14ac:dyDescent="0.2">
      <c r="F5761" s="27" t="str">
        <f>Data!B5761&amp;Data!C5761</f>
        <v/>
      </c>
      <c r="G5761" s="27" t="str">
        <f>Data!A5761&amp;Data!C5761</f>
        <v/>
      </c>
    </row>
    <row r="5762" spans="6:7" x14ac:dyDescent="0.2">
      <c r="F5762" s="27" t="str">
        <f>Data!B5762&amp;Data!C5762</f>
        <v/>
      </c>
      <c r="G5762" s="27" t="str">
        <f>Data!A5762&amp;Data!C5762</f>
        <v/>
      </c>
    </row>
    <row r="5763" spans="6:7" x14ac:dyDescent="0.2">
      <c r="F5763" s="27" t="str">
        <f>Data!B5763&amp;Data!C5763</f>
        <v/>
      </c>
      <c r="G5763" s="27" t="str">
        <f>Data!A5763&amp;Data!C5763</f>
        <v/>
      </c>
    </row>
    <row r="5764" spans="6:7" x14ac:dyDescent="0.2">
      <c r="F5764" s="27" t="str">
        <f>Data!B5764&amp;Data!C5764</f>
        <v/>
      </c>
      <c r="G5764" s="27" t="str">
        <f>Data!A5764&amp;Data!C5764</f>
        <v/>
      </c>
    </row>
    <row r="5765" spans="6:7" x14ac:dyDescent="0.2">
      <c r="F5765" s="27" t="str">
        <f>Data!B5765&amp;Data!C5765</f>
        <v/>
      </c>
      <c r="G5765" s="27" t="str">
        <f>Data!A5765&amp;Data!C5765</f>
        <v/>
      </c>
    </row>
    <row r="5766" spans="6:7" x14ac:dyDescent="0.2">
      <c r="F5766" s="27" t="str">
        <f>Data!B5766&amp;Data!C5766</f>
        <v/>
      </c>
      <c r="G5766" s="27" t="str">
        <f>Data!A5766&amp;Data!C5766</f>
        <v/>
      </c>
    </row>
    <row r="5767" spans="6:7" x14ac:dyDescent="0.2">
      <c r="F5767" s="27" t="str">
        <f>Data!B5767&amp;Data!C5767</f>
        <v/>
      </c>
      <c r="G5767" s="27" t="str">
        <f>Data!A5767&amp;Data!C5767</f>
        <v/>
      </c>
    </row>
    <row r="5768" spans="6:7" x14ac:dyDescent="0.2">
      <c r="F5768" s="27" t="str">
        <f>Data!B5768&amp;Data!C5768</f>
        <v/>
      </c>
      <c r="G5768" s="27" t="str">
        <f>Data!A5768&amp;Data!C5768</f>
        <v/>
      </c>
    </row>
    <row r="5769" spans="6:7" x14ac:dyDescent="0.2">
      <c r="F5769" s="27" t="str">
        <f>Data!B5769&amp;Data!C5769</f>
        <v/>
      </c>
      <c r="G5769" s="27" t="str">
        <f>Data!A5769&amp;Data!C5769</f>
        <v/>
      </c>
    </row>
    <row r="5770" spans="6:7" x14ac:dyDescent="0.2">
      <c r="F5770" s="27" t="str">
        <f>Data!B5770&amp;Data!C5770</f>
        <v/>
      </c>
      <c r="G5770" s="27" t="str">
        <f>Data!A5770&amp;Data!C5770</f>
        <v/>
      </c>
    </row>
    <row r="5771" spans="6:7" x14ac:dyDescent="0.2">
      <c r="F5771" s="27" t="str">
        <f>Data!B5771&amp;Data!C5771</f>
        <v/>
      </c>
      <c r="G5771" s="27" t="str">
        <f>Data!A5771&amp;Data!C5771</f>
        <v/>
      </c>
    </row>
    <row r="5772" spans="6:7" x14ac:dyDescent="0.2">
      <c r="F5772" s="27" t="str">
        <f>Data!B5772&amp;Data!C5772</f>
        <v/>
      </c>
      <c r="G5772" s="27" t="str">
        <f>Data!A5772&amp;Data!C5772</f>
        <v/>
      </c>
    </row>
    <row r="5773" spans="6:7" x14ac:dyDescent="0.2">
      <c r="F5773" s="27" t="str">
        <f>Data!B5773&amp;Data!C5773</f>
        <v/>
      </c>
      <c r="G5773" s="27" t="str">
        <f>Data!A5773&amp;Data!C5773</f>
        <v/>
      </c>
    </row>
    <row r="5774" spans="6:7" x14ac:dyDescent="0.2">
      <c r="F5774" s="27" t="str">
        <f>Data!B5774&amp;Data!C5774</f>
        <v/>
      </c>
      <c r="G5774" s="27" t="str">
        <f>Data!A5774&amp;Data!C5774</f>
        <v/>
      </c>
    </row>
    <row r="5775" spans="6:7" x14ac:dyDescent="0.2">
      <c r="F5775" s="27" t="str">
        <f>Data!B5775&amp;Data!C5775</f>
        <v/>
      </c>
      <c r="G5775" s="27" t="str">
        <f>Data!A5775&amp;Data!C5775</f>
        <v/>
      </c>
    </row>
    <row r="5776" spans="6:7" x14ac:dyDescent="0.2">
      <c r="F5776" s="27" t="str">
        <f>Data!B5776&amp;Data!C5776</f>
        <v/>
      </c>
      <c r="G5776" s="27" t="str">
        <f>Data!A5776&amp;Data!C5776</f>
        <v/>
      </c>
    </row>
    <row r="5777" spans="6:7" x14ac:dyDescent="0.2">
      <c r="F5777" s="27" t="str">
        <f>Data!B5777&amp;Data!C5777</f>
        <v/>
      </c>
      <c r="G5777" s="27" t="str">
        <f>Data!A5777&amp;Data!C5777</f>
        <v/>
      </c>
    </row>
    <row r="5778" spans="6:7" x14ac:dyDescent="0.2">
      <c r="F5778" s="27" t="str">
        <f>Data!B5778&amp;Data!C5778</f>
        <v/>
      </c>
      <c r="G5778" s="27" t="str">
        <f>Data!A5778&amp;Data!C5778</f>
        <v/>
      </c>
    </row>
    <row r="5779" spans="6:7" x14ac:dyDescent="0.2">
      <c r="F5779" s="27" t="str">
        <f>Data!B5779&amp;Data!C5779</f>
        <v/>
      </c>
      <c r="G5779" s="27" t="str">
        <f>Data!A5779&amp;Data!C5779</f>
        <v/>
      </c>
    </row>
    <row r="5780" spans="6:7" x14ac:dyDescent="0.2">
      <c r="F5780" s="27" t="str">
        <f>Data!B5780&amp;Data!C5780</f>
        <v/>
      </c>
      <c r="G5780" s="27" t="str">
        <f>Data!A5780&amp;Data!C5780</f>
        <v/>
      </c>
    </row>
    <row r="5781" spans="6:7" x14ac:dyDescent="0.2">
      <c r="F5781" s="27" t="str">
        <f>Data!B5781&amp;Data!C5781</f>
        <v/>
      </c>
      <c r="G5781" s="27" t="str">
        <f>Data!A5781&amp;Data!C5781</f>
        <v/>
      </c>
    </row>
    <row r="5782" spans="6:7" x14ac:dyDescent="0.2">
      <c r="F5782" s="27" t="str">
        <f>Data!B5782&amp;Data!C5782</f>
        <v/>
      </c>
      <c r="G5782" s="27" t="str">
        <f>Data!A5782&amp;Data!C5782</f>
        <v/>
      </c>
    </row>
    <row r="5783" spans="6:7" x14ac:dyDescent="0.2">
      <c r="F5783" s="27" t="str">
        <f>Data!B5783&amp;Data!C5783</f>
        <v/>
      </c>
      <c r="G5783" s="27" t="str">
        <f>Data!A5783&amp;Data!C5783</f>
        <v/>
      </c>
    </row>
    <row r="5784" spans="6:7" x14ac:dyDescent="0.2">
      <c r="F5784" s="27" t="str">
        <f>Data!B5784&amp;Data!C5784</f>
        <v/>
      </c>
      <c r="G5784" s="27" t="str">
        <f>Data!A5784&amp;Data!C5784</f>
        <v/>
      </c>
    </row>
    <row r="5785" spans="6:7" x14ac:dyDescent="0.2">
      <c r="F5785" s="27" t="str">
        <f>Data!B5785&amp;Data!C5785</f>
        <v/>
      </c>
      <c r="G5785" s="27" t="str">
        <f>Data!A5785&amp;Data!C5785</f>
        <v/>
      </c>
    </row>
    <row r="5786" spans="6:7" x14ac:dyDescent="0.2">
      <c r="F5786" s="27" t="str">
        <f>Data!B5786&amp;Data!C5786</f>
        <v/>
      </c>
      <c r="G5786" s="27" t="str">
        <f>Data!A5786&amp;Data!C5786</f>
        <v/>
      </c>
    </row>
    <row r="5787" spans="6:7" x14ac:dyDescent="0.2">
      <c r="F5787" s="27" t="str">
        <f>Data!B5787&amp;Data!C5787</f>
        <v/>
      </c>
      <c r="G5787" s="27" t="str">
        <f>Data!A5787&amp;Data!C5787</f>
        <v/>
      </c>
    </row>
    <row r="5788" spans="6:7" x14ac:dyDescent="0.2">
      <c r="F5788" s="27" t="str">
        <f>Data!B5788&amp;Data!C5788</f>
        <v/>
      </c>
      <c r="G5788" s="27" t="str">
        <f>Data!A5788&amp;Data!C5788</f>
        <v/>
      </c>
    </row>
    <row r="5789" spans="6:7" x14ac:dyDescent="0.2">
      <c r="F5789" s="27" t="str">
        <f>Data!B5789&amp;Data!C5789</f>
        <v/>
      </c>
      <c r="G5789" s="27" t="str">
        <f>Data!A5789&amp;Data!C5789</f>
        <v/>
      </c>
    </row>
    <row r="5790" spans="6:7" x14ac:dyDescent="0.2">
      <c r="F5790" s="27" t="str">
        <f>Data!B5790&amp;Data!C5790</f>
        <v/>
      </c>
      <c r="G5790" s="27" t="str">
        <f>Data!A5790&amp;Data!C5790</f>
        <v/>
      </c>
    </row>
    <row r="5791" spans="6:7" x14ac:dyDescent="0.2">
      <c r="F5791" s="27" t="str">
        <f>Data!B5791&amp;Data!C5791</f>
        <v/>
      </c>
      <c r="G5791" s="27" t="str">
        <f>Data!A5791&amp;Data!C5791</f>
        <v/>
      </c>
    </row>
    <row r="5792" spans="6:7" x14ac:dyDescent="0.2">
      <c r="F5792" s="27" t="str">
        <f>Data!B5792&amp;Data!C5792</f>
        <v/>
      </c>
      <c r="G5792" s="27" t="str">
        <f>Data!A5792&amp;Data!C5792</f>
        <v/>
      </c>
    </row>
    <row r="5793" spans="6:7" x14ac:dyDescent="0.2">
      <c r="F5793" s="27" t="str">
        <f>Data!B5793&amp;Data!C5793</f>
        <v/>
      </c>
      <c r="G5793" s="27" t="str">
        <f>Data!A5793&amp;Data!C5793</f>
        <v/>
      </c>
    </row>
    <row r="5794" spans="6:7" x14ac:dyDescent="0.2">
      <c r="F5794" s="27" t="str">
        <f>Data!B5794&amp;Data!C5794</f>
        <v/>
      </c>
      <c r="G5794" s="27" t="str">
        <f>Data!A5794&amp;Data!C5794</f>
        <v/>
      </c>
    </row>
    <row r="5795" spans="6:7" x14ac:dyDescent="0.2">
      <c r="F5795" s="27" t="str">
        <f>Data!B5795&amp;Data!C5795</f>
        <v/>
      </c>
      <c r="G5795" s="27" t="str">
        <f>Data!A5795&amp;Data!C5795</f>
        <v/>
      </c>
    </row>
    <row r="5796" spans="6:7" x14ac:dyDescent="0.2">
      <c r="F5796" s="27" t="str">
        <f>Data!B5796&amp;Data!C5796</f>
        <v/>
      </c>
      <c r="G5796" s="27" t="str">
        <f>Data!A5796&amp;Data!C5796</f>
        <v/>
      </c>
    </row>
    <row r="5797" spans="6:7" x14ac:dyDescent="0.2">
      <c r="F5797" s="27" t="str">
        <f>Data!B5797&amp;Data!C5797</f>
        <v/>
      </c>
      <c r="G5797" s="27" t="str">
        <f>Data!A5797&amp;Data!C5797</f>
        <v/>
      </c>
    </row>
    <row r="5798" spans="6:7" x14ac:dyDescent="0.2">
      <c r="F5798" s="27" t="str">
        <f>Data!B5798&amp;Data!C5798</f>
        <v/>
      </c>
      <c r="G5798" s="27" t="str">
        <f>Data!A5798&amp;Data!C5798</f>
        <v/>
      </c>
    </row>
    <row r="5799" spans="6:7" x14ac:dyDescent="0.2">
      <c r="F5799" s="27" t="str">
        <f>Data!B5799&amp;Data!C5799</f>
        <v/>
      </c>
      <c r="G5799" s="27" t="str">
        <f>Data!A5799&amp;Data!C5799</f>
        <v/>
      </c>
    </row>
    <row r="5800" spans="6:7" x14ac:dyDescent="0.2">
      <c r="F5800" s="27" t="str">
        <f>Data!B5800&amp;Data!C5800</f>
        <v/>
      </c>
      <c r="G5800" s="27" t="str">
        <f>Data!A5800&amp;Data!C5800</f>
        <v/>
      </c>
    </row>
    <row r="5801" spans="6:7" x14ac:dyDescent="0.2">
      <c r="F5801" s="27" t="str">
        <f>Data!B5801&amp;Data!C5801</f>
        <v/>
      </c>
      <c r="G5801" s="27" t="str">
        <f>Data!A5801&amp;Data!C5801</f>
        <v/>
      </c>
    </row>
    <row r="5802" spans="6:7" x14ac:dyDescent="0.2">
      <c r="F5802" s="27" t="str">
        <f>Data!B5802&amp;Data!C5802</f>
        <v/>
      </c>
      <c r="G5802" s="27" t="str">
        <f>Data!A5802&amp;Data!C5802</f>
        <v/>
      </c>
    </row>
    <row r="5803" spans="6:7" x14ac:dyDescent="0.2">
      <c r="F5803" s="27" t="str">
        <f>Data!B5803&amp;Data!C5803</f>
        <v/>
      </c>
      <c r="G5803" s="27" t="str">
        <f>Data!A5803&amp;Data!C5803</f>
        <v/>
      </c>
    </row>
    <row r="5804" spans="6:7" x14ac:dyDescent="0.2">
      <c r="F5804" s="27" t="str">
        <f>Data!B5804&amp;Data!C5804</f>
        <v/>
      </c>
      <c r="G5804" s="27" t="str">
        <f>Data!A5804&amp;Data!C5804</f>
        <v/>
      </c>
    </row>
    <row r="5805" spans="6:7" x14ac:dyDescent="0.2">
      <c r="F5805" s="27" t="str">
        <f>Data!B5805&amp;Data!C5805</f>
        <v/>
      </c>
      <c r="G5805" s="27" t="str">
        <f>Data!A5805&amp;Data!C5805</f>
        <v/>
      </c>
    </row>
    <row r="5806" spans="6:7" x14ac:dyDescent="0.2">
      <c r="F5806" s="27" t="str">
        <f>Data!B5806&amp;Data!C5806</f>
        <v/>
      </c>
      <c r="G5806" s="27" t="str">
        <f>Data!A5806&amp;Data!C5806</f>
        <v/>
      </c>
    </row>
    <row r="5807" spans="6:7" x14ac:dyDescent="0.2">
      <c r="F5807" s="27" t="str">
        <f>Data!B5807&amp;Data!C5807</f>
        <v/>
      </c>
      <c r="G5807" s="27" t="str">
        <f>Data!A5807&amp;Data!C5807</f>
        <v/>
      </c>
    </row>
    <row r="5808" spans="6:7" x14ac:dyDescent="0.2">
      <c r="F5808" s="27" t="str">
        <f>Data!B5808&amp;Data!C5808</f>
        <v/>
      </c>
      <c r="G5808" s="27" t="str">
        <f>Data!A5808&amp;Data!C5808</f>
        <v/>
      </c>
    </row>
    <row r="5809" spans="6:7" x14ac:dyDescent="0.2">
      <c r="F5809" s="27" t="str">
        <f>Data!B5809&amp;Data!C5809</f>
        <v/>
      </c>
      <c r="G5809" s="27" t="str">
        <f>Data!A5809&amp;Data!C5809</f>
        <v/>
      </c>
    </row>
    <row r="5810" spans="6:7" x14ac:dyDescent="0.2">
      <c r="F5810" s="27" t="str">
        <f>Data!B5810&amp;Data!C5810</f>
        <v/>
      </c>
      <c r="G5810" s="27" t="str">
        <f>Data!A5810&amp;Data!C5810</f>
        <v/>
      </c>
    </row>
    <row r="5811" spans="6:7" x14ac:dyDescent="0.2">
      <c r="F5811" s="27" t="str">
        <f>Data!B5811&amp;Data!C5811</f>
        <v/>
      </c>
      <c r="G5811" s="27" t="str">
        <f>Data!A5811&amp;Data!C5811</f>
        <v/>
      </c>
    </row>
    <row r="5812" spans="6:7" x14ac:dyDescent="0.2">
      <c r="F5812" s="27" t="str">
        <f>Data!B5812&amp;Data!C5812</f>
        <v/>
      </c>
      <c r="G5812" s="27" t="str">
        <f>Data!A5812&amp;Data!C5812</f>
        <v/>
      </c>
    </row>
    <row r="5813" spans="6:7" x14ac:dyDescent="0.2">
      <c r="F5813" s="27" t="str">
        <f>Data!B5813&amp;Data!C5813</f>
        <v/>
      </c>
      <c r="G5813" s="27" t="str">
        <f>Data!A5813&amp;Data!C5813</f>
        <v/>
      </c>
    </row>
    <row r="5814" spans="6:7" x14ac:dyDescent="0.2">
      <c r="F5814" s="27" t="str">
        <f>Data!B5814&amp;Data!C5814</f>
        <v/>
      </c>
      <c r="G5814" s="27" t="str">
        <f>Data!A5814&amp;Data!C5814</f>
        <v/>
      </c>
    </row>
    <row r="5815" spans="6:7" x14ac:dyDescent="0.2">
      <c r="F5815" s="27" t="str">
        <f>Data!B5815&amp;Data!C5815</f>
        <v/>
      </c>
      <c r="G5815" s="27" t="str">
        <f>Data!A5815&amp;Data!C5815</f>
        <v/>
      </c>
    </row>
    <row r="5816" spans="6:7" x14ac:dyDescent="0.2">
      <c r="F5816" s="27" t="str">
        <f>Data!B5816&amp;Data!C5816</f>
        <v/>
      </c>
      <c r="G5816" s="27" t="str">
        <f>Data!A5816&amp;Data!C5816</f>
        <v/>
      </c>
    </row>
    <row r="5817" spans="6:7" x14ac:dyDescent="0.2">
      <c r="F5817" s="27" t="str">
        <f>Data!B5817&amp;Data!C5817</f>
        <v/>
      </c>
      <c r="G5817" s="27" t="str">
        <f>Data!A5817&amp;Data!C5817</f>
        <v/>
      </c>
    </row>
    <row r="5818" spans="6:7" x14ac:dyDescent="0.2">
      <c r="F5818" s="27" t="str">
        <f>Data!B5818&amp;Data!C5818</f>
        <v/>
      </c>
      <c r="G5818" s="27" t="str">
        <f>Data!A5818&amp;Data!C5818</f>
        <v/>
      </c>
    </row>
    <row r="5819" spans="6:7" x14ac:dyDescent="0.2">
      <c r="F5819" s="27" t="str">
        <f>Data!B5819&amp;Data!C5819</f>
        <v/>
      </c>
      <c r="G5819" s="27" t="str">
        <f>Data!A5819&amp;Data!C5819</f>
        <v/>
      </c>
    </row>
    <row r="5820" spans="6:7" x14ac:dyDescent="0.2">
      <c r="F5820" s="27" t="str">
        <f>Data!B5820&amp;Data!C5820</f>
        <v/>
      </c>
      <c r="G5820" s="27" t="str">
        <f>Data!A5820&amp;Data!C5820</f>
        <v/>
      </c>
    </row>
    <row r="5821" spans="6:7" x14ac:dyDescent="0.2">
      <c r="F5821" s="27" t="str">
        <f>Data!B5821&amp;Data!C5821</f>
        <v/>
      </c>
      <c r="G5821" s="27" t="str">
        <f>Data!A5821&amp;Data!C5821</f>
        <v/>
      </c>
    </row>
    <row r="5822" spans="6:7" x14ac:dyDescent="0.2">
      <c r="F5822" s="27" t="str">
        <f>Data!B5822&amp;Data!C5822</f>
        <v/>
      </c>
      <c r="G5822" s="27" t="str">
        <f>Data!A5822&amp;Data!C5822</f>
        <v/>
      </c>
    </row>
    <row r="5823" spans="6:7" x14ac:dyDescent="0.2">
      <c r="F5823" s="27" t="str">
        <f>Data!B5823&amp;Data!C5823</f>
        <v/>
      </c>
      <c r="G5823" s="27" t="str">
        <f>Data!A5823&amp;Data!C5823</f>
        <v/>
      </c>
    </row>
    <row r="5824" spans="6:7" x14ac:dyDescent="0.2">
      <c r="F5824" s="27" t="str">
        <f>Data!B5824&amp;Data!C5824</f>
        <v/>
      </c>
      <c r="G5824" s="27" t="str">
        <f>Data!A5824&amp;Data!C5824</f>
        <v/>
      </c>
    </row>
    <row r="5825" spans="6:7" x14ac:dyDescent="0.2">
      <c r="F5825" s="27" t="str">
        <f>Data!B5825&amp;Data!C5825</f>
        <v/>
      </c>
      <c r="G5825" s="27" t="str">
        <f>Data!A5825&amp;Data!C5825</f>
        <v/>
      </c>
    </row>
    <row r="5826" spans="6:7" x14ac:dyDescent="0.2">
      <c r="F5826" s="27" t="str">
        <f>Data!B5826&amp;Data!C5826</f>
        <v/>
      </c>
      <c r="G5826" s="27" t="str">
        <f>Data!A5826&amp;Data!C5826</f>
        <v/>
      </c>
    </row>
    <row r="5827" spans="6:7" x14ac:dyDescent="0.2">
      <c r="F5827" s="27" t="str">
        <f>Data!B5827&amp;Data!C5827</f>
        <v/>
      </c>
      <c r="G5827" s="27" t="str">
        <f>Data!A5827&amp;Data!C5827</f>
        <v/>
      </c>
    </row>
    <row r="5828" spans="6:7" x14ac:dyDescent="0.2">
      <c r="F5828" s="27" t="str">
        <f>Data!B5828&amp;Data!C5828</f>
        <v/>
      </c>
      <c r="G5828" s="27" t="str">
        <f>Data!A5828&amp;Data!C5828</f>
        <v/>
      </c>
    </row>
    <row r="5829" spans="6:7" x14ac:dyDescent="0.2">
      <c r="F5829" s="27" t="str">
        <f>Data!B5829&amp;Data!C5829</f>
        <v/>
      </c>
      <c r="G5829" s="27" t="str">
        <f>Data!A5829&amp;Data!C5829</f>
        <v/>
      </c>
    </row>
    <row r="5830" spans="6:7" x14ac:dyDescent="0.2">
      <c r="F5830" s="27" t="str">
        <f>Data!B5830&amp;Data!C5830</f>
        <v/>
      </c>
      <c r="G5830" s="27" t="str">
        <f>Data!A5830&amp;Data!C5830</f>
        <v/>
      </c>
    </row>
    <row r="5831" spans="6:7" x14ac:dyDescent="0.2">
      <c r="F5831" s="27" t="str">
        <f>Data!B5831&amp;Data!C5831</f>
        <v/>
      </c>
      <c r="G5831" s="27" t="str">
        <f>Data!A5831&amp;Data!C5831</f>
        <v/>
      </c>
    </row>
    <row r="5832" spans="6:7" x14ac:dyDescent="0.2">
      <c r="F5832" s="27" t="str">
        <f>Data!B5832&amp;Data!C5832</f>
        <v/>
      </c>
      <c r="G5832" s="27" t="str">
        <f>Data!A5832&amp;Data!C5832</f>
        <v/>
      </c>
    </row>
    <row r="5833" spans="6:7" x14ac:dyDescent="0.2">
      <c r="F5833" s="27" t="str">
        <f>Data!B5833&amp;Data!C5833</f>
        <v/>
      </c>
      <c r="G5833" s="27" t="str">
        <f>Data!A5833&amp;Data!C5833</f>
        <v/>
      </c>
    </row>
    <row r="5834" spans="6:7" x14ac:dyDescent="0.2">
      <c r="F5834" s="27" t="str">
        <f>Data!B5834&amp;Data!C5834</f>
        <v/>
      </c>
      <c r="G5834" s="27" t="str">
        <f>Data!A5834&amp;Data!C5834</f>
        <v/>
      </c>
    </row>
    <row r="5835" spans="6:7" x14ac:dyDescent="0.2">
      <c r="F5835" s="27" t="str">
        <f>Data!B5835&amp;Data!C5835</f>
        <v/>
      </c>
      <c r="G5835" s="27" t="str">
        <f>Data!A5835&amp;Data!C5835</f>
        <v/>
      </c>
    </row>
    <row r="5836" spans="6:7" x14ac:dyDescent="0.2">
      <c r="F5836" s="27" t="str">
        <f>Data!B5836&amp;Data!C5836</f>
        <v/>
      </c>
      <c r="G5836" s="27" t="str">
        <f>Data!A5836&amp;Data!C5836</f>
        <v/>
      </c>
    </row>
    <row r="5837" spans="6:7" x14ac:dyDescent="0.2">
      <c r="F5837" s="27" t="str">
        <f>Data!B5837&amp;Data!C5837</f>
        <v/>
      </c>
      <c r="G5837" s="27" t="str">
        <f>Data!A5837&amp;Data!C5837</f>
        <v/>
      </c>
    </row>
    <row r="5838" spans="6:7" x14ac:dyDescent="0.2">
      <c r="F5838" s="27" t="str">
        <f>Data!B5838&amp;Data!C5838</f>
        <v/>
      </c>
      <c r="G5838" s="27" t="str">
        <f>Data!A5838&amp;Data!C5838</f>
        <v/>
      </c>
    </row>
    <row r="5839" spans="6:7" x14ac:dyDescent="0.2">
      <c r="F5839" s="27" t="str">
        <f>Data!B5839&amp;Data!C5839</f>
        <v/>
      </c>
      <c r="G5839" s="27" t="str">
        <f>Data!A5839&amp;Data!C5839</f>
        <v/>
      </c>
    </row>
    <row r="5840" spans="6:7" x14ac:dyDescent="0.2">
      <c r="F5840" s="27" t="str">
        <f>Data!B5840&amp;Data!C5840</f>
        <v/>
      </c>
      <c r="G5840" s="27" t="str">
        <f>Data!A5840&amp;Data!C5840</f>
        <v/>
      </c>
    </row>
    <row r="5841" spans="6:7" x14ac:dyDescent="0.2">
      <c r="F5841" s="27" t="str">
        <f>Data!B5841&amp;Data!C5841</f>
        <v/>
      </c>
      <c r="G5841" s="27" t="str">
        <f>Data!A5841&amp;Data!C5841</f>
        <v/>
      </c>
    </row>
    <row r="5842" spans="6:7" x14ac:dyDescent="0.2">
      <c r="F5842" s="27" t="str">
        <f>Data!B5842&amp;Data!C5842</f>
        <v/>
      </c>
      <c r="G5842" s="27" t="str">
        <f>Data!A5842&amp;Data!C5842</f>
        <v/>
      </c>
    </row>
    <row r="5843" spans="6:7" x14ac:dyDescent="0.2">
      <c r="F5843" s="27" t="str">
        <f>Data!B5843&amp;Data!C5843</f>
        <v/>
      </c>
      <c r="G5843" s="27" t="str">
        <f>Data!A5843&amp;Data!C5843</f>
        <v/>
      </c>
    </row>
    <row r="5844" spans="6:7" x14ac:dyDescent="0.2">
      <c r="F5844" s="27" t="str">
        <f>Data!B5844&amp;Data!C5844</f>
        <v/>
      </c>
      <c r="G5844" s="27" t="str">
        <f>Data!A5844&amp;Data!C5844</f>
        <v/>
      </c>
    </row>
    <row r="5845" spans="6:7" x14ac:dyDescent="0.2">
      <c r="F5845" s="27" t="str">
        <f>Data!B5845&amp;Data!C5845</f>
        <v/>
      </c>
      <c r="G5845" s="27" t="str">
        <f>Data!A5845&amp;Data!C5845</f>
        <v/>
      </c>
    </row>
    <row r="5846" spans="6:7" x14ac:dyDescent="0.2">
      <c r="F5846" s="27" t="str">
        <f>Data!B5846&amp;Data!C5846</f>
        <v/>
      </c>
      <c r="G5846" s="27" t="str">
        <f>Data!A5846&amp;Data!C5846</f>
        <v/>
      </c>
    </row>
    <row r="5847" spans="6:7" x14ac:dyDescent="0.2">
      <c r="F5847" s="27" t="str">
        <f>Data!B5847&amp;Data!C5847</f>
        <v/>
      </c>
      <c r="G5847" s="27" t="str">
        <f>Data!A5847&amp;Data!C5847</f>
        <v/>
      </c>
    </row>
    <row r="5848" spans="6:7" x14ac:dyDescent="0.2">
      <c r="F5848" s="27" t="str">
        <f>Data!B5848&amp;Data!C5848</f>
        <v/>
      </c>
      <c r="G5848" s="27" t="str">
        <f>Data!A5848&amp;Data!C5848</f>
        <v/>
      </c>
    </row>
    <row r="5849" spans="6:7" x14ac:dyDescent="0.2">
      <c r="F5849" s="27" t="str">
        <f>Data!B5849&amp;Data!C5849</f>
        <v/>
      </c>
      <c r="G5849" s="27" t="str">
        <f>Data!A5849&amp;Data!C5849</f>
        <v/>
      </c>
    </row>
    <row r="5850" spans="6:7" x14ac:dyDescent="0.2">
      <c r="F5850" s="27" t="str">
        <f>Data!B5850&amp;Data!C5850</f>
        <v/>
      </c>
      <c r="G5850" s="27" t="str">
        <f>Data!A5850&amp;Data!C5850</f>
        <v/>
      </c>
    </row>
    <row r="5851" spans="6:7" x14ac:dyDescent="0.2">
      <c r="F5851" s="27" t="str">
        <f>Data!B5851&amp;Data!C5851</f>
        <v/>
      </c>
      <c r="G5851" s="27" t="str">
        <f>Data!A5851&amp;Data!C5851</f>
        <v/>
      </c>
    </row>
    <row r="5852" spans="6:7" x14ac:dyDescent="0.2">
      <c r="F5852" s="27" t="str">
        <f>Data!B5852&amp;Data!C5852</f>
        <v/>
      </c>
      <c r="G5852" s="27" t="str">
        <f>Data!A5852&amp;Data!C5852</f>
        <v/>
      </c>
    </row>
    <row r="5853" spans="6:7" x14ac:dyDescent="0.2">
      <c r="F5853" s="27" t="str">
        <f>Data!B5853&amp;Data!C5853</f>
        <v/>
      </c>
      <c r="G5853" s="27" t="str">
        <f>Data!A5853&amp;Data!C5853</f>
        <v/>
      </c>
    </row>
    <row r="5854" spans="6:7" x14ac:dyDescent="0.2">
      <c r="F5854" s="27" t="str">
        <f>Data!B5854&amp;Data!C5854</f>
        <v/>
      </c>
      <c r="G5854" s="27" t="str">
        <f>Data!A5854&amp;Data!C5854</f>
        <v/>
      </c>
    </row>
    <row r="5855" spans="6:7" x14ac:dyDescent="0.2">
      <c r="F5855" s="27" t="str">
        <f>Data!B5855&amp;Data!C5855</f>
        <v/>
      </c>
      <c r="G5855" s="27" t="str">
        <f>Data!A5855&amp;Data!C5855</f>
        <v/>
      </c>
    </row>
    <row r="5856" spans="6:7" x14ac:dyDescent="0.2">
      <c r="F5856" s="27" t="str">
        <f>Data!B5856&amp;Data!C5856</f>
        <v/>
      </c>
      <c r="G5856" s="27" t="str">
        <f>Data!A5856&amp;Data!C5856</f>
        <v/>
      </c>
    </row>
    <row r="5857" spans="6:7" x14ac:dyDescent="0.2">
      <c r="F5857" s="27" t="str">
        <f>Data!B5857&amp;Data!C5857</f>
        <v/>
      </c>
      <c r="G5857" s="27" t="str">
        <f>Data!A5857&amp;Data!C5857</f>
        <v/>
      </c>
    </row>
    <row r="5858" spans="6:7" x14ac:dyDescent="0.2">
      <c r="F5858" s="27" t="str">
        <f>Data!B5858&amp;Data!C5858</f>
        <v/>
      </c>
      <c r="G5858" s="27" t="str">
        <f>Data!A5858&amp;Data!C5858</f>
        <v/>
      </c>
    </row>
    <row r="5859" spans="6:7" x14ac:dyDescent="0.2">
      <c r="F5859" s="27" t="str">
        <f>Data!B5859&amp;Data!C5859</f>
        <v/>
      </c>
      <c r="G5859" s="27" t="str">
        <f>Data!A5859&amp;Data!C5859</f>
        <v/>
      </c>
    </row>
    <row r="5860" spans="6:7" x14ac:dyDescent="0.2">
      <c r="F5860" s="27" t="str">
        <f>Data!B5860&amp;Data!C5860</f>
        <v/>
      </c>
      <c r="G5860" s="27" t="str">
        <f>Data!A5860&amp;Data!C5860</f>
        <v/>
      </c>
    </row>
    <row r="5861" spans="6:7" x14ac:dyDescent="0.2">
      <c r="F5861" s="27" t="str">
        <f>Data!B5861&amp;Data!C5861</f>
        <v/>
      </c>
      <c r="G5861" s="27" t="str">
        <f>Data!A5861&amp;Data!C5861</f>
        <v/>
      </c>
    </row>
    <row r="5862" spans="6:7" x14ac:dyDescent="0.2">
      <c r="F5862" s="27" t="str">
        <f>Data!B5862&amp;Data!C5862</f>
        <v/>
      </c>
      <c r="G5862" s="27" t="str">
        <f>Data!A5862&amp;Data!C5862</f>
        <v/>
      </c>
    </row>
    <row r="5863" spans="6:7" x14ac:dyDescent="0.2">
      <c r="F5863" s="27" t="str">
        <f>Data!B5863&amp;Data!C5863</f>
        <v/>
      </c>
      <c r="G5863" s="27" t="str">
        <f>Data!A5863&amp;Data!C5863</f>
        <v/>
      </c>
    </row>
    <row r="5864" spans="6:7" x14ac:dyDescent="0.2">
      <c r="F5864" s="27" t="str">
        <f>Data!B5864&amp;Data!C5864</f>
        <v/>
      </c>
      <c r="G5864" s="27" t="str">
        <f>Data!A5864&amp;Data!C5864</f>
        <v/>
      </c>
    </row>
    <row r="5865" spans="6:7" x14ac:dyDescent="0.2">
      <c r="F5865" s="27" t="str">
        <f>Data!B5865&amp;Data!C5865</f>
        <v/>
      </c>
      <c r="G5865" s="27" t="str">
        <f>Data!A5865&amp;Data!C5865</f>
        <v/>
      </c>
    </row>
    <row r="5866" spans="6:7" x14ac:dyDescent="0.2">
      <c r="F5866" s="27" t="str">
        <f>Data!B5866&amp;Data!C5866</f>
        <v/>
      </c>
      <c r="G5866" s="27" t="str">
        <f>Data!A5866&amp;Data!C5866</f>
        <v/>
      </c>
    </row>
    <row r="5867" spans="6:7" x14ac:dyDescent="0.2">
      <c r="F5867" s="27" t="str">
        <f>Data!B5867&amp;Data!C5867</f>
        <v/>
      </c>
      <c r="G5867" s="27" t="str">
        <f>Data!A5867&amp;Data!C5867</f>
        <v/>
      </c>
    </row>
    <row r="5868" spans="6:7" x14ac:dyDescent="0.2">
      <c r="F5868" s="27" t="str">
        <f>Data!B5868&amp;Data!C5868</f>
        <v/>
      </c>
      <c r="G5868" s="27" t="str">
        <f>Data!A5868&amp;Data!C5868</f>
        <v/>
      </c>
    </row>
    <row r="5869" spans="6:7" x14ac:dyDescent="0.2">
      <c r="F5869" s="27" t="str">
        <f>Data!B5869&amp;Data!C5869</f>
        <v/>
      </c>
      <c r="G5869" s="27" t="str">
        <f>Data!A5869&amp;Data!C5869</f>
        <v/>
      </c>
    </row>
    <row r="5870" spans="6:7" x14ac:dyDescent="0.2">
      <c r="F5870" s="27" t="str">
        <f>Data!B5870&amp;Data!C5870</f>
        <v/>
      </c>
      <c r="G5870" s="27" t="str">
        <f>Data!A5870&amp;Data!C5870</f>
        <v/>
      </c>
    </row>
    <row r="5871" spans="6:7" x14ac:dyDescent="0.2">
      <c r="F5871" s="27" t="str">
        <f>Data!B5871&amp;Data!C5871</f>
        <v/>
      </c>
      <c r="G5871" s="27" t="str">
        <f>Data!A5871&amp;Data!C5871</f>
        <v/>
      </c>
    </row>
    <row r="5872" spans="6:7" x14ac:dyDescent="0.2">
      <c r="F5872" s="27" t="str">
        <f>Data!B5872&amp;Data!C5872</f>
        <v/>
      </c>
      <c r="G5872" s="27" t="str">
        <f>Data!A5872&amp;Data!C5872</f>
        <v/>
      </c>
    </row>
    <row r="5873" spans="6:7" x14ac:dyDescent="0.2">
      <c r="F5873" s="27" t="str">
        <f>Data!B5873&amp;Data!C5873</f>
        <v/>
      </c>
      <c r="G5873" s="27" t="str">
        <f>Data!A5873&amp;Data!C5873</f>
        <v/>
      </c>
    </row>
    <row r="5874" spans="6:7" x14ac:dyDescent="0.2">
      <c r="F5874" s="27" t="str">
        <f>Data!B5874&amp;Data!C5874</f>
        <v/>
      </c>
      <c r="G5874" s="27" t="str">
        <f>Data!A5874&amp;Data!C5874</f>
        <v/>
      </c>
    </row>
    <row r="5875" spans="6:7" x14ac:dyDescent="0.2">
      <c r="F5875" s="27" t="str">
        <f>Data!B5875&amp;Data!C5875</f>
        <v/>
      </c>
      <c r="G5875" s="27" t="str">
        <f>Data!A5875&amp;Data!C5875</f>
        <v/>
      </c>
    </row>
    <row r="5876" spans="6:7" x14ac:dyDescent="0.2">
      <c r="F5876" s="27" t="str">
        <f>Data!B5876&amp;Data!C5876</f>
        <v/>
      </c>
      <c r="G5876" s="27" t="str">
        <f>Data!A5876&amp;Data!C5876</f>
        <v/>
      </c>
    </row>
    <row r="5877" spans="6:7" x14ac:dyDescent="0.2">
      <c r="F5877" s="27" t="str">
        <f>Data!B5877&amp;Data!C5877</f>
        <v/>
      </c>
      <c r="G5877" s="27" t="str">
        <f>Data!A5877&amp;Data!C5877</f>
        <v/>
      </c>
    </row>
    <row r="5878" spans="6:7" x14ac:dyDescent="0.2">
      <c r="F5878" s="27" t="str">
        <f>Data!B5878&amp;Data!C5878</f>
        <v/>
      </c>
      <c r="G5878" s="27" t="str">
        <f>Data!A5878&amp;Data!C5878</f>
        <v/>
      </c>
    </row>
    <row r="5879" spans="6:7" x14ac:dyDescent="0.2">
      <c r="F5879" s="27" t="str">
        <f>Data!B5879&amp;Data!C5879</f>
        <v/>
      </c>
      <c r="G5879" s="27" t="str">
        <f>Data!A5879&amp;Data!C5879</f>
        <v/>
      </c>
    </row>
    <row r="5880" spans="6:7" x14ac:dyDescent="0.2">
      <c r="F5880" s="27" t="str">
        <f>Data!B5880&amp;Data!C5880</f>
        <v/>
      </c>
      <c r="G5880" s="27" t="str">
        <f>Data!A5880&amp;Data!C5880</f>
        <v/>
      </c>
    </row>
    <row r="5881" spans="6:7" x14ac:dyDescent="0.2">
      <c r="F5881" s="27" t="str">
        <f>Data!B5881&amp;Data!C5881</f>
        <v/>
      </c>
      <c r="G5881" s="27" t="str">
        <f>Data!A5881&amp;Data!C5881</f>
        <v/>
      </c>
    </row>
    <row r="5882" spans="6:7" x14ac:dyDescent="0.2">
      <c r="F5882" s="27" t="str">
        <f>Data!B5882&amp;Data!C5882</f>
        <v/>
      </c>
      <c r="G5882" s="27" t="str">
        <f>Data!A5882&amp;Data!C5882</f>
        <v/>
      </c>
    </row>
    <row r="5883" spans="6:7" x14ac:dyDescent="0.2">
      <c r="F5883" s="27" t="str">
        <f>Data!B5883&amp;Data!C5883</f>
        <v/>
      </c>
      <c r="G5883" s="27" t="str">
        <f>Data!A5883&amp;Data!C5883</f>
        <v/>
      </c>
    </row>
    <row r="5884" spans="6:7" x14ac:dyDescent="0.2">
      <c r="F5884" s="27" t="str">
        <f>Data!B5884&amp;Data!C5884</f>
        <v/>
      </c>
      <c r="G5884" s="27" t="str">
        <f>Data!A5884&amp;Data!C5884</f>
        <v/>
      </c>
    </row>
    <row r="5885" spans="6:7" x14ac:dyDescent="0.2">
      <c r="F5885" s="27" t="str">
        <f>Data!B5885&amp;Data!C5885</f>
        <v/>
      </c>
      <c r="G5885" s="27" t="str">
        <f>Data!A5885&amp;Data!C5885</f>
        <v/>
      </c>
    </row>
    <row r="5886" spans="6:7" x14ac:dyDescent="0.2">
      <c r="F5886" s="27" t="str">
        <f>Data!B5886&amp;Data!C5886</f>
        <v/>
      </c>
      <c r="G5886" s="27" t="str">
        <f>Data!A5886&amp;Data!C5886</f>
        <v/>
      </c>
    </row>
    <row r="5887" spans="6:7" x14ac:dyDescent="0.2">
      <c r="F5887" s="27" t="str">
        <f>Data!B5887&amp;Data!C5887</f>
        <v/>
      </c>
      <c r="G5887" s="27" t="str">
        <f>Data!A5887&amp;Data!C5887</f>
        <v/>
      </c>
    </row>
    <row r="5888" spans="6:7" x14ac:dyDescent="0.2">
      <c r="F5888" s="27" t="str">
        <f>Data!B5888&amp;Data!C5888</f>
        <v/>
      </c>
      <c r="G5888" s="27" t="str">
        <f>Data!A5888&amp;Data!C5888</f>
        <v/>
      </c>
    </row>
    <row r="5889" spans="6:7" x14ac:dyDescent="0.2">
      <c r="F5889" s="27" t="str">
        <f>Data!B5889&amp;Data!C5889</f>
        <v/>
      </c>
      <c r="G5889" s="27" t="str">
        <f>Data!A5889&amp;Data!C5889</f>
        <v/>
      </c>
    </row>
    <row r="5890" spans="6:7" x14ac:dyDescent="0.2">
      <c r="F5890" s="27" t="str">
        <f>Data!B5890&amp;Data!C5890</f>
        <v/>
      </c>
      <c r="G5890" s="27" t="str">
        <f>Data!A5890&amp;Data!C5890</f>
        <v/>
      </c>
    </row>
    <row r="5891" spans="6:7" x14ac:dyDescent="0.2">
      <c r="F5891" s="27" t="str">
        <f>Data!B5891&amp;Data!C5891</f>
        <v/>
      </c>
      <c r="G5891" s="27" t="str">
        <f>Data!A5891&amp;Data!C5891</f>
        <v/>
      </c>
    </row>
    <row r="5892" spans="6:7" x14ac:dyDescent="0.2">
      <c r="F5892" s="27" t="str">
        <f>Data!B5892&amp;Data!C5892</f>
        <v/>
      </c>
      <c r="G5892" s="27" t="str">
        <f>Data!A5892&amp;Data!C5892</f>
        <v/>
      </c>
    </row>
    <row r="5893" spans="6:7" x14ac:dyDescent="0.2">
      <c r="F5893" s="27" t="str">
        <f>Data!B5893&amp;Data!C5893</f>
        <v/>
      </c>
      <c r="G5893" s="27" t="str">
        <f>Data!A5893&amp;Data!C5893</f>
        <v/>
      </c>
    </row>
    <row r="5894" spans="6:7" x14ac:dyDescent="0.2">
      <c r="F5894" s="27" t="str">
        <f>Data!B5894&amp;Data!C5894</f>
        <v/>
      </c>
      <c r="G5894" s="27" t="str">
        <f>Data!A5894&amp;Data!C5894</f>
        <v/>
      </c>
    </row>
    <row r="5895" spans="6:7" x14ac:dyDescent="0.2">
      <c r="F5895" s="27" t="str">
        <f>Data!B5895&amp;Data!C5895</f>
        <v/>
      </c>
      <c r="G5895" s="27" t="str">
        <f>Data!A5895&amp;Data!C5895</f>
        <v/>
      </c>
    </row>
    <row r="5896" spans="6:7" x14ac:dyDescent="0.2">
      <c r="F5896" s="27" t="str">
        <f>Data!B5896&amp;Data!C5896</f>
        <v/>
      </c>
      <c r="G5896" s="27" t="str">
        <f>Data!A5896&amp;Data!C5896</f>
        <v/>
      </c>
    </row>
    <row r="5897" spans="6:7" x14ac:dyDescent="0.2">
      <c r="F5897" s="27" t="str">
        <f>Data!B5897&amp;Data!C5897</f>
        <v/>
      </c>
      <c r="G5897" s="27" t="str">
        <f>Data!A5897&amp;Data!C5897</f>
        <v/>
      </c>
    </row>
    <row r="5898" spans="6:7" x14ac:dyDescent="0.2">
      <c r="F5898" s="27" t="str">
        <f>Data!B5898&amp;Data!C5898</f>
        <v/>
      </c>
      <c r="G5898" s="27" t="str">
        <f>Data!A5898&amp;Data!C5898</f>
        <v/>
      </c>
    </row>
    <row r="5899" spans="6:7" x14ac:dyDescent="0.2">
      <c r="F5899" s="27" t="str">
        <f>Data!B5899&amp;Data!C5899</f>
        <v/>
      </c>
      <c r="G5899" s="27" t="str">
        <f>Data!A5899&amp;Data!C5899</f>
        <v/>
      </c>
    </row>
    <row r="5900" spans="6:7" x14ac:dyDescent="0.2">
      <c r="F5900" s="27" t="str">
        <f>Data!B5900&amp;Data!C5900</f>
        <v/>
      </c>
      <c r="G5900" s="27" t="str">
        <f>Data!A5900&amp;Data!C5900</f>
        <v/>
      </c>
    </row>
    <row r="5901" spans="6:7" x14ac:dyDescent="0.2">
      <c r="F5901" s="27" t="str">
        <f>Data!B5901&amp;Data!C5901</f>
        <v/>
      </c>
      <c r="G5901" s="27" t="str">
        <f>Data!A5901&amp;Data!C5901</f>
        <v/>
      </c>
    </row>
    <row r="5902" spans="6:7" x14ac:dyDescent="0.2">
      <c r="F5902" s="27" t="str">
        <f>Data!B5902&amp;Data!C5902</f>
        <v/>
      </c>
      <c r="G5902" s="27" t="str">
        <f>Data!A5902&amp;Data!C5902</f>
        <v/>
      </c>
    </row>
    <row r="5903" spans="6:7" x14ac:dyDescent="0.2">
      <c r="F5903" s="27" t="str">
        <f>Data!B5903&amp;Data!C5903</f>
        <v/>
      </c>
      <c r="G5903" s="27" t="str">
        <f>Data!A5903&amp;Data!C5903</f>
        <v/>
      </c>
    </row>
    <row r="5904" spans="6:7" x14ac:dyDescent="0.2">
      <c r="F5904" s="27" t="str">
        <f>Data!B5904&amp;Data!C5904</f>
        <v/>
      </c>
      <c r="G5904" s="27" t="str">
        <f>Data!A5904&amp;Data!C5904</f>
        <v/>
      </c>
    </row>
    <row r="5905" spans="6:7" x14ac:dyDescent="0.2">
      <c r="F5905" s="27" t="str">
        <f>Data!B5905&amp;Data!C5905</f>
        <v/>
      </c>
      <c r="G5905" s="27" t="str">
        <f>Data!A5905&amp;Data!C5905</f>
        <v/>
      </c>
    </row>
    <row r="5906" spans="6:7" x14ac:dyDescent="0.2">
      <c r="F5906" s="27" t="str">
        <f>Data!B5906&amp;Data!C5906</f>
        <v/>
      </c>
      <c r="G5906" s="27" t="str">
        <f>Data!A5906&amp;Data!C5906</f>
        <v/>
      </c>
    </row>
    <row r="5907" spans="6:7" x14ac:dyDescent="0.2">
      <c r="F5907" s="27" t="str">
        <f>Data!B5907&amp;Data!C5907</f>
        <v/>
      </c>
      <c r="G5907" s="27" t="str">
        <f>Data!A5907&amp;Data!C5907</f>
        <v/>
      </c>
    </row>
    <row r="5908" spans="6:7" x14ac:dyDescent="0.2">
      <c r="F5908" s="27" t="str">
        <f>Data!B5908&amp;Data!C5908</f>
        <v/>
      </c>
      <c r="G5908" s="27" t="str">
        <f>Data!A5908&amp;Data!C5908</f>
        <v/>
      </c>
    </row>
    <row r="5909" spans="6:7" x14ac:dyDescent="0.2">
      <c r="F5909" s="27" t="str">
        <f>Data!B5909&amp;Data!C5909</f>
        <v/>
      </c>
      <c r="G5909" s="27" t="str">
        <f>Data!A5909&amp;Data!C5909</f>
        <v/>
      </c>
    </row>
    <row r="5910" spans="6:7" x14ac:dyDescent="0.2">
      <c r="F5910" s="27" t="str">
        <f>Data!B5910&amp;Data!C5910</f>
        <v/>
      </c>
      <c r="G5910" s="27" t="str">
        <f>Data!A5910&amp;Data!C5910</f>
        <v/>
      </c>
    </row>
    <row r="5911" spans="6:7" x14ac:dyDescent="0.2">
      <c r="F5911" s="27" t="str">
        <f>Data!B5911&amp;Data!C5911</f>
        <v/>
      </c>
      <c r="G5911" s="27" t="str">
        <f>Data!A5911&amp;Data!C5911</f>
        <v/>
      </c>
    </row>
    <row r="5912" spans="6:7" x14ac:dyDescent="0.2">
      <c r="F5912" s="27" t="str">
        <f>Data!B5912&amp;Data!C5912</f>
        <v/>
      </c>
      <c r="G5912" s="27" t="str">
        <f>Data!A5912&amp;Data!C5912</f>
        <v/>
      </c>
    </row>
    <row r="5913" spans="6:7" x14ac:dyDescent="0.2">
      <c r="F5913" s="27" t="str">
        <f>Data!B5913&amp;Data!C5913</f>
        <v/>
      </c>
      <c r="G5913" s="27" t="str">
        <f>Data!A5913&amp;Data!C5913</f>
        <v/>
      </c>
    </row>
    <row r="5914" spans="6:7" x14ac:dyDescent="0.2">
      <c r="F5914" s="27" t="str">
        <f>Data!B5914&amp;Data!C5914</f>
        <v/>
      </c>
      <c r="G5914" s="27" t="str">
        <f>Data!A5914&amp;Data!C5914</f>
        <v/>
      </c>
    </row>
    <row r="5915" spans="6:7" x14ac:dyDescent="0.2">
      <c r="F5915" s="27" t="str">
        <f>Data!B5915&amp;Data!C5915</f>
        <v/>
      </c>
      <c r="G5915" s="27" t="str">
        <f>Data!A5915&amp;Data!C5915</f>
        <v/>
      </c>
    </row>
    <row r="5916" spans="6:7" x14ac:dyDescent="0.2">
      <c r="F5916" s="27" t="str">
        <f>Data!B5916&amp;Data!C5916</f>
        <v/>
      </c>
      <c r="G5916" s="27" t="str">
        <f>Data!A5916&amp;Data!C5916</f>
        <v/>
      </c>
    </row>
    <row r="5917" spans="6:7" x14ac:dyDescent="0.2">
      <c r="F5917" s="27" t="str">
        <f>Data!B5917&amp;Data!C5917</f>
        <v/>
      </c>
      <c r="G5917" s="27" t="str">
        <f>Data!A5917&amp;Data!C5917</f>
        <v/>
      </c>
    </row>
    <row r="5918" spans="6:7" x14ac:dyDescent="0.2">
      <c r="F5918" s="27" t="str">
        <f>Data!B5918&amp;Data!C5918</f>
        <v/>
      </c>
      <c r="G5918" s="27" t="str">
        <f>Data!A5918&amp;Data!C5918</f>
        <v/>
      </c>
    </row>
    <row r="5919" spans="6:7" x14ac:dyDescent="0.2">
      <c r="F5919" s="27" t="str">
        <f>Data!B5919&amp;Data!C5919</f>
        <v/>
      </c>
      <c r="G5919" s="27" t="str">
        <f>Data!A5919&amp;Data!C5919</f>
        <v/>
      </c>
    </row>
    <row r="5920" spans="6:7" x14ac:dyDescent="0.2">
      <c r="F5920" s="27" t="str">
        <f>Data!B5920&amp;Data!C5920</f>
        <v/>
      </c>
      <c r="G5920" s="27" t="str">
        <f>Data!A5920&amp;Data!C5920</f>
        <v/>
      </c>
    </row>
    <row r="5921" spans="6:7" x14ac:dyDescent="0.2">
      <c r="F5921" s="27" t="str">
        <f>Data!B5921&amp;Data!C5921</f>
        <v/>
      </c>
      <c r="G5921" s="27" t="str">
        <f>Data!A5921&amp;Data!C5921</f>
        <v/>
      </c>
    </row>
    <row r="5922" spans="6:7" x14ac:dyDescent="0.2">
      <c r="F5922" s="27" t="str">
        <f>Data!B5922&amp;Data!C5922</f>
        <v/>
      </c>
      <c r="G5922" s="27" t="str">
        <f>Data!A5922&amp;Data!C5922</f>
        <v/>
      </c>
    </row>
    <row r="5923" spans="6:7" x14ac:dyDescent="0.2">
      <c r="F5923" s="27" t="str">
        <f>Data!B5923&amp;Data!C5923</f>
        <v/>
      </c>
      <c r="G5923" s="27" t="str">
        <f>Data!A5923&amp;Data!C5923</f>
        <v/>
      </c>
    </row>
    <row r="5924" spans="6:7" x14ac:dyDescent="0.2">
      <c r="F5924" s="27" t="str">
        <f>Data!B5924&amp;Data!C5924</f>
        <v/>
      </c>
      <c r="G5924" s="27" t="str">
        <f>Data!A5924&amp;Data!C5924</f>
        <v/>
      </c>
    </row>
    <row r="5925" spans="6:7" x14ac:dyDescent="0.2">
      <c r="F5925" s="27" t="str">
        <f>Data!B5925&amp;Data!C5925</f>
        <v/>
      </c>
      <c r="G5925" s="27" t="str">
        <f>Data!A5925&amp;Data!C5925</f>
        <v/>
      </c>
    </row>
    <row r="5926" spans="6:7" x14ac:dyDescent="0.2">
      <c r="F5926" s="27" t="str">
        <f>Data!B5926&amp;Data!C5926</f>
        <v/>
      </c>
      <c r="G5926" s="27" t="str">
        <f>Data!A5926&amp;Data!C5926</f>
        <v/>
      </c>
    </row>
    <row r="5927" spans="6:7" x14ac:dyDescent="0.2">
      <c r="F5927" s="27" t="str">
        <f>Data!B5927&amp;Data!C5927</f>
        <v/>
      </c>
      <c r="G5927" s="27" t="str">
        <f>Data!A5927&amp;Data!C5927</f>
        <v/>
      </c>
    </row>
    <row r="5928" spans="6:7" x14ac:dyDescent="0.2">
      <c r="F5928" s="27" t="str">
        <f>Data!B5928&amp;Data!C5928</f>
        <v/>
      </c>
      <c r="G5928" s="27" t="str">
        <f>Data!A5928&amp;Data!C5928</f>
        <v/>
      </c>
    </row>
    <row r="5929" spans="6:7" x14ac:dyDescent="0.2">
      <c r="F5929" s="27" t="str">
        <f>Data!B5929&amp;Data!C5929</f>
        <v/>
      </c>
      <c r="G5929" s="27" t="str">
        <f>Data!A5929&amp;Data!C5929</f>
        <v/>
      </c>
    </row>
    <row r="5930" spans="6:7" x14ac:dyDescent="0.2">
      <c r="F5930" s="27" t="str">
        <f>Data!B5930&amp;Data!C5930</f>
        <v/>
      </c>
      <c r="G5930" s="27" t="str">
        <f>Data!A5930&amp;Data!C5930</f>
        <v/>
      </c>
    </row>
    <row r="5931" spans="6:7" x14ac:dyDescent="0.2">
      <c r="F5931" s="27" t="str">
        <f>Data!B5931&amp;Data!C5931</f>
        <v/>
      </c>
      <c r="G5931" s="27" t="str">
        <f>Data!A5931&amp;Data!C5931</f>
        <v/>
      </c>
    </row>
    <row r="5932" spans="6:7" x14ac:dyDescent="0.2">
      <c r="F5932" s="27" t="str">
        <f>Data!B5932&amp;Data!C5932</f>
        <v/>
      </c>
      <c r="G5932" s="27" t="str">
        <f>Data!A5932&amp;Data!C5932</f>
        <v/>
      </c>
    </row>
    <row r="5933" spans="6:7" x14ac:dyDescent="0.2">
      <c r="F5933" s="27" t="str">
        <f>Data!B5933&amp;Data!C5933</f>
        <v/>
      </c>
      <c r="G5933" s="27" t="str">
        <f>Data!A5933&amp;Data!C5933</f>
        <v/>
      </c>
    </row>
    <row r="5934" spans="6:7" x14ac:dyDescent="0.2">
      <c r="F5934" s="27" t="str">
        <f>Data!B5934&amp;Data!C5934</f>
        <v/>
      </c>
      <c r="G5934" s="27" t="str">
        <f>Data!A5934&amp;Data!C5934</f>
        <v/>
      </c>
    </row>
    <row r="5935" spans="6:7" x14ac:dyDescent="0.2">
      <c r="F5935" s="27" t="str">
        <f>Data!B5935&amp;Data!C5935</f>
        <v/>
      </c>
      <c r="G5935" s="27" t="str">
        <f>Data!A5935&amp;Data!C5935</f>
        <v/>
      </c>
    </row>
    <row r="5936" spans="6:7" x14ac:dyDescent="0.2">
      <c r="F5936" s="27" t="str">
        <f>Data!B5936&amp;Data!C5936</f>
        <v/>
      </c>
      <c r="G5936" s="27" t="str">
        <f>Data!A5936&amp;Data!C5936</f>
        <v/>
      </c>
    </row>
    <row r="5937" spans="6:7" x14ac:dyDescent="0.2">
      <c r="F5937" s="27" t="str">
        <f>Data!B5937&amp;Data!C5937</f>
        <v/>
      </c>
      <c r="G5937" s="27" t="str">
        <f>Data!A5937&amp;Data!C5937</f>
        <v/>
      </c>
    </row>
    <row r="5938" spans="6:7" x14ac:dyDescent="0.2">
      <c r="F5938" s="27" t="str">
        <f>Data!B5938&amp;Data!C5938</f>
        <v/>
      </c>
      <c r="G5938" s="27" t="str">
        <f>Data!A5938&amp;Data!C5938</f>
        <v/>
      </c>
    </row>
    <row r="5939" spans="6:7" x14ac:dyDescent="0.2">
      <c r="F5939" s="27" t="str">
        <f>Data!B5939&amp;Data!C5939</f>
        <v/>
      </c>
      <c r="G5939" s="27" t="str">
        <f>Data!A5939&amp;Data!C5939</f>
        <v/>
      </c>
    </row>
    <row r="5940" spans="6:7" x14ac:dyDescent="0.2">
      <c r="F5940" s="27" t="str">
        <f>Data!B5940&amp;Data!C5940</f>
        <v/>
      </c>
      <c r="G5940" s="27" t="str">
        <f>Data!A5940&amp;Data!C5940</f>
        <v/>
      </c>
    </row>
    <row r="5941" spans="6:7" x14ac:dyDescent="0.2">
      <c r="F5941" s="27" t="str">
        <f>Data!B5941&amp;Data!C5941</f>
        <v/>
      </c>
      <c r="G5941" s="27" t="str">
        <f>Data!A5941&amp;Data!C5941</f>
        <v/>
      </c>
    </row>
    <row r="5942" spans="6:7" x14ac:dyDescent="0.2">
      <c r="F5942" s="27" t="str">
        <f>Data!B5942&amp;Data!C5942</f>
        <v/>
      </c>
      <c r="G5942" s="27" t="str">
        <f>Data!A5942&amp;Data!C5942</f>
        <v/>
      </c>
    </row>
    <row r="5943" spans="6:7" x14ac:dyDescent="0.2">
      <c r="F5943" s="27" t="str">
        <f>Data!B5943&amp;Data!C5943</f>
        <v/>
      </c>
      <c r="G5943" s="27" t="str">
        <f>Data!A5943&amp;Data!C5943</f>
        <v/>
      </c>
    </row>
    <row r="5944" spans="6:7" x14ac:dyDescent="0.2">
      <c r="F5944" s="27" t="str">
        <f>Data!B5944&amp;Data!C5944</f>
        <v/>
      </c>
      <c r="G5944" s="27" t="str">
        <f>Data!A5944&amp;Data!C5944</f>
        <v/>
      </c>
    </row>
    <row r="5945" spans="6:7" x14ac:dyDescent="0.2">
      <c r="F5945" s="27" t="str">
        <f>Data!B5945&amp;Data!C5945</f>
        <v/>
      </c>
      <c r="G5945" s="27" t="str">
        <f>Data!A5945&amp;Data!C5945</f>
        <v/>
      </c>
    </row>
    <row r="5946" spans="6:7" x14ac:dyDescent="0.2">
      <c r="F5946" s="27" t="str">
        <f>Data!B5946&amp;Data!C5946</f>
        <v/>
      </c>
      <c r="G5946" s="27" t="str">
        <f>Data!A5946&amp;Data!C5946</f>
        <v/>
      </c>
    </row>
    <row r="5947" spans="6:7" x14ac:dyDescent="0.2">
      <c r="F5947" s="27" t="str">
        <f>Data!B5947&amp;Data!C5947</f>
        <v/>
      </c>
      <c r="G5947" s="27" t="str">
        <f>Data!A5947&amp;Data!C5947</f>
        <v/>
      </c>
    </row>
    <row r="5948" spans="6:7" x14ac:dyDescent="0.2">
      <c r="F5948" s="27" t="str">
        <f>Data!B5948&amp;Data!C5948</f>
        <v/>
      </c>
      <c r="G5948" s="27" t="str">
        <f>Data!A5948&amp;Data!C5948</f>
        <v/>
      </c>
    </row>
    <row r="5949" spans="6:7" x14ac:dyDescent="0.2">
      <c r="F5949" s="27" t="str">
        <f>Data!B5949&amp;Data!C5949</f>
        <v/>
      </c>
      <c r="G5949" s="27" t="str">
        <f>Data!A5949&amp;Data!C5949</f>
        <v/>
      </c>
    </row>
    <row r="5950" spans="6:7" x14ac:dyDescent="0.2">
      <c r="F5950" s="27" t="str">
        <f>Data!B5950&amp;Data!C5950</f>
        <v/>
      </c>
      <c r="G5950" s="27" t="str">
        <f>Data!A5950&amp;Data!C5950</f>
        <v/>
      </c>
    </row>
    <row r="5951" spans="6:7" x14ac:dyDescent="0.2">
      <c r="F5951" s="27" t="str">
        <f>Data!B5951&amp;Data!C5951</f>
        <v/>
      </c>
      <c r="G5951" s="27" t="str">
        <f>Data!A5951&amp;Data!C5951</f>
        <v/>
      </c>
    </row>
    <row r="5952" spans="6:7" x14ac:dyDescent="0.2">
      <c r="F5952" s="27" t="str">
        <f>Data!B5952&amp;Data!C5952</f>
        <v/>
      </c>
      <c r="G5952" s="27" t="str">
        <f>Data!A5952&amp;Data!C5952</f>
        <v/>
      </c>
    </row>
    <row r="5953" spans="6:7" x14ac:dyDescent="0.2">
      <c r="F5953" s="27" t="str">
        <f>Data!B5953&amp;Data!C5953</f>
        <v/>
      </c>
      <c r="G5953" s="27" t="str">
        <f>Data!A5953&amp;Data!C5953</f>
        <v/>
      </c>
    </row>
    <row r="5954" spans="6:7" x14ac:dyDescent="0.2">
      <c r="F5954" s="27" t="str">
        <f>Data!B5954&amp;Data!C5954</f>
        <v/>
      </c>
      <c r="G5954" s="27" t="str">
        <f>Data!A5954&amp;Data!C5954</f>
        <v/>
      </c>
    </row>
    <row r="5955" spans="6:7" x14ac:dyDescent="0.2">
      <c r="F5955" s="27" t="str">
        <f>Data!B5955&amp;Data!C5955</f>
        <v/>
      </c>
      <c r="G5955" s="27" t="str">
        <f>Data!A5955&amp;Data!C5955</f>
        <v/>
      </c>
    </row>
    <row r="5956" spans="6:7" x14ac:dyDescent="0.2">
      <c r="F5956" s="27" t="str">
        <f>Data!B5956&amp;Data!C5956</f>
        <v/>
      </c>
      <c r="G5956" s="27" t="str">
        <f>Data!A5956&amp;Data!C5956</f>
        <v/>
      </c>
    </row>
    <row r="5957" spans="6:7" x14ac:dyDescent="0.2">
      <c r="F5957" s="27" t="str">
        <f>Data!B5957&amp;Data!C5957</f>
        <v/>
      </c>
      <c r="G5957" s="27" t="str">
        <f>Data!A5957&amp;Data!C5957</f>
        <v/>
      </c>
    </row>
    <row r="5958" spans="6:7" x14ac:dyDescent="0.2">
      <c r="F5958" s="27" t="str">
        <f>Data!B5958&amp;Data!C5958</f>
        <v/>
      </c>
      <c r="G5958" s="27" t="str">
        <f>Data!A5958&amp;Data!C5958</f>
        <v/>
      </c>
    </row>
    <row r="5959" spans="6:7" x14ac:dyDescent="0.2">
      <c r="F5959" s="27" t="str">
        <f>Data!B5959&amp;Data!C5959</f>
        <v/>
      </c>
      <c r="G5959" s="27" t="str">
        <f>Data!A5959&amp;Data!C5959</f>
        <v/>
      </c>
    </row>
    <row r="5960" spans="6:7" x14ac:dyDescent="0.2">
      <c r="F5960" s="27" t="str">
        <f>Data!B5960&amp;Data!C5960</f>
        <v/>
      </c>
      <c r="G5960" s="27" t="str">
        <f>Data!A5960&amp;Data!C5960</f>
        <v/>
      </c>
    </row>
    <row r="5961" spans="6:7" x14ac:dyDescent="0.2">
      <c r="F5961" s="27" t="str">
        <f>Data!B5961&amp;Data!C5961</f>
        <v/>
      </c>
      <c r="G5961" s="27" t="str">
        <f>Data!A5961&amp;Data!C5961</f>
        <v/>
      </c>
    </row>
    <row r="5962" spans="6:7" x14ac:dyDescent="0.2">
      <c r="F5962" s="27" t="str">
        <f>Data!B5962&amp;Data!C5962</f>
        <v/>
      </c>
      <c r="G5962" s="27" t="str">
        <f>Data!A5962&amp;Data!C5962</f>
        <v/>
      </c>
    </row>
    <row r="5963" spans="6:7" x14ac:dyDescent="0.2">
      <c r="F5963" s="27" t="str">
        <f>Data!B5963&amp;Data!C5963</f>
        <v/>
      </c>
      <c r="G5963" s="27" t="str">
        <f>Data!A5963&amp;Data!C5963</f>
        <v/>
      </c>
    </row>
    <row r="5964" spans="6:7" x14ac:dyDescent="0.2">
      <c r="F5964" s="27" t="str">
        <f>Data!B5964&amp;Data!C5964</f>
        <v/>
      </c>
      <c r="G5964" s="27" t="str">
        <f>Data!A5964&amp;Data!C5964</f>
        <v/>
      </c>
    </row>
    <row r="5965" spans="6:7" x14ac:dyDescent="0.2">
      <c r="F5965" s="27" t="str">
        <f>Data!B5965&amp;Data!C5965</f>
        <v/>
      </c>
      <c r="G5965" s="27" t="str">
        <f>Data!A5965&amp;Data!C5965</f>
        <v/>
      </c>
    </row>
    <row r="5966" spans="6:7" x14ac:dyDescent="0.2">
      <c r="F5966" s="27" t="str">
        <f>Data!B5966&amp;Data!C5966</f>
        <v/>
      </c>
      <c r="G5966" s="27" t="str">
        <f>Data!A5966&amp;Data!C5966</f>
        <v/>
      </c>
    </row>
    <row r="5967" spans="6:7" x14ac:dyDescent="0.2">
      <c r="F5967" s="27" t="str">
        <f>Data!B5967&amp;Data!C5967</f>
        <v/>
      </c>
      <c r="G5967" s="27" t="str">
        <f>Data!A5967&amp;Data!C5967</f>
        <v/>
      </c>
    </row>
    <row r="5968" spans="6:7" x14ac:dyDescent="0.2">
      <c r="F5968" s="27" t="str">
        <f>Data!B5968&amp;Data!C5968</f>
        <v/>
      </c>
      <c r="G5968" s="27" t="str">
        <f>Data!A5968&amp;Data!C5968</f>
        <v/>
      </c>
    </row>
    <row r="5969" spans="6:7" x14ac:dyDescent="0.2">
      <c r="F5969" s="27" t="str">
        <f>Data!B5969&amp;Data!C5969</f>
        <v/>
      </c>
      <c r="G5969" s="27" t="str">
        <f>Data!A5969&amp;Data!C5969</f>
        <v/>
      </c>
    </row>
    <row r="5970" spans="6:7" x14ac:dyDescent="0.2">
      <c r="F5970" s="27" t="str">
        <f>Data!B5970&amp;Data!C5970</f>
        <v/>
      </c>
      <c r="G5970" s="27" t="str">
        <f>Data!A5970&amp;Data!C5970</f>
        <v/>
      </c>
    </row>
    <row r="5971" spans="6:7" x14ac:dyDescent="0.2">
      <c r="F5971" s="27" t="str">
        <f>Data!B5971&amp;Data!C5971</f>
        <v/>
      </c>
      <c r="G5971" s="27" t="str">
        <f>Data!A5971&amp;Data!C5971</f>
        <v/>
      </c>
    </row>
    <row r="5972" spans="6:7" x14ac:dyDescent="0.2">
      <c r="F5972" s="27" t="str">
        <f>Data!B5972&amp;Data!C5972</f>
        <v/>
      </c>
      <c r="G5972" s="27" t="str">
        <f>Data!A5972&amp;Data!C5972</f>
        <v/>
      </c>
    </row>
    <row r="5973" spans="6:7" x14ac:dyDescent="0.2">
      <c r="F5973" s="27" t="str">
        <f>Data!B5973&amp;Data!C5973</f>
        <v/>
      </c>
      <c r="G5973" s="27" t="str">
        <f>Data!A5973&amp;Data!C5973</f>
        <v/>
      </c>
    </row>
    <row r="5974" spans="6:7" x14ac:dyDescent="0.2">
      <c r="F5974" s="27" t="str">
        <f>Data!B5974&amp;Data!C5974</f>
        <v/>
      </c>
      <c r="G5974" s="27" t="str">
        <f>Data!A5974&amp;Data!C5974</f>
        <v/>
      </c>
    </row>
    <row r="5975" spans="6:7" x14ac:dyDescent="0.2">
      <c r="F5975" s="27" t="str">
        <f>Data!B5975&amp;Data!C5975</f>
        <v/>
      </c>
      <c r="G5975" s="27" t="str">
        <f>Data!A5975&amp;Data!C5975</f>
        <v/>
      </c>
    </row>
    <row r="5976" spans="6:7" x14ac:dyDescent="0.2">
      <c r="F5976" s="27" t="str">
        <f>Data!B5976&amp;Data!C5976</f>
        <v/>
      </c>
      <c r="G5976" s="27" t="str">
        <f>Data!A5976&amp;Data!C5976</f>
        <v/>
      </c>
    </row>
    <row r="5977" spans="6:7" x14ac:dyDescent="0.2">
      <c r="F5977" s="27" t="str">
        <f>Data!B5977&amp;Data!C5977</f>
        <v/>
      </c>
      <c r="G5977" s="27" t="str">
        <f>Data!A5977&amp;Data!C5977</f>
        <v/>
      </c>
    </row>
    <row r="5978" spans="6:7" x14ac:dyDescent="0.2">
      <c r="F5978" s="27" t="str">
        <f>Data!B5978&amp;Data!C5978</f>
        <v/>
      </c>
      <c r="G5978" s="27" t="str">
        <f>Data!A5978&amp;Data!C5978</f>
        <v/>
      </c>
    </row>
    <row r="5979" spans="6:7" x14ac:dyDescent="0.2">
      <c r="F5979" s="27" t="str">
        <f>Data!B5979&amp;Data!C5979</f>
        <v/>
      </c>
      <c r="G5979" s="27" t="str">
        <f>Data!A5979&amp;Data!C5979</f>
        <v/>
      </c>
    </row>
    <row r="5980" spans="6:7" x14ac:dyDescent="0.2">
      <c r="F5980" s="27" t="str">
        <f>Data!B5980&amp;Data!C5980</f>
        <v/>
      </c>
      <c r="G5980" s="27" t="str">
        <f>Data!A5980&amp;Data!C5980</f>
        <v/>
      </c>
    </row>
    <row r="5981" spans="6:7" x14ac:dyDescent="0.2">
      <c r="F5981" s="27" t="str">
        <f>Data!B5981&amp;Data!C5981</f>
        <v/>
      </c>
      <c r="G5981" s="27" t="str">
        <f>Data!A5981&amp;Data!C5981</f>
        <v/>
      </c>
    </row>
    <row r="5982" spans="6:7" x14ac:dyDescent="0.2">
      <c r="F5982" s="27" t="str">
        <f>Data!B5982&amp;Data!C5982</f>
        <v/>
      </c>
      <c r="G5982" s="27" t="str">
        <f>Data!A5982&amp;Data!C5982</f>
        <v/>
      </c>
    </row>
    <row r="5983" spans="6:7" x14ac:dyDescent="0.2">
      <c r="F5983" s="27" t="str">
        <f>Data!B5983&amp;Data!C5983</f>
        <v/>
      </c>
      <c r="G5983" s="27" t="str">
        <f>Data!A5983&amp;Data!C5983</f>
        <v/>
      </c>
    </row>
    <row r="5984" spans="6:7" x14ac:dyDescent="0.2">
      <c r="F5984" s="27" t="str">
        <f>Data!B5984&amp;Data!C5984</f>
        <v/>
      </c>
      <c r="G5984" s="27" t="str">
        <f>Data!A5984&amp;Data!C5984</f>
        <v/>
      </c>
    </row>
    <row r="5985" spans="6:7" x14ac:dyDescent="0.2">
      <c r="F5985" s="27" t="str">
        <f>Data!B5985&amp;Data!C5985</f>
        <v/>
      </c>
      <c r="G5985" s="27" t="str">
        <f>Data!A5985&amp;Data!C5985</f>
        <v/>
      </c>
    </row>
    <row r="5986" spans="6:7" x14ac:dyDescent="0.2">
      <c r="F5986" s="27" t="str">
        <f>Data!B5986&amp;Data!C5986</f>
        <v/>
      </c>
      <c r="G5986" s="27" t="str">
        <f>Data!A5986&amp;Data!C5986</f>
        <v/>
      </c>
    </row>
    <row r="5987" spans="6:7" x14ac:dyDescent="0.2">
      <c r="F5987" s="27" t="str">
        <f>Data!B5987&amp;Data!C5987</f>
        <v/>
      </c>
      <c r="G5987" s="27" t="str">
        <f>Data!A5987&amp;Data!C5987</f>
        <v/>
      </c>
    </row>
    <row r="5988" spans="6:7" x14ac:dyDescent="0.2">
      <c r="F5988" s="27" t="str">
        <f>Data!B5988&amp;Data!C5988</f>
        <v/>
      </c>
      <c r="G5988" s="27" t="str">
        <f>Data!A5988&amp;Data!C5988</f>
        <v/>
      </c>
    </row>
    <row r="5989" spans="6:7" x14ac:dyDescent="0.2">
      <c r="F5989" s="27" t="str">
        <f>Data!B5989&amp;Data!C5989</f>
        <v/>
      </c>
      <c r="G5989" s="27" t="str">
        <f>Data!A5989&amp;Data!C5989</f>
        <v/>
      </c>
    </row>
    <row r="5990" spans="6:7" x14ac:dyDescent="0.2">
      <c r="F5990" s="27" t="str">
        <f>Data!B5990&amp;Data!C5990</f>
        <v/>
      </c>
      <c r="G5990" s="27" t="str">
        <f>Data!A5990&amp;Data!C5990</f>
        <v/>
      </c>
    </row>
    <row r="5991" spans="6:7" x14ac:dyDescent="0.2">
      <c r="F5991" s="27" t="str">
        <f>Data!B5991&amp;Data!C5991</f>
        <v/>
      </c>
      <c r="G5991" s="27" t="str">
        <f>Data!A5991&amp;Data!C5991</f>
        <v/>
      </c>
    </row>
    <row r="5992" spans="6:7" x14ac:dyDescent="0.2">
      <c r="F5992" s="27" t="str">
        <f>Data!B5992&amp;Data!C5992</f>
        <v/>
      </c>
      <c r="G5992" s="27" t="str">
        <f>Data!A5992&amp;Data!C5992</f>
        <v/>
      </c>
    </row>
    <row r="5993" spans="6:7" x14ac:dyDescent="0.2">
      <c r="F5993" s="27" t="str">
        <f>Data!B5993&amp;Data!C5993</f>
        <v/>
      </c>
      <c r="G5993" s="27" t="str">
        <f>Data!A5993&amp;Data!C5993</f>
        <v/>
      </c>
    </row>
    <row r="5994" spans="6:7" x14ac:dyDescent="0.2">
      <c r="F5994" s="27" t="str">
        <f>Data!B5994&amp;Data!C5994</f>
        <v/>
      </c>
      <c r="G5994" s="27" t="str">
        <f>Data!A5994&amp;Data!C5994</f>
        <v/>
      </c>
    </row>
    <row r="5995" spans="6:7" x14ac:dyDescent="0.2">
      <c r="F5995" s="27" t="str">
        <f>Data!B5995&amp;Data!C5995</f>
        <v/>
      </c>
      <c r="G5995" s="27" t="str">
        <f>Data!A5995&amp;Data!C5995</f>
        <v/>
      </c>
    </row>
    <row r="5996" spans="6:7" x14ac:dyDescent="0.2">
      <c r="F5996" s="27" t="str">
        <f>Data!B5996&amp;Data!C5996</f>
        <v/>
      </c>
      <c r="G5996" s="27" t="str">
        <f>Data!A5996&amp;Data!C5996</f>
        <v/>
      </c>
    </row>
    <row r="5997" spans="6:7" x14ac:dyDescent="0.2">
      <c r="F5997" s="27" t="str">
        <f>Data!B5997&amp;Data!C5997</f>
        <v/>
      </c>
      <c r="G5997" s="27" t="str">
        <f>Data!A5997&amp;Data!C5997</f>
        <v/>
      </c>
    </row>
    <row r="5998" spans="6:7" x14ac:dyDescent="0.2">
      <c r="F5998" s="27" t="str">
        <f>Data!B5998&amp;Data!C5998</f>
        <v/>
      </c>
      <c r="G5998" s="27" t="str">
        <f>Data!A5998&amp;Data!C5998</f>
        <v/>
      </c>
    </row>
    <row r="5999" spans="6:7" x14ac:dyDescent="0.2">
      <c r="F5999" s="27" t="str">
        <f>Data!B5999&amp;Data!C5999</f>
        <v/>
      </c>
      <c r="G5999" s="27" t="str">
        <f>Data!A5999&amp;Data!C5999</f>
        <v/>
      </c>
    </row>
    <row r="6000" spans="6:7" x14ac:dyDescent="0.2">
      <c r="F6000" s="27" t="str">
        <f>Data!B6000&amp;Data!C6000</f>
        <v/>
      </c>
      <c r="G6000" s="27" t="str">
        <f>Data!A6000&amp;Data!C6000</f>
        <v/>
      </c>
    </row>
    <row r="6001" spans="6:7" x14ac:dyDescent="0.2">
      <c r="F6001" s="27" t="str">
        <f>Data!B6001&amp;Data!C6001</f>
        <v/>
      </c>
      <c r="G6001" s="27" t="str">
        <f>Data!A6001&amp;Data!C6001</f>
        <v/>
      </c>
    </row>
    <row r="6002" spans="6:7" x14ac:dyDescent="0.2">
      <c r="F6002" s="27" t="str">
        <f>Data!B6002&amp;Data!C6002</f>
        <v/>
      </c>
      <c r="G6002" s="27" t="str">
        <f>Data!A6002&amp;Data!C6002</f>
        <v/>
      </c>
    </row>
    <row r="6003" spans="6:7" x14ac:dyDescent="0.2">
      <c r="F6003" s="27" t="str">
        <f>Data!B6003&amp;Data!C6003</f>
        <v/>
      </c>
      <c r="G6003" s="27" t="str">
        <f>Data!A6003&amp;Data!C6003</f>
        <v/>
      </c>
    </row>
    <row r="6004" spans="6:7" x14ac:dyDescent="0.2">
      <c r="F6004" s="27" t="str">
        <f>Data!B6004&amp;Data!C6004</f>
        <v/>
      </c>
      <c r="G6004" s="27" t="str">
        <f>Data!A6004&amp;Data!C6004</f>
        <v/>
      </c>
    </row>
    <row r="6005" spans="6:7" x14ac:dyDescent="0.2">
      <c r="F6005" s="27" t="str">
        <f>Data!B6005&amp;Data!C6005</f>
        <v/>
      </c>
      <c r="G6005" s="27" t="str">
        <f>Data!A6005&amp;Data!C6005</f>
        <v/>
      </c>
    </row>
    <row r="6006" spans="6:7" x14ac:dyDescent="0.2">
      <c r="F6006" s="27" t="str">
        <f>Data!B6006&amp;Data!C6006</f>
        <v/>
      </c>
      <c r="G6006" s="27" t="str">
        <f>Data!A6006&amp;Data!C6006</f>
        <v/>
      </c>
    </row>
    <row r="6007" spans="6:7" x14ac:dyDescent="0.2">
      <c r="F6007" s="27" t="str">
        <f>Data!B6007&amp;Data!C6007</f>
        <v/>
      </c>
      <c r="G6007" s="27" t="str">
        <f>Data!A6007&amp;Data!C6007</f>
        <v/>
      </c>
    </row>
    <row r="6008" spans="6:7" x14ac:dyDescent="0.2">
      <c r="F6008" s="27" t="str">
        <f>Data!B6008&amp;Data!C6008</f>
        <v/>
      </c>
      <c r="G6008" s="27" t="str">
        <f>Data!A6008&amp;Data!C6008</f>
        <v/>
      </c>
    </row>
    <row r="6009" spans="6:7" x14ac:dyDescent="0.2">
      <c r="F6009" s="27" t="str">
        <f>Data!B6009&amp;Data!C6009</f>
        <v/>
      </c>
      <c r="G6009" s="27" t="str">
        <f>Data!A6009&amp;Data!C6009</f>
        <v/>
      </c>
    </row>
    <row r="6010" spans="6:7" x14ac:dyDescent="0.2">
      <c r="F6010" s="27" t="str">
        <f>Data!B6010&amp;Data!C6010</f>
        <v/>
      </c>
      <c r="G6010" s="27" t="str">
        <f>Data!A6010&amp;Data!C6010</f>
        <v/>
      </c>
    </row>
    <row r="6011" spans="6:7" x14ac:dyDescent="0.2">
      <c r="F6011" s="27" t="str">
        <f>Data!B6011&amp;Data!C6011</f>
        <v/>
      </c>
      <c r="G6011" s="27" t="str">
        <f>Data!A6011&amp;Data!C6011</f>
        <v/>
      </c>
    </row>
    <row r="6012" spans="6:7" x14ac:dyDescent="0.2">
      <c r="F6012" s="27" t="str">
        <f>Data!B6012&amp;Data!C6012</f>
        <v/>
      </c>
      <c r="G6012" s="27" t="str">
        <f>Data!A6012&amp;Data!C6012</f>
        <v/>
      </c>
    </row>
    <row r="6013" spans="6:7" x14ac:dyDescent="0.2">
      <c r="F6013" s="27" t="str">
        <f>Data!B6013&amp;Data!C6013</f>
        <v/>
      </c>
      <c r="G6013" s="27" t="str">
        <f>Data!A6013&amp;Data!C6013</f>
        <v/>
      </c>
    </row>
    <row r="6014" spans="6:7" x14ac:dyDescent="0.2">
      <c r="F6014" s="27" t="str">
        <f>Data!B6014&amp;Data!C6014</f>
        <v/>
      </c>
      <c r="G6014" s="27" t="str">
        <f>Data!A6014&amp;Data!C6014</f>
        <v/>
      </c>
    </row>
    <row r="6015" spans="6:7" x14ac:dyDescent="0.2">
      <c r="F6015" s="27" t="str">
        <f>Data!B6015&amp;Data!C6015</f>
        <v/>
      </c>
      <c r="G6015" s="27" t="str">
        <f>Data!A6015&amp;Data!C6015</f>
        <v/>
      </c>
    </row>
    <row r="6016" spans="6:7" x14ac:dyDescent="0.2">
      <c r="F6016" s="27" t="str">
        <f>Data!B6016&amp;Data!C6016</f>
        <v/>
      </c>
      <c r="G6016" s="27" t="str">
        <f>Data!A6016&amp;Data!C6016</f>
        <v/>
      </c>
    </row>
    <row r="6017" spans="6:7" x14ac:dyDescent="0.2">
      <c r="F6017" s="27" t="str">
        <f>Data!B6017&amp;Data!C6017</f>
        <v/>
      </c>
      <c r="G6017" s="27" t="str">
        <f>Data!A6017&amp;Data!C6017</f>
        <v/>
      </c>
    </row>
    <row r="6018" spans="6:7" x14ac:dyDescent="0.2">
      <c r="F6018" s="27" t="str">
        <f>Data!B6018&amp;Data!C6018</f>
        <v/>
      </c>
      <c r="G6018" s="27" t="str">
        <f>Data!A6018&amp;Data!C6018</f>
        <v/>
      </c>
    </row>
    <row r="6019" spans="6:7" x14ac:dyDescent="0.2">
      <c r="F6019" s="27" t="str">
        <f>Data!B6019&amp;Data!C6019</f>
        <v/>
      </c>
      <c r="G6019" s="27" t="str">
        <f>Data!A6019&amp;Data!C6019</f>
        <v/>
      </c>
    </row>
    <row r="6020" spans="6:7" x14ac:dyDescent="0.2">
      <c r="F6020" s="27" t="str">
        <f>Data!B6020&amp;Data!C6020</f>
        <v/>
      </c>
      <c r="G6020" s="27" t="str">
        <f>Data!A6020&amp;Data!C6020</f>
        <v/>
      </c>
    </row>
    <row r="6021" spans="6:7" x14ac:dyDescent="0.2">
      <c r="F6021" s="27" t="str">
        <f>Data!B6021&amp;Data!C6021</f>
        <v/>
      </c>
      <c r="G6021" s="27" t="str">
        <f>Data!A6021&amp;Data!C6021</f>
        <v/>
      </c>
    </row>
    <row r="6022" spans="6:7" x14ac:dyDescent="0.2">
      <c r="F6022" s="27" t="str">
        <f>Data!B6022&amp;Data!C6022</f>
        <v/>
      </c>
      <c r="G6022" s="27" t="str">
        <f>Data!A6022&amp;Data!C6022</f>
        <v/>
      </c>
    </row>
    <row r="6023" spans="6:7" x14ac:dyDescent="0.2">
      <c r="F6023" s="27" t="str">
        <f>Data!B6023&amp;Data!C6023</f>
        <v/>
      </c>
      <c r="G6023" s="27" t="str">
        <f>Data!A6023&amp;Data!C6023</f>
        <v/>
      </c>
    </row>
    <row r="6024" spans="6:7" x14ac:dyDescent="0.2">
      <c r="F6024" s="27" t="str">
        <f>Data!B6024&amp;Data!C6024</f>
        <v/>
      </c>
      <c r="G6024" s="27" t="str">
        <f>Data!A6024&amp;Data!C6024</f>
        <v/>
      </c>
    </row>
    <row r="6025" spans="6:7" x14ac:dyDescent="0.2">
      <c r="F6025" s="27" t="str">
        <f>Data!B6025&amp;Data!C6025</f>
        <v/>
      </c>
      <c r="G6025" s="27" t="str">
        <f>Data!A6025&amp;Data!C6025</f>
        <v/>
      </c>
    </row>
    <row r="6026" spans="6:7" x14ac:dyDescent="0.2">
      <c r="F6026" s="27" t="str">
        <f>Data!B6026&amp;Data!C6026</f>
        <v/>
      </c>
      <c r="G6026" s="27" t="str">
        <f>Data!A6026&amp;Data!C6026</f>
        <v/>
      </c>
    </row>
    <row r="6027" spans="6:7" x14ac:dyDescent="0.2">
      <c r="F6027" s="27" t="str">
        <f>Data!B6027&amp;Data!C6027</f>
        <v/>
      </c>
      <c r="G6027" s="27" t="str">
        <f>Data!A6027&amp;Data!C6027</f>
        <v/>
      </c>
    </row>
    <row r="6028" spans="6:7" x14ac:dyDescent="0.2">
      <c r="F6028" s="27" t="str">
        <f>Data!B6028&amp;Data!C6028</f>
        <v/>
      </c>
      <c r="G6028" s="27" t="str">
        <f>Data!A6028&amp;Data!C6028</f>
        <v/>
      </c>
    </row>
    <row r="6029" spans="6:7" x14ac:dyDescent="0.2">
      <c r="F6029" s="27" t="str">
        <f>Data!B6029&amp;Data!C6029</f>
        <v/>
      </c>
      <c r="G6029" s="27" t="str">
        <f>Data!A6029&amp;Data!C6029</f>
        <v/>
      </c>
    </row>
    <row r="6030" spans="6:7" x14ac:dyDescent="0.2">
      <c r="F6030" s="27" t="str">
        <f>Data!B6030&amp;Data!C6030</f>
        <v/>
      </c>
      <c r="G6030" s="27" t="str">
        <f>Data!A6030&amp;Data!C6030</f>
        <v/>
      </c>
    </row>
    <row r="6031" spans="6:7" x14ac:dyDescent="0.2">
      <c r="F6031" s="27" t="str">
        <f>Data!B6031&amp;Data!C6031</f>
        <v/>
      </c>
      <c r="G6031" s="27" t="str">
        <f>Data!A6031&amp;Data!C6031</f>
        <v/>
      </c>
    </row>
    <row r="6032" spans="6:7" x14ac:dyDescent="0.2">
      <c r="F6032" s="27" t="str">
        <f>Data!B6032&amp;Data!C6032</f>
        <v/>
      </c>
      <c r="G6032" s="27" t="str">
        <f>Data!A6032&amp;Data!C6032</f>
        <v/>
      </c>
    </row>
    <row r="6033" spans="6:7" x14ac:dyDescent="0.2">
      <c r="F6033" s="27" t="str">
        <f>Data!B6033&amp;Data!C6033</f>
        <v/>
      </c>
      <c r="G6033" s="27" t="str">
        <f>Data!A6033&amp;Data!C6033</f>
        <v/>
      </c>
    </row>
    <row r="6034" spans="6:7" x14ac:dyDescent="0.2">
      <c r="F6034" s="27" t="str">
        <f>Data!B6034&amp;Data!C6034</f>
        <v/>
      </c>
      <c r="G6034" s="27" t="str">
        <f>Data!A6034&amp;Data!C6034</f>
        <v/>
      </c>
    </row>
    <row r="6035" spans="6:7" x14ac:dyDescent="0.2">
      <c r="F6035" s="27" t="str">
        <f>Data!B6035&amp;Data!C6035</f>
        <v/>
      </c>
      <c r="G6035" s="27" t="str">
        <f>Data!A6035&amp;Data!C6035</f>
        <v/>
      </c>
    </row>
    <row r="6036" spans="6:7" x14ac:dyDescent="0.2">
      <c r="F6036" s="27" t="str">
        <f>Data!B6036&amp;Data!C6036</f>
        <v/>
      </c>
      <c r="G6036" s="27" t="str">
        <f>Data!A6036&amp;Data!C6036</f>
        <v/>
      </c>
    </row>
    <row r="6037" spans="6:7" x14ac:dyDescent="0.2">
      <c r="F6037" s="27" t="str">
        <f>Data!B6037&amp;Data!C6037</f>
        <v/>
      </c>
      <c r="G6037" s="27" t="str">
        <f>Data!A6037&amp;Data!C6037</f>
        <v/>
      </c>
    </row>
    <row r="6038" spans="6:7" x14ac:dyDescent="0.2">
      <c r="F6038" s="27" t="str">
        <f>Data!B6038&amp;Data!C6038</f>
        <v/>
      </c>
      <c r="G6038" s="27" t="str">
        <f>Data!A6038&amp;Data!C6038</f>
        <v/>
      </c>
    </row>
    <row r="6039" spans="6:7" x14ac:dyDescent="0.2">
      <c r="F6039" s="27" t="str">
        <f>Data!B6039&amp;Data!C6039</f>
        <v/>
      </c>
      <c r="G6039" s="27" t="str">
        <f>Data!A6039&amp;Data!C6039</f>
        <v/>
      </c>
    </row>
    <row r="6040" spans="6:7" x14ac:dyDescent="0.2">
      <c r="F6040" s="27" t="str">
        <f>Data!B6040&amp;Data!C6040</f>
        <v/>
      </c>
      <c r="G6040" s="27" t="str">
        <f>Data!A6040&amp;Data!C6040</f>
        <v/>
      </c>
    </row>
    <row r="6041" spans="6:7" x14ac:dyDescent="0.2">
      <c r="F6041" s="27" t="str">
        <f>Data!B6041&amp;Data!C6041</f>
        <v/>
      </c>
      <c r="G6041" s="27" t="str">
        <f>Data!A6041&amp;Data!C6041</f>
        <v/>
      </c>
    </row>
    <row r="6042" spans="6:7" x14ac:dyDescent="0.2">
      <c r="F6042" s="27" t="str">
        <f>Data!B6042&amp;Data!C6042</f>
        <v/>
      </c>
      <c r="G6042" s="27" t="str">
        <f>Data!A6042&amp;Data!C6042</f>
        <v/>
      </c>
    </row>
    <row r="6043" spans="6:7" x14ac:dyDescent="0.2">
      <c r="F6043" s="27" t="str">
        <f>Data!B6043&amp;Data!C6043</f>
        <v/>
      </c>
      <c r="G6043" s="27" t="str">
        <f>Data!A6043&amp;Data!C6043</f>
        <v/>
      </c>
    </row>
    <row r="6044" spans="6:7" x14ac:dyDescent="0.2">
      <c r="F6044" s="27" t="str">
        <f>Data!B6044&amp;Data!C6044</f>
        <v/>
      </c>
      <c r="G6044" s="27" t="str">
        <f>Data!A6044&amp;Data!C6044</f>
        <v/>
      </c>
    </row>
    <row r="6045" spans="6:7" x14ac:dyDescent="0.2">
      <c r="F6045" s="27" t="str">
        <f>Data!B6045&amp;Data!C6045</f>
        <v/>
      </c>
      <c r="G6045" s="27" t="str">
        <f>Data!A6045&amp;Data!C6045</f>
        <v/>
      </c>
    </row>
    <row r="6046" spans="6:7" x14ac:dyDescent="0.2">
      <c r="F6046" s="27" t="str">
        <f>Data!B6046&amp;Data!C6046</f>
        <v/>
      </c>
      <c r="G6046" s="27" t="str">
        <f>Data!A6046&amp;Data!C6046</f>
        <v/>
      </c>
    </row>
    <row r="6047" spans="6:7" x14ac:dyDescent="0.2">
      <c r="F6047" s="27" t="str">
        <f>Data!B6047&amp;Data!C6047</f>
        <v/>
      </c>
      <c r="G6047" s="27" t="str">
        <f>Data!A6047&amp;Data!C6047</f>
        <v/>
      </c>
    </row>
    <row r="6048" spans="6:7" x14ac:dyDescent="0.2">
      <c r="F6048" s="27" t="str">
        <f>Data!B6048&amp;Data!C6048</f>
        <v/>
      </c>
      <c r="G6048" s="27" t="str">
        <f>Data!A6048&amp;Data!C6048</f>
        <v/>
      </c>
    </row>
    <row r="6049" spans="6:7" x14ac:dyDescent="0.2">
      <c r="F6049" s="27" t="str">
        <f>Data!B6049&amp;Data!C6049</f>
        <v/>
      </c>
      <c r="G6049" s="27" t="str">
        <f>Data!A6049&amp;Data!C6049</f>
        <v/>
      </c>
    </row>
    <row r="6050" spans="6:7" x14ac:dyDescent="0.2">
      <c r="F6050" s="27" t="str">
        <f>Data!B6050&amp;Data!C6050</f>
        <v/>
      </c>
      <c r="G6050" s="27" t="str">
        <f>Data!A6050&amp;Data!C6050</f>
        <v/>
      </c>
    </row>
    <row r="6051" spans="6:7" x14ac:dyDescent="0.2">
      <c r="F6051" s="27" t="str">
        <f>Data!B6051&amp;Data!C6051</f>
        <v/>
      </c>
      <c r="G6051" s="27" t="str">
        <f>Data!A6051&amp;Data!C6051</f>
        <v/>
      </c>
    </row>
    <row r="6052" spans="6:7" x14ac:dyDescent="0.2">
      <c r="F6052" s="27" t="str">
        <f>Data!B6052&amp;Data!C6052</f>
        <v/>
      </c>
      <c r="G6052" s="27" t="str">
        <f>Data!A6052&amp;Data!C6052</f>
        <v/>
      </c>
    </row>
    <row r="6053" spans="6:7" x14ac:dyDescent="0.2">
      <c r="F6053" s="27" t="str">
        <f>Data!B6053&amp;Data!C6053</f>
        <v/>
      </c>
      <c r="G6053" s="27" t="str">
        <f>Data!A6053&amp;Data!C6053</f>
        <v/>
      </c>
    </row>
    <row r="6054" spans="6:7" x14ac:dyDescent="0.2">
      <c r="F6054" s="27" t="str">
        <f>Data!B6054&amp;Data!C6054</f>
        <v/>
      </c>
      <c r="G6054" s="27" t="str">
        <f>Data!A6054&amp;Data!C6054</f>
        <v/>
      </c>
    </row>
    <row r="6055" spans="6:7" x14ac:dyDescent="0.2">
      <c r="F6055" s="27" t="str">
        <f>Data!B6055&amp;Data!C6055</f>
        <v/>
      </c>
      <c r="G6055" s="27" t="str">
        <f>Data!A6055&amp;Data!C6055</f>
        <v/>
      </c>
    </row>
    <row r="6056" spans="6:7" x14ac:dyDescent="0.2">
      <c r="F6056" s="27" t="str">
        <f>Data!B6056&amp;Data!C6056</f>
        <v/>
      </c>
      <c r="G6056" s="27" t="str">
        <f>Data!A6056&amp;Data!C6056</f>
        <v/>
      </c>
    </row>
    <row r="6057" spans="6:7" x14ac:dyDescent="0.2">
      <c r="F6057" s="27" t="str">
        <f>Data!B6057&amp;Data!C6057</f>
        <v/>
      </c>
      <c r="G6057" s="27" t="str">
        <f>Data!A6057&amp;Data!C6057</f>
        <v/>
      </c>
    </row>
    <row r="6058" spans="6:7" x14ac:dyDescent="0.2">
      <c r="F6058" s="27" t="str">
        <f>Data!B6058&amp;Data!C6058</f>
        <v/>
      </c>
      <c r="G6058" s="27" t="str">
        <f>Data!A6058&amp;Data!C6058</f>
        <v/>
      </c>
    </row>
    <row r="6059" spans="6:7" x14ac:dyDescent="0.2">
      <c r="F6059" s="27" t="str">
        <f>Data!B6059&amp;Data!C6059</f>
        <v/>
      </c>
      <c r="G6059" s="27" t="str">
        <f>Data!A6059&amp;Data!C6059</f>
        <v/>
      </c>
    </row>
    <row r="6060" spans="6:7" x14ac:dyDescent="0.2">
      <c r="F6060" s="27" t="str">
        <f>Data!B6060&amp;Data!C6060</f>
        <v/>
      </c>
      <c r="G6060" s="27" t="str">
        <f>Data!A6060&amp;Data!C6060</f>
        <v/>
      </c>
    </row>
    <row r="6061" spans="6:7" x14ac:dyDescent="0.2">
      <c r="F6061" s="27" t="str">
        <f>Data!B6061&amp;Data!C6061</f>
        <v/>
      </c>
      <c r="G6061" s="27" t="str">
        <f>Data!A6061&amp;Data!C6061</f>
        <v/>
      </c>
    </row>
    <row r="6062" spans="6:7" x14ac:dyDescent="0.2">
      <c r="F6062" s="27" t="str">
        <f>Data!B6062&amp;Data!C6062</f>
        <v/>
      </c>
      <c r="G6062" s="27" t="str">
        <f>Data!A6062&amp;Data!C6062</f>
        <v/>
      </c>
    </row>
    <row r="6063" spans="6:7" x14ac:dyDescent="0.2">
      <c r="F6063" s="27" t="str">
        <f>Data!B6063&amp;Data!C6063</f>
        <v/>
      </c>
      <c r="G6063" s="27" t="str">
        <f>Data!A6063&amp;Data!C6063</f>
        <v/>
      </c>
    </row>
    <row r="6064" spans="6:7" x14ac:dyDescent="0.2">
      <c r="F6064" s="27" t="str">
        <f>Data!B6064&amp;Data!C6064</f>
        <v/>
      </c>
      <c r="G6064" s="27" t="str">
        <f>Data!A6064&amp;Data!C6064</f>
        <v/>
      </c>
    </row>
    <row r="6065" spans="6:7" x14ac:dyDescent="0.2">
      <c r="F6065" s="27" t="str">
        <f>Data!B6065&amp;Data!C6065</f>
        <v/>
      </c>
      <c r="G6065" s="27" t="str">
        <f>Data!A6065&amp;Data!C6065</f>
        <v/>
      </c>
    </row>
    <row r="6066" spans="6:7" x14ac:dyDescent="0.2">
      <c r="F6066" s="27" t="str">
        <f>Data!B6066&amp;Data!C6066</f>
        <v/>
      </c>
      <c r="G6066" s="27" t="str">
        <f>Data!A6066&amp;Data!C6066</f>
        <v/>
      </c>
    </row>
    <row r="6067" spans="6:7" x14ac:dyDescent="0.2">
      <c r="F6067" s="27" t="str">
        <f>Data!B6067&amp;Data!C6067</f>
        <v/>
      </c>
      <c r="G6067" s="27" t="str">
        <f>Data!A6067&amp;Data!C6067</f>
        <v/>
      </c>
    </row>
    <row r="6068" spans="6:7" x14ac:dyDescent="0.2">
      <c r="F6068" s="27" t="str">
        <f>Data!B6068&amp;Data!C6068</f>
        <v/>
      </c>
      <c r="G6068" s="27" t="str">
        <f>Data!A6068&amp;Data!C6068</f>
        <v/>
      </c>
    </row>
    <row r="6069" spans="6:7" x14ac:dyDescent="0.2">
      <c r="F6069" s="27" t="str">
        <f>Data!B6069&amp;Data!C6069</f>
        <v/>
      </c>
      <c r="G6069" s="27" t="str">
        <f>Data!A6069&amp;Data!C6069</f>
        <v/>
      </c>
    </row>
    <row r="6070" spans="6:7" x14ac:dyDescent="0.2">
      <c r="F6070" s="27" t="str">
        <f>Data!B6070&amp;Data!C6070</f>
        <v/>
      </c>
      <c r="G6070" s="27" t="str">
        <f>Data!A6070&amp;Data!C6070</f>
        <v/>
      </c>
    </row>
    <row r="6071" spans="6:7" x14ac:dyDescent="0.2">
      <c r="F6071" s="27" t="str">
        <f>Data!B6071&amp;Data!C6071</f>
        <v/>
      </c>
      <c r="G6071" s="27" t="str">
        <f>Data!A6071&amp;Data!C6071</f>
        <v/>
      </c>
    </row>
    <row r="6072" spans="6:7" x14ac:dyDescent="0.2">
      <c r="F6072" s="27" t="str">
        <f>Data!B6072&amp;Data!C6072</f>
        <v/>
      </c>
      <c r="G6072" s="27" t="str">
        <f>Data!A6072&amp;Data!C6072</f>
        <v/>
      </c>
    </row>
    <row r="6073" spans="6:7" x14ac:dyDescent="0.2">
      <c r="F6073" s="27" t="str">
        <f>Data!B6073&amp;Data!C6073</f>
        <v/>
      </c>
      <c r="G6073" s="27" t="str">
        <f>Data!A6073&amp;Data!C6073</f>
        <v/>
      </c>
    </row>
    <row r="6074" spans="6:7" x14ac:dyDescent="0.2">
      <c r="F6074" s="27" t="str">
        <f>Data!B6074&amp;Data!C6074</f>
        <v/>
      </c>
      <c r="G6074" s="27" t="str">
        <f>Data!A6074&amp;Data!C6074</f>
        <v/>
      </c>
    </row>
    <row r="6075" spans="6:7" x14ac:dyDescent="0.2">
      <c r="F6075" s="27" t="str">
        <f>Data!B6075&amp;Data!C6075</f>
        <v/>
      </c>
      <c r="G6075" s="27" t="str">
        <f>Data!A6075&amp;Data!C6075</f>
        <v/>
      </c>
    </row>
    <row r="6076" spans="6:7" x14ac:dyDescent="0.2">
      <c r="F6076" s="27" t="str">
        <f>Data!B6076&amp;Data!C6076</f>
        <v/>
      </c>
      <c r="G6076" s="27" t="str">
        <f>Data!A6076&amp;Data!C6076</f>
        <v/>
      </c>
    </row>
    <row r="6077" spans="6:7" x14ac:dyDescent="0.2">
      <c r="F6077" s="27" t="str">
        <f>Data!B6077&amp;Data!C6077</f>
        <v/>
      </c>
      <c r="G6077" s="27" t="str">
        <f>Data!A6077&amp;Data!C6077</f>
        <v/>
      </c>
    </row>
    <row r="6078" spans="6:7" x14ac:dyDescent="0.2">
      <c r="F6078" s="27" t="str">
        <f>Data!B6078&amp;Data!C6078</f>
        <v/>
      </c>
      <c r="G6078" s="27" t="str">
        <f>Data!A6078&amp;Data!C6078</f>
        <v/>
      </c>
    </row>
    <row r="6079" spans="6:7" x14ac:dyDescent="0.2">
      <c r="F6079" s="27" t="str">
        <f>Data!B6079&amp;Data!C6079</f>
        <v/>
      </c>
      <c r="G6079" s="27" t="str">
        <f>Data!A6079&amp;Data!C6079</f>
        <v/>
      </c>
    </row>
    <row r="6080" spans="6:7" x14ac:dyDescent="0.2">
      <c r="F6080" s="27" t="str">
        <f>Data!B6080&amp;Data!C6080</f>
        <v/>
      </c>
      <c r="G6080" s="27" t="str">
        <f>Data!A6080&amp;Data!C6080</f>
        <v/>
      </c>
    </row>
    <row r="6081" spans="6:7" x14ac:dyDescent="0.2">
      <c r="F6081" s="27" t="str">
        <f>Data!B6081&amp;Data!C6081</f>
        <v/>
      </c>
      <c r="G6081" s="27" t="str">
        <f>Data!A6081&amp;Data!C6081</f>
        <v/>
      </c>
    </row>
    <row r="6082" spans="6:7" x14ac:dyDescent="0.2">
      <c r="F6082" s="27" t="str">
        <f>Data!B6082&amp;Data!C6082</f>
        <v/>
      </c>
      <c r="G6082" s="27" t="str">
        <f>Data!A6082&amp;Data!C6082</f>
        <v/>
      </c>
    </row>
    <row r="6083" spans="6:7" x14ac:dyDescent="0.2">
      <c r="F6083" s="27" t="str">
        <f>Data!B6083&amp;Data!C6083</f>
        <v/>
      </c>
      <c r="G6083" s="27" t="str">
        <f>Data!A6083&amp;Data!C6083</f>
        <v/>
      </c>
    </row>
    <row r="6084" spans="6:7" x14ac:dyDescent="0.2">
      <c r="F6084" s="27" t="str">
        <f>Data!B6084&amp;Data!C6084</f>
        <v/>
      </c>
      <c r="G6084" s="27" t="str">
        <f>Data!A6084&amp;Data!C6084</f>
        <v/>
      </c>
    </row>
    <row r="6085" spans="6:7" x14ac:dyDescent="0.2">
      <c r="F6085" s="27" t="str">
        <f>Data!B6085&amp;Data!C6085</f>
        <v/>
      </c>
      <c r="G6085" s="27" t="str">
        <f>Data!A6085&amp;Data!C6085</f>
        <v/>
      </c>
    </row>
    <row r="6086" spans="6:7" x14ac:dyDescent="0.2">
      <c r="F6086" s="27" t="str">
        <f>Data!B6086&amp;Data!C6086</f>
        <v/>
      </c>
      <c r="G6086" s="27" t="str">
        <f>Data!A6086&amp;Data!C6086</f>
        <v/>
      </c>
    </row>
    <row r="6087" spans="6:7" x14ac:dyDescent="0.2">
      <c r="F6087" s="27" t="str">
        <f>Data!B6087&amp;Data!C6087</f>
        <v/>
      </c>
      <c r="G6087" s="27" t="str">
        <f>Data!A6087&amp;Data!C6087</f>
        <v/>
      </c>
    </row>
    <row r="6088" spans="6:7" x14ac:dyDescent="0.2">
      <c r="F6088" s="27" t="str">
        <f>Data!B6088&amp;Data!C6088</f>
        <v/>
      </c>
      <c r="G6088" s="27" t="str">
        <f>Data!A6088&amp;Data!C6088</f>
        <v/>
      </c>
    </row>
    <row r="6089" spans="6:7" x14ac:dyDescent="0.2">
      <c r="F6089" s="27" t="str">
        <f>Data!B6089&amp;Data!C6089</f>
        <v/>
      </c>
      <c r="G6089" s="27" t="str">
        <f>Data!A6089&amp;Data!C6089</f>
        <v/>
      </c>
    </row>
    <row r="6090" spans="6:7" x14ac:dyDescent="0.2">
      <c r="F6090" s="27" t="str">
        <f>Data!B6090&amp;Data!C6090</f>
        <v/>
      </c>
      <c r="G6090" s="27" t="str">
        <f>Data!A6090&amp;Data!C6090</f>
        <v/>
      </c>
    </row>
    <row r="6091" spans="6:7" x14ac:dyDescent="0.2">
      <c r="F6091" s="27" t="str">
        <f>Data!B6091&amp;Data!C6091</f>
        <v/>
      </c>
      <c r="G6091" s="27" t="str">
        <f>Data!A6091&amp;Data!C6091</f>
        <v/>
      </c>
    </row>
    <row r="6092" spans="6:7" x14ac:dyDescent="0.2">
      <c r="F6092" s="27" t="str">
        <f>Data!B6092&amp;Data!C6092</f>
        <v/>
      </c>
      <c r="G6092" s="27" t="str">
        <f>Data!A6092&amp;Data!C6092</f>
        <v/>
      </c>
    </row>
    <row r="6093" spans="6:7" x14ac:dyDescent="0.2">
      <c r="F6093" s="27" t="str">
        <f>Data!B6093&amp;Data!C6093</f>
        <v/>
      </c>
      <c r="G6093" s="27" t="str">
        <f>Data!A6093&amp;Data!C6093</f>
        <v/>
      </c>
    </row>
    <row r="6094" spans="6:7" x14ac:dyDescent="0.2">
      <c r="F6094" s="27" t="str">
        <f>Data!B6094&amp;Data!C6094</f>
        <v/>
      </c>
      <c r="G6094" s="27" t="str">
        <f>Data!A6094&amp;Data!C6094</f>
        <v/>
      </c>
    </row>
    <row r="6095" spans="6:7" x14ac:dyDescent="0.2">
      <c r="F6095" s="27" t="str">
        <f>Data!B6095&amp;Data!C6095</f>
        <v/>
      </c>
      <c r="G6095" s="27" t="str">
        <f>Data!A6095&amp;Data!C6095</f>
        <v/>
      </c>
    </row>
    <row r="6096" spans="6:7" x14ac:dyDescent="0.2">
      <c r="F6096" s="27" t="str">
        <f>Data!B6096&amp;Data!C6096</f>
        <v/>
      </c>
      <c r="G6096" s="27" t="str">
        <f>Data!A6096&amp;Data!C6096</f>
        <v/>
      </c>
    </row>
    <row r="6097" spans="6:7" x14ac:dyDescent="0.2">
      <c r="F6097" s="27" t="str">
        <f>Data!B6097&amp;Data!C6097</f>
        <v/>
      </c>
      <c r="G6097" s="27" t="str">
        <f>Data!A6097&amp;Data!C6097</f>
        <v/>
      </c>
    </row>
    <row r="6098" spans="6:7" x14ac:dyDescent="0.2">
      <c r="F6098" s="27" t="str">
        <f>Data!B6098&amp;Data!C6098</f>
        <v/>
      </c>
      <c r="G6098" s="27" t="str">
        <f>Data!A6098&amp;Data!C6098</f>
        <v/>
      </c>
    </row>
    <row r="6099" spans="6:7" x14ac:dyDescent="0.2">
      <c r="F6099" s="27" t="str">
        <f>Data!B6099&amp;Data!C6099</f>
        <v/>
      </c>
      <c r="G6099" s="27" t="str">
        <f>Data!A6099&amp;Data!C6099</f>
        <v/>
      </c>
    </row>
    <row r="6100" spans="6:7" x14ac:dyDescent="0.2">
      <c r="F6100" s="27" t="str">
        <f>Data!B6100&amp;Data!C6100</f>
        <v/>
      </c>
      <c r="G6100" s="27" t="str">
        <f>Data!A6100&amp;Data!C6100</f>
        <v/>
      </c>
    </row>
    <row r="6101" spans="6:7" x14ac:dyDescent="0.2">
      <c r="F6101" s="27" t="str">
        <f>Data!B6101&amp;Data!C6101</f>
        <v/>
      </c>
      <c r="G6101" s="27" t="str">
        <f>Data!A6101&amp;Data!C6101</f>
        <v/>
      </c>
    </row>
    <row r="6102" spans="6:7" x14ac:dyDescent="0.2">
      <c r="F6102" s="27" t="str">
        <f>Data!B6102&amp;Data!C6102</f>
        <v/>
      </c>
      <c r="G6102" s="27" t="str">
        <f>Data!A6102&amp;Data!C6102</f>
        <v/>
      </c>
    </row>
    <row r="6103" spans="6:7" x14ac:dyDescent="0.2">
      <c r="F6103" s="27" t="str">
        <f>Data!B6103&amp;Data!C6103</f>
        <v/>
      </c>
      <c r="G6103" s="27" t="str">
        <f>Data!A6103&amp;Data!C6103</f>
        <v/>
      </c>
    </row>
    <row r="6104" spans="6:7" x14ac:dyDescent="0.2">
      <c r="F6104" s="27" t="str">
        <f>Data!B6104&amp;Data!C6104</f>
        <v/>
      </c>
      <c r="G6104" s="27" t="str">
        <f>Data!A6104&amp;Data!C6104</f>
        <v/>
      </c>
    </row>
    <row r="6105" spans="6:7" x14ac:dyDescent="0.2">
      <c r="F6105" s="27" t="str">
        <f>Data!B6105&amp;Data!C6105</f>
        <v/>
      </c>
      <c r="G6105" s="27" t="str">
        <f>Data!A6105&amp;Data!C6105</f>
        <v/>
      </c>
    </row>
    <row r="6106" spans="6:7" x14ac:dyDescent="0.2">
      <c r="F6106" s="27" t="str">
        <f>Data!B6106&amp;Data!C6106</f>
        <v/>
      </c>
      <c r="G6106" s="27" t="str">
        <f>Data!A6106&amp;Data!C6106</f>
        <v/>
      </c>
    </row>
    <row r="6107" spans="6:7" x14ac:dyDescent="0.2">
      <c r="F6107" s="27" t="str">
        <f>Data!B6107&amp;Data!C6107</f>
        <v/>
      </c>
      <c r="G6107" s="27" t="str">
        <f>Data!A6107&amp;Data!C6107</f>
        <v/>
      </c>
    </row>
    <row r="6108" spans="6:7" x14ac:dyDescent="0.2">
      <c r="F6108" s="27" t="str">
        <f>Data!B6108&amp;Data!C6108</f>
        <v/>
      </c>
      <c r="G6108" s="27" t="str">
        <f>Data!A6108&amp;Data!C6108</f>
        <v/>
      </c>
    </row>
    <row r="6109" spans="6:7" x14ac:dyDescent="0.2">
      <c r="F6109" s="27" t="str">
        <f>Data!B6109&amp;Data!C6109</f>
        <v/>
      </c>
      <c r="G6109" s="27" t="str">
        <f>Data!A6109&amp;Data!C6109</f>
        <v/>
      </c>
    </row>
    <row r="6110" spans="6:7" x14ac:dyDescent="0.2">
      <c r="F6110" s="27" t="str">
        <f>Data!B6110&amp;Data!C6110</f>
        <v/>
      </c>
      <c r="G6110" s="27" t="str">
        <f>Data!A6110&amp;Data!C6110</f>
        <v/>
      </c>
    </row>
    <row r="6111" spans="6:7" x14ac:dyDescent="0.2">
      <c r="F6111" s="27" t="str">
        <f>Data!B6111&amp;Data!C6111</f>
        <v/>
      </c>
      <c r="G6111" s="27" t="str">
        <f>Data!A6111&amp;Data!C6111</f>
        <v/>
      </c>
    </row>
    <row r="6112" spans="6:7" x14ac:dyDescent="0.2">
      <c r="F6112" s="27" t="str">
        <f>Data!B6112&amp;Data!C6112</f>
        <v/>
      </c>
      <c r="G6112" s="27" t="str">
        <f>Data!A6112&amp;Data!C6112</f>
        <v/>
      </c>
    </row>
    <row r="6113" spans="6:7" x14ac:dyDescent="0.2">
      <c r="F6113" s="27" t="str">
        <f>Data!B6113&amp;Data!C6113</f>
        <v/>
      </c>
      <c r="G6113" s="27" t="str">
        <f>Data!A6113&amp;Data!C6113</f>
        <v/>
      </c>
    </row>
    <row r="6114" spans="6:7" x14ac:dyDescent="0.2">
      <c r="F6114" s="27" t="str">
        <f>Data!B6114&amp;Data!C6114</f>
        <v/>
      </c>
      <c r="G6114" s="27" t="str">
        <f>Data!A6114&amp;Data!C6114</f>
        <v/>
      </c>
    </row>
    <row r="6115" spans="6:7" x14ac:dyDescent="0.2">
      <c r="F6115" s="27" t="str">
        <f>Data!B6115&amp;Data!C6115</f>
        <v/>
      </c>
      <c r="G6115" s="27" t="str">
        <f>Data!A6115&amp;Data!C6115</f>
        <v/>
      </c>
    </row>
    <row r="6116" spans="6:7" x14ac:dyDescent="0.2">
      <c r="F6116" s="27" t="str">
        <f>Data!B6116&amp;Data!C6116</f>
        <v/>
      </c>
      <c r="G6116" s="27" t="str">
        <f>Data!A6116&amp;Data!C6116</f>
        <v/>
      </c>
    </row>
    <row r="6117" spans="6:7" x14ac:dyDescent="0.2">
      <c r="F6117" s="27" t="str">
        <f>Data!B6117&amp;Data!C6117</f>
        <v/>
      </c>
      <c r="G6117" s="27" t="str">
        <f>Data!A6117&amp;Data!C6117</f>
        <v/>
      </c>
    </row>
    <row r="6118" spans="6:7" x14ac:dyDescent="0.2">
      <c r="F6118" s="27" t="str">
        <f>Data!B6118&amp;Data!C6118</f>
        <v/>
      </c>
      <c r="G6118" s="27" t="str">
        <f>Data!A6118&amp;Data!C6118</f>
        <v/>
      </c>
    </row>
    <row r="6119" spans="6:7" x14ac:dyDescent="0.2">
      <c r="F6119" s="27" t="str">
        <f>Data!B6119&amp;Data!C6119</f>
        <v/>
      </c>
      <c r="G6119" s="27" t="str">
        <f>Data!A6119&amp;Data!C6119</f>
        <v/>
      </c>
    </row>
    <row r="6120" spans="6:7" x14ac:dyDescent="0.2">
      <c r="F6120" s="27" t="str">
        <f>Data!B6120&amp;Data!C6120</f>
        <v/>
      </c>
      <c r="G6120" s="27" t="str">
        <f>Data!A6120&amp;Data!C6120</f>
        <v/>
      </c>
    </row>
    <row r="6121" spans="6:7" x14ac:dyDescent="0.2">
      <c r="F6121" s="27" t="str">
        <f>Data!B6121&amp;Data!C6121</f>
        <v/>
      </c>
      <c r="G6121" s="27" t="str">
        <f>Data!A6121&amp;Data!C6121</f>
        <v/>
      </c>
    </row>
    <row r="6122" spans="6:7" x14ac:dyDescent="0.2">
      <c r="F6122" s="27" t="str">
        <f>Data!B6122&amp;Data!C6122</f>
        <v/>
      </c>
      <c r="G6122" s="27" t="str">
        <f>Data!A6122&amp;Data!C6122</f>
        <v/>
      </c>
    </row>
    <row r="6123" spans="6:7" x14ac:dyDescent="0.2">
      <c r="F6123" s="27" t="str">
        <f>Data!B6123&amp;Data!C6123</f>
        <v/>
      </c>
      <c r="G6123" s="27" t="str">
        <f>Data!A6123&amp;Data!C6123</f>
        <v/>
      </c>
    </row>
    <row r="6124" spans="6:7" x14ac:dyDescent="0.2">
      <c r="F6124" s="27" t="str">
        <f>Data!B6124&amp;Data!C6124</f>
        <v/>
      </c>
      <c r="G6124" s="27" t="str">
        <f>Data!A6124&amp;Data!C6124</f>
        <v/>
      </c>
    </row>
    <row r="6125" spans="6:7" x14ac:dyDescent="0.2">
      <c r="F6125" s="27" t="str">
        <f>Data!B6125&amp;Data!C6125</f>
        <v/>
      </c>
      <c r="G6125" s="27" t="str">
        <f>Data!A6125&amp;Data!C6125</f>
        <v/>
      </c>
    </row>
    <row r="6126" spans="6:7" x14ac:dyDescent="0.2">
      <c r="F6126" s="27" t="str">
        <f>Data!B6126&amp;Data!C6126</f>
        <v/>
      </c>
      <c r="G6126" s="27" t="str">
        <f>Data!A6126&amp;Data!C6126</f>
        <v/>
      </c>
    </row>
    <row r="6127" spans="6:7" x14ac:dyDescent="0.2">
      <c r="F6127" s="27" t="str">
        <f>Data!B6127&amp;Data!C6127</f>
        <v/>
      </c>
      <c r="G6127" s="27" t="str">
        <f>Data!A6127&amp;Data!C6127</f>
        <v/>
      </c>
    </row>
    <row r="6128" spans="6:7" x14ac:dyDescent="0.2">
      <c r="F6128" s="27" t="str">
        <f>Data!B6128&amp;Data!C6128</f>
        <v/>
      </c>
      <c r="G6128" s="27" t="str">
        <f>Data!A6128&amp;Data!C6128</f>
        <v/>
      </c>
    </row>
    <row r="6129" spans="6:7" x14ac:dyDescent="0.2">
      <c r="F6129" s="27" t="str">
        <f>Data!B6129&amp;Data!C6129</f>
        <v/>
      </c>
      <c r="G6129" s="27" t="str">
        <f>Data!A6129&amp;Data!C6129</f>
        <v/>
      </c>
    </row>
    <row r="6130" spans="6:7" x14ac:dyDescent="0.2">
      <c r="F6130" s="27" t="str">
        <f>Data!B6130&amp;Data!C6130</f>
        <v/>
      </c>
      <c r="G6130" s="27" t="str">
        <f>Data!A6130&amp;Data!C6130</f>
        <v/>
      </c>
    </row>
    <row r="6131" spans="6:7" x14ac:dyDescent="0.2">
      <c r="F6131" s="27" t="str">
        <f>Data!B6131&amp;Data!C6131</f>
        <v/>
      </c>
      <c r="G6131" s="27" t="str">
        <f>Data!A6131&amp;Data!C6131</f>
        <v/>
      </c>
    </row>
    <row r="6132" spans="6:7" x14ac:dyDescent="0.2">
      <c r="F6132" s="27" t="str">
        <f>Data!B6132&amp;Data!C6132</f>
        <v/>
      </c>
      <c r="G6132" s="27" t="str">
        <f>Data!A6132&amp;Data!C6132</f>
        <v/>
      </c>
    </row>
    <row r="6133" spans="6:7" x14ac:dyDescent="0.2">
      <c r="F6133" s="27" t="str">
        <f>Data!B6133&amp;Data!C6133</f>
        <v/>
      </c>
      <c r="G6133" s="27" t="str">
        <f>Data!A6133&amp;Data!C6133</f>
        <v/>
      </c>
    </row>
    <row r="6134" spans="6:7" x14ac:dyDescent="0.2">
      <c r="F6134" s="27" t="str">
        <f>Data!B6134&amp;Data!C6134</f>
        <v/>
      </c>
      <c r="G6134" s="27" t="str">
        <f>Data!A6134&amp;Data!C6134</f>
        <v/>
      </c>
    </row>
    <row r="6135" spans="6:7" x14ac:dyDescent="0.2">
      <c r="F6135" s="27" t="str">
        <f>Data!B6135&amp;Data!C6135</f>
        <v/>
      </c>
      <c r="G6135" s="27" t="str">
        <f>Data!A6135&amp;Data!C6135</f>
        <v/>
      </c>
    </row>
    <row r="6136" spans="6:7" x14ac:dyDescent="0.2">
      <c r="F6136" s="27" t="str">
        <f>Data!B6136&amp;Data!C6136</f>
        <v/>
      </c>
      <c r="G6136" s="27" t="str">
        <f>Data!A6136&amp;Data!C6136</f>
        <v/>
      </c>
    </row>
    <row r="6137" spans="6:7" x14ac:dyDescent="0.2">
      <c r="F6137" s="27" t="str">
        <f>Data!B6137&amp;Data!C6137</f>
        <v/>
      </c>
      <c r="G6137" s="27" t="str">
        <f>Data!A6137&amp;Data!C6137</f>
        <v/>
      </c>
    </row>
    <row r="6138" spans="6:7" x14ac:dyDescent="0.2">
      <c r="F6138" s="27" t="str">
        <f>Data!B6138&amp;Data!C6138</f>
        <v/>
      </c>
      <c r="G6138" s="27" t="str">
        <f>Data!A6138&amp;Data!C6138</f>
        <v/>
      </c>
    </row>
    <row r="6139" spans="6:7" x14ac:dyDescent="0.2">
      <c r="F6139" s="27" t="str">
        <f>Data!B6139&amp;Data!C6139</f>
        <v/>
      </c>
      <c r="G6139" s="27" t="str">
        <f>Data!A6139&amp;Data!C6139</f>
        <v/>
      </c>
    </row>
    <row r="6140" spans="6:7" x14ac:dyDescent="0.2">
      <c r="F6140" s="27" t="str">
        <f>Data!B6140&amp;Data!C6140</f>
        <v/>
      </c>
      <c r="G6140" s="27" t="str">
        <f>Data!A6140&amp;Data!C6140</f>
        <v/>
      </c>
    </row>
    <row r="6141" spans="6:7" x14ac:dyDescent="0.2">
      <c r="F6141" s="27" t="str">
        <f>Data!B6141&amp;Data!C6141</f>
        <v/>
      </c>
      <c r="G6141" s="27" t="str">
        <f>Data!A6141&amp;Data!C6141</f>
        <v/>
      </c>
    </row>
    <row r="6142" spans="6:7" x14ac:dyDescent="0.2">
      <c r="F6142" s="27" t="str">
        <f>Data!B6142&amp;Data!C6142</f>
        <v/>
      </c>
      <c r="G6142" s="27" t="str">
        <f>Data!A6142&amp;Data!C6142</f>
        <v/>
      </c>
    </row>
    <row r="6143" spans="6:7" x14ac:dyDescent="0.2">
      <c r="F6143" s="27" t="str">
        <f>Data!B6143&amp;Data!C6143</f>
        <v/>
      </c>
      <c r="G6143" s="27" t="str">
        <f>Data!A6143&amp;Data!C6143</f>
        <v/>
      </c>
    </row>
    <row r="6144" spans="6:7" x14ac:dyDescent="0.2">
      <c r="F6144" s="27" t="str">
        <f>Data!B6144&amp;Data!C6144</f>
        <v/>
      </c>
      <c r="G6144" s="27" t="str">
        <f>Data!A6144&amp;Data!C6144</f>
        <v/>
      </c>
    </row>
    <row r="6145" spans="6:7" x14ac:dyDescent="0.2">
      <c r="F6145" s="27" t="str">
        <f>Data!B6145&amp;Data!C6145</f>
        <v/>
      </c>
      <c r="G6145" s="27" t="str">
        <f>Data!A6145&amp;Data!C6145</f>
        <v/>
      </c>
    </row>
    <row r="6146" spans="6:7" x14ac:dyDescent="0.2">
      <c r="F6146" s="27" t="str">
        <f>Data!B6146&amp;Data!C6146</f>
        <v/>
      </c>
      <c r="G6146" s="27" t="str">
        <f>Data!A6146&amp;Data!C6146</f>
        <v/>
      </c>
    </row>
    <row r="6147" spans="6:7" x14ac:dyDescent="0.2">
      <c r="F6147" s="27" t="str">
        <f>Data!B6147&amp;Data!C6147</f>
        <v/>
      </c>
      <c r="G6147" s="27" t="str">
        <f>Data!A6147&amp;Data!C6147</f>
        <v/>
      </c>
    </row>
    <row r="6148" spans="6:7" x14ac:dyDescent="0.2">
      <c r="F6148" s="27" t="str">
        <f>Data!B6148&amp;Data!C6148</f>
        <v/>
      </c>
      <c r="G6148" s="27" t="str">
        <f>Data!A6148&amp;Data!C6148</f>
        <v/>
      </c>
    </row>
    <row r="6149" spans="6:7" x14ac:dyDescent="0.2">
      <c r="F6149" s="27" t="str">
        <f>Data!B6149&amp;Data!C6149</f>
        <v/>
      </c>
      <c r="G6149" s="27" t="str">
        <f>Data!A6149&amp;Data!C6149</f>
        <v/>
      </c>
    </row>
    <row r="6150" spans="6:7" x14ac:dyDescent="0.2">
      <c r="F6150" s="27" t="str">
        <f>Data!B6150&amp;Data!C6150</f>
        <v/>
      </c>
      <c r="G6150" s="27" t="str">
        <f>Data!A6150&amp;Data!C6150</f>
        <v/>
      </c>
    </row>
    <row r="6151" spans="6:7" x14ac:dyDescent="0.2">
      <c r="F6151" s="27" t="str">
        <f>Data!B6151&amp;Data!C6151</f>
        <v/>
      </c>
      <c r="G6151" s="27" t="str">
        <f>Data!A6151&amp;Data!C6151</f>
        <v/>
      </c>
    </row>
    <row r="6152" spans="6:7" x14ac:dyDescent="0.2">
      <c r="F6152" s="27" t="str">
        <f>Data!B6152&amp;Data!C6152</f>
        <v/>
      </c>
      <c r="G6152" s="27" t="str">
        <f>Data!A6152&amp;Data!C6152</f>
        <v/>
      </c>
    </row>
    <row r="6153" spans="6:7" x14ac:dyDescent="0.2">
      <c r="F6153" s="27" t="str">
        <f>Data!B6153&amp;Data!C6153</f>
        <v/>
      </c>
      <c r="G6153" s="27" t="str">
        <f>Data!A6153&amp;Data!C6153</f>
        <v/>
      </c>
    </row>
    <row r="6154" spans="6:7" x14ac:dyDescent="0.2">
      <c r="F6154" s="27" t="str">
        <f>Data!B6154&amp;Data!C6154</f>
        <v/>
      </c>
      <c r="G6154" s="27" t="str">
        <f>Data!A6154&amp;Data!C6154</f>
        <v/>
      </c>
    </row>
    <row r="6155" spans="6:7" x14ac:dyDescent="0.2">
      <c r="F6155" s="27" t="str">
        <f>Data!B6155&amp;Data!C6155</f>
        <v/>
      </c>
      <c r="G6155" s="27" t="str">
        <f>Data!A6155&amp;Data!C6155</f>
        <v/>
      </c>
    </row>
    <row r="6156" spans="6:7" x14ac:dyDescent="0.2">
      <c r="F6156" s="27" t="str">
        <f>Data!B6156&amp;Data!C6156</f>
        <v/>
      </c>
      <c r="G6156" s="27" t="str">
        <f>Data!A6156&amp;Data!C6156</f>
        <v/>
      </c>
    </row>
    <row r="6157" spans="6:7" x14ac:dyDescent="0.2">
      <c r="F6157" s="27" t="str">
        <f>Data!B6157&amp;Data!C6157</f>
        <v/>
      </c>
      <c r="G6157" s="27" t="str">
        <f>Data!A6157&amp;Data!C6157</f>
        <v/>
      </c>
    </row>
    <row r="6158" spans="6:7" x14ac:dyDescent="0.2">
      <c r="F6158" s="27" t="str">
        <f>Data!B6158&amp;Data!C6158</f>
        <v/>
      </c>
      <c r="G6158" s="27" t="str">
        <f>Data!A6158&amp;Data!C6158</f>
        <v/>
      </c>
    </row>
    <row r="6159" spans="6:7" x14ac:dyDescent="0.2">
      <c r="F6159" s="27" t="str">
        <f>Data!B6159&amp;Data!C6159</f>
        <v/>
      </c>
      <c r="G6159" s="27" t="str">
        <f>Data!A6159&amp;Data!C6159</f>
        <v/>
      </c>
    </row>
    <row r="6160" spans="6:7" x14ac:dyDescent="0.2">
      <c r="F6160" s="27" t="str">
        <f>Data!B6160&amp;Data!C6160</f>
        <v/>
      </c>
      <c r="G6160" s="27" t="str">
        <f>Data!A6160&amp;Data!C6160</f>
        <v/>
      </c>
    </row>
    <row r="6161" spans="6:7" x14ac:dyDescent="0.2">
      <c r="F6161" s="27" t="str">
        <f>Data!B6161&amp;Data!C6161</f>
        <v/>
      </c>
      <c r="G6161" s="27" t="str">
        <f>Data!A6161&amp;Data!C6161</f>
        <v/>
      </c>
    </row>
    <row r="6162" spans="6:7" x14ac:dyDescent="0.2">
      <c r="F6162" s="27" t="str">
        <f>Data!B6162&amp;Data!C6162</f>
        <v/>
      </c>
      <c r="G6162" s="27" t="str">
        <f>Data!A6162&amp;Data!C6162</f>
        <v/>
      </c>
    </row>
    <row r="6163" spans="6:7" x14ac:dyDescent="0.2">
      <c r="F6163" s="27" t="str">
        <f>Data!B6163&amp;Data!C6163</f>
        <v/>
      </c>
      <c r="G6163" s="27" t="str">
        <f>Data!A6163&amp;Data!C6163</f>
        <v/>
      </c>
    </row>
    <row r="6164" spans="6:7" x14ac:dyDescent="0.2">
      <c r="F6164" s="27" t="str">
        <f>Data!B6164&amp;Data!C6164</f>
        <v/>
      </c>
      <c r="G6164" s="27" t="str">
        <f>Data!A6164&amp;Data!C6164</f>
        <v/>
      </c>
    </row>
    <row r="6165" spans="6:7" x14ac:dyDescent="0.2">
      <c r="F6165" s="27" t="str">
        <f>Data!B6165&amp;Data!C6165</f>
        <v/>
      </c>
      <c r="G6165" s="27" t="str">
        <f>Data!A6165&amp;Data!C6165</f>
        <v/>
      </c>
    </row>
    <row r="6166" spans="6:7" x14ac:dyDescent="0.2">
      <c r="F6166" s="27" t="str">
        <f>Data!B6166&amp;Data!C6166</f>
        <v/>
      </c>
      <c r="G6166" s="27" t="str">
        <f>Data!A6166&amp;Data!C6166</f>
        <v/>
      </c>
    </row>
    <row r="6167" spans="6:7" x14ac:dyDescent="0.2">
      <c r="F6167" s="27" t="str">
        <f>Data!B6167&amp;Data!C6167</f>
        <v/>
      </c>
      <c r="G6167" s="27" t="str">
        <f>Data!A6167&amp;Data!C6167</f>
        <v/>
      </c>
    </row>
    <row r="6168" spans="6:7" x14ac:dyDescent="0.2">
      <c r="F6168" s="27" t="str">
        <f>Data!B6168&amp;Data!C6168</f>
        <v/>
      </c>
      <c r="G6168" s="27" t="str">
        <f>Data!A6168&amp;Data!C6168</f>
        <v/>
      </c>
    </row>
    <row r="6169" spans="6:7" x14ac:dyDescent="0.2">
      <c r="F6169" s="27" t="str">
        <f>Data!B6169&amp;Data!C6169</f>
        <v/>
      </c>
      <c r="G6169" s="27" t="str">
        <f>Data!A6169&amp;Data!C6169</f>
        <v/>
      </c>
    </row>
    <row r="6170" spans="6:7" x14ac:dyDescent="0.2">
      <c r="F6170" s="27" t="str">
        <f>Data!B6170&amp;Data!C6170</f>
        <v/>
      </c>
      <c r="G6170" s="27" t="str">
        <f>Data!A6170&amp;Data!C6170</f>
        <v/>
      </c>
    </row>
    <row r="6171" spans="6:7" x14ac:dyDescent="0.2">
      <c r="F6171" s="27" t="str">
        <f>Data!B6171&amp;Data!C6171</f>
        <v/>
      </c>
      <c r="G6171" s="27" t="str">
        <f>Data!A6171&amp;Data!C6171</f>
        <v/>
      </c>
    </row>
    <row r="6172" spans="6:7" x14ac:dyDescent="0.2">
      <c r="F6172" s="27" t="str">
        <f>Data!B6172&amp;Data!C6172</f>
        <v/>
      </c>
      <c r="G6172" s="27" t="str">
        <f>Data!A6172&amp;Data!C6172</f>
        <v/>
      </c>
    </row>
    <row r="6173" spans="6:7" x14ac:dyDescent="0.2">
      <c r="F6173" s="27" t="str">
        <f>Data!B6173&amp;Data!C6173</f>
        <v/>
      </c>
      <c r="G6173" s="27" t="str">
        <f>Data!A6173&amp;Data!C6173</f>
        <v/>
      </c>
    </row>
    <row r="6174" spans="6:7" x14ac:dyDescent="0.2">
      <c r="F6174" s="27" t="str">
        <f>Data!B6174&amp;Data!C6174</f>
        <v/>
      </c>
      <c r="G6174" s="27" t="str">
        <f>Data!A6174&amp;Data!C6174</f>
        <v/>
      </c>
    </row>
    <row r="6175" spans="6:7" x14ac:dyDescent="0.2">
      <c r="F6175" s="27" t="str">
        <f>Data!B6175&amp;Data!C6175</f>
        <v/>
      </c>
      <c r="G6175" s="27" t="str">
        <f>Data!A6175&amp;Data!C6175</f>
        <v/>
      </c>
    </row>
    <row r="6176" spans="6:7" x14ac:dyDescent="0.2">
      <c r="F6176" s="27" t="str">
        <f>Data!B6176&amp;Data!C6176</f>
        <v/>
      </c>
      <c r="G6176" s="27" t="str">
        <f>Data!A6176&amp;Data!C6176</f>
        <v/>
      </c>
    </row>
    <row r="6177" spans="6:7" x14ac:dyDescent="0.2">
      <c r="F6177" s="27" t="str">
        <f>Data!B6177&amp;Data!C6177</f>
        <v/>
      </c>
      <c r="G6177" s="27" t="str">
        <f>Data!A6177&amp;Data!C6177</f>
        <v/>
      </c>
    </row>
    <row r="6178" spans="6:7" x14ac:dyDescent="0.2">
      <c r="F6178" s="27" t="str">
        <f>Data!B6178&amp;Data!C6178</f>
        <v/>
      </c>
      <c r="G6178" s="27" t="str">
        <f>Data!A6178&amp;Data!C6178</f>
        <v/>
      </c>
    </row>
    <row r="6179" spans="6:7" x14ac:dyDescent="0.2">
      <c r="F6179" s="27" t="str">
        <f>Data!B6179&amp;Data!C6179</f>
        <v/>
      </c>
      <c r="G6179" s="27" t="str">
        <f>Data!A6179&amp;Data!C6179</f>
        <v/>
      </c>
    </row>
    <row r="6180" spans="6:7" x14ac:dyDescent="0.2">
      <c r="F6180" s="27" t="str">
        <f>Data!B6180&amp;Data!C6180</f>
        <v/>
      </c>
      <c r="G6180" s="27" t="str">
        <f>Data!A6180&amp;Data!C6180</f>
        <v/>
      </c>
    </row>
    <row r="6181" spans="6:7" x14ac:dyDescent="0.2">
      <c r="F6181" s="27" t="str">
        <f>Data!B6181&amp;Data!C6181</f>
        <v/>
      </c>
      <c r="G6181" s="27" t="str">
        <f>Data!A6181&amp;Data!C6181</f>
        <v/>
      </c>
    </row>
    <row r="6182" spans="6:7" x14ac:dyDescent="0.2">
      <c r="F6182" s="27" t="str">
        <f>Data!B6182&amp;Data!C6182</f>
        <v/>
      </c>
      <c r="G6182" s="27" t="str">
        <f>Data!A6182&amp;Data!C6182</f>
        <v/>
      </c>
    </row>
    <row r="6183" spans="6:7" x14ac:dyDescent="0.2">
      <c r="F6183" s="27" t="str">
        <f>Data!B6183&amp;Data!C6183</f>
        <v/>
      </c>
      <c r="G6183" s="27" t="str">
        <f>Data!A6183&amp;Data!C6183</f>
        <v/>
      </c>
    </row>
    <row r="6184" spans="6:7" x14ac:dyDescent="0.2">
      <c r="F6184" s="27" t="str">
        <f>Data!B6184&amp;Data!C6184</f>
        <v/>
      </c>
      <c r="G6184" s="27" t="str">
        <f>Data!A6184&amp;Data!C6184</f>
        <v/>
      </c>
    </row>
    <row r="6185" spans="6:7" x14ac:dyDescent="0.2">
      <c r="F6185" s="27" t="str">
        <f>Data!B6185&amp;Data!C6185</f>
        <v/>
      </c>
      <c r="G6185" s="27" t="str">
        <f>Data!A6185&amp;Data!C6185</f>
        <v/>
      </c>
    </row>
    <row r="6186" spans="6:7" x14ac:dyDescent="0.2">
      <c r="F6186" s="27" t="str">
        <f>Data!B6186&amp;Data!C6186</f>
        <v/>
      </c>
      <c r="G6186" s="27" t="str">
        <f>Data!A6186&amp;Data!C6186</f>
        <v/>
      </c>
    </row>
    <row r="6187" spans="6:7" x14ac:dyDescent="0.2">
      <c r="F6187" s="27" t="str">
        <f>Data!B6187&amp;Data!C6187</f>
        <v/>
      </c>
      <c r="G6187" s="27" t="str">
        <f>Data!A6187&amp;Data!C6187</f>
        <v/>
      </c>
    </row>
    <row r="6188" spans="6:7" x14ac:dyDescent="0.2">
      <c r="F6188" s="27" t="str">
        <f>Data!B6188&amp;Data!C6188</f>
        <v/>
      </c>
      <c r="G6188" s="27" t="str">
        <f>Data!A6188&amp;Data!C6188</f>
        <v/>
      </c>
    </row>
    <row r="6189" spans="6:7" x14ac:dyDescent="0.2">
      <c r="F6189" s="27" t="str">
        <f>Data!B6189&amp;Data!C6189</f>
        <v/>
      </c>
      <c r="G6189" s="27" t="str">
        <f>Data!A6189&amp;Data!C6189</f>
        <v/>
      </c>
    </row>
    <row r="6190" spans="6:7" x14ac:dyDescent="0.2">
      <c r="F6190" s="27" t="str">
        <f>Data!B6190&amp;Data!C6190</f>
        <v/>
      </c>
      <c r="G6190" s="27" t="str">
        <f>Data!A6190&amp;Data!C6190</f>
        <v/>
      </c>
    </row>
    <row r="6191" spans="6:7" x14ac:dyDescent="0.2">
      <c r="F6191" s="27" t="str">
        <f>Data!B6191&amp;Data!C6191</f>
        <v/>
      </c>
      <c r="G6191" s="27" t="str">
        <f>Data!A6191&amp;Data!C6191</f>
        <v/>
      </c>
    </row>
    <row r="6192" spans="6:7" x14ac:dyDescent="0.2">
      <c r="F6192" s="27" t="str">
        <f>Data!B6192&amp;Data!C6192</f>
        <v/>
      </c>
      <c r="G6192" s="27" t="str">
        <f>Data!A6192&amp;Data!C6192</f>
        <v/>
      </c>
    </row>
    <row r="6193" spans="6:7" x14ac:dyDescent="0.2">
      <c r="F6193" s="27" t="str">
        <f>Data!B6193&amp;Data!C6193</f>
        <v/>
      </c>
      <c r="G6193" s="27" t="str">
        <f>Data!A6193&amp;Data!C6193</f>
        <v/>
      </c>
    </row>
    <row r="6194" spans="6:7" x14ac:dyDescent="0.2">
      <c r="F6194" s="27" t="str">
        <f>Data!B6194&amp;Data!C6194</f>
        <v/>
      </c>
      <c r="G6194" s="27" t="str">
        <f>Data!A6194&amp;Data!C6194</f>
        <v/>
      </c>
    </row>
    <row r="6195" spans="6:7" x14ac:dyDescent="0.2">
      <c r="F6195" s="27" t="str">
        <f>Data!B6195&amp;Data!C6195</f>
        <v/>
      </c>
      <c r="G6195" s="27" t="str">
        <f>Data!A6195&amp;Data!C6195</f>
        <v/>
      </c>
    </row>
    <row r="6196" spans="6:7" x14ac:dyDescent="0.2">
      <c r="F6196" s="27" t="str">
        <f>Data!B6196&amp;Data!C6196</f>
        <v/>
      </c>
      <c r="G6196" s="27" t="str">
        <f>Data!A6196&amp;Data!C6196</f>
        <v/>
      </c>
    </row>
    <row r="6197" spans="6:7" x14ac:dyDescent="0.2">
      <c r="F6197" s="27" t="str">
        <f>Data!B6197&amp;Data!C6197</f>
        <v/>
      </c>
      <c r="G6197" s="27" t="str">
        <f>Data!A6197&amp;Data!C6197</f>
        <v/>
      </c>
    </row>
    <row r="6198" spans="6:7" x14ac:dyDescent="0.2">
      <c r="F6198" s="27" t="str">
        <f>Data!B6198&amp;Data!C6198</f>
        <v/>
      </c>
      <c r="G6198" s="27" t="str">
        <f>Data!A6198&amp;Data!C6198</f>
        <v/>
      </c>
    </row>
    <row r="6199" spans="6:7" x14ac:dyDescent="0.2">
      <c r="F6199" s="27" t="str">
        <f>Data!B6199&amp;Data!C6199</f>
        <v/>
      </c>
      <c r="G6199" s="27" t="str">
        <f>Data!A6199&amp;Data!C6199</f>
        <v/>
      </c>
    </row>
    <row r="6200" spans="6:7" x14ac:dyDescent="0.2">
      <c r="F6200" s="27" t="str">
        <f>Data!B6200&amp;Data!C6200</f>
        <v/>
      </c>
      <c r="G6200" s="27" t="str">
        <f>Data!A6200&amp;Data!C6200</f>
        <v/>
      </c>
    </row>
    <row r="6201" spans="6:7" x14ac:dyDescent="0.2">
      <c r="F6201" s="27" t="str">
        <f>Data!B6201&amp;Data!C6201</f>
        <v/>
      </c>
      <c r="G6201" s="27" t="str">
        <f>Data!A6201&amp;Data!C6201</f>
        <v/>
      </c>
    </row>
    <row r="6202" spans="6:7" x14ac:dyDescent="0.2">
      <c r="F6202" s="27" t="str">
        <f>Data!B6202&amp;Data!C6202</f>
        <v/>
      </c>
      <c r="G6202" s="27" t="str">
        <f>Data!A6202&amp;Data!C6202</f>
        <v/>
      </c>
    </row>
    <row r="6203" spans="6:7" x14ac:dyDescent="0.2">
      <c r="F6203" s="27" t="str">
        <f>Data!B6203&amp;Data!C6203</f>
        <v/>
      </c>
      <c r="G6203" s="27" t="str">
        <f>Data!A6203&amp;Data!C6203</f>
        <v/>
      </c>
    </row>
    <row r="6204" spans="6:7" x14ac:dyDescent="0.2">
      <c r="F6204" s="27" t="str">
        <f>Data!B6204&amp;Data!C6204</f>
        <v/>
      </c>
      <c r="G6204" s="27" t="str">
        <f>Data!A6204&amp;Data!C6204</f>
        <v/>
      </c>
    </row>
    <row r="6205" spans="6:7" x14ac:dyDescent="0.2">
      <c r="F6205" s="27" t="str">
        <f>Data!B6205&amp;Data!C6205</f>
        <v/>
      </c>
      <c r="G6205" s="27" t="str">
        <f>Data!A6205&amp;Data!C6205</f>
        <v/>
      </c>
    </row>
    <row r="6206" spans="6:7" x14ac:dyDescent="0.2">
      <c r="F6206" s="27" t="str">
        <f>Data!B6206&amp;Data!C6206</f>
        <v/>
      </c>
      <c r="G6206" s="27" t="str">
        <f>Data!A6206&amp;Data!C6206</f>
        <v/>
      </c>
    </row>
    <row r="6207" spans="6:7" x14ac:dyDescent="0.2">
      <c r="F6207" s="27" t="str">
        <f>Data!B6207&amp;Data!C6207</f>
        <v/>
      </c>
      <c r="G6207" s="27" t="str">
        <f>Data!A6207&amp;Data!C6207</f>
        <v/>
      </c>
    </row>
    <row r="6208" spans="6:7" x14ac:dyDescent="0.2">
      <c r="F6208" s="27" t="str">
        <f>Data!B6208&amp;Data!C6208</f>
        <v/>
      </c>
      <c r="G6208" s="27" t="str">
        <f>Data!A6208&amp;Data!C6208</f>
        <v/>
      </c>
    </row>
    <row r="6209" spans="6:7" x14ac:dyDescent="0.2">
      <c r="F6209" s="27" t="str">
        <f>Data!B6209&amp;Data!C6209</f>
        <v/>
      </c>
      <c r="G6209" s="27" t="str">
        <f>Data!A6209&amp;Data!C6209</f>
        <v/>
      </c>
    </row>
    <row r="6210" spans="6:7" x14ac:dyDescent="0.2">
      <c r="F6210" s="27" t="str">
        <f>Data!B6210&amp;Data!C6210</f>
        <v/>
      </c>
      <c r="G6210" s="27" t="str">
        <f>Data!A6210&amp;Data!C6210</f>
        <v/>
      </c>
    </row>
    <row r="6211" spans="6:7" x14ac:dyDescent="0.2">
      <c r="F6211" s="27" t="str">
        <f>Data!B6211&amp;Data!C6211</f>
        <v/>
      </c>
      <c r="G6211" s="27" t="str">
        <f>Data!A6211&amp;Data!C6211</f>
        <v/>
      </c>
    </row>
    <row r="6212" spans="6:7" x14ac:dyDescent="0.2">
      <c r="F6212" s="27" t="str">
        <f>Data!B6212&amp;Data!C6212</f>
        <v/>
      </c>
      <c r="G6212" s="27" t="str">
        <f>Data!A6212&amp;Data!C6212</f>
        <v/>
      </c>
    </row>
    <row r="6213" spans="6:7" x14ac:dyDescent="0.2">
      <c r="F6213" s="27" t="str">
        <f>Data!B6213&amp;Data!C6213</f>
        <v/>
      </c>
      <c r="G6213" s="27" t="str">
        <f>Data!A6213&amp;Data!C6213</f>
        <v/>
      </c>
    </row>
    <row r="6214" spans="6:7" x14ac:dyDescent="0.2">
      <c r="F6214" s="27" t="str">
        <f>Data!B6214&amp;Data!C6214</f>
        <v/>
      </c>
      <c r="G6214" s="27" t="str">
        <f>Data!A6214&amp;Data!C6214</f>
        <v/>
      </c>
    </row>
    <row r="6215" spans="6:7" x14ac:dyDescent="0.2">
      <c r="F6215" s="27" t="str">
        <f>Data!B6215&amp;Data!C6215</f>
        <v/>
      </c>
      <c r="G6215" s="27" t="str">
        <f>Data!A6215&amp;Data!C6215</f>
        <v/>
      </c>
    </row>
    <row r="6216" spans="6:7" x14ac:dyDescent="0.2">
      <c r="F6216" s="27" t="str">
        <f>Data!B6216&amp;Data!C6216</f>
        <v/>
      </c>
      <c r="G6216" s="27" t="str">
        <f>Data!A6216&amp;Data!C6216</f>
        <v/>
      </c>
    </row>
    <row r="6217" spans="6:7" x14ac:dyDescent="0.2">
      <c r="F6217" s="27" t="str">
        <f>Data!B6217&amp;Data!C6217</f>
        <v/>
      </c>
      <c r="G6217" s="27" t="str">
        <f>Data!A6217&amp;Data!C6217</f>
        <v/>
      </c>
    </row>
    <row r="6218" spans="6:7" x14ac:dyDescent="0.2">
      <c r="F6218" s="27" t="str">
        <f>Data!B6218&amp;Data!C6218</f>
        <v/>
      </c>
      <c r="G6218" s="27" t="str">
        <f>Data!A6218&amp;Data!C6218</f>
        <v/>
      </c>
    </row>
    <row r="6219" spans="6:7" x14ac:dyDescent="0.2">
      <c r="F6219" s="27" t="str">
        <f>Data!B6219&amp;Data!C6219</f>
        <v/>
      </c>
      <c r="G6219" s="27" t="str">
        <f>Data!A6219&amp;Data!C6219</f>
        <v/>
      </c>
    </row>
    <row r="6220" spans="6:7" x14ac:dyDescent="0.2">
      <c r="F6220" s="27" t="str">
        <f>Data!B6220&amp;Data!C6220</f>
        <v/>
      </c>
      <c r="G6220" s="27" t="str">
        <f>Data!A6220&amp;Data!C6220</f>
        <v/>
      </c>
    </row>
    <row r="6221" spans="6:7" x14ac:dyDescent="0.2">
      <c r="F6221" s="27" t="str">
        <f>Data!B6221&amp;Data!C6221</f>
        <v/>
      </c>
      <c r="G6221" s="27" t="str">
        <f>Data!A6221&amp;Data!C6221</f>
        <v/>
      </c>
    </row>
    <row r="6222" spans="6:7" x14ac:dyDescent="0.2">
      <c r="F6222" s="27" t="str">
        <f>Data!B6222&amp;Data!C6222</f>
        <v/>
      </c>
      <c r="G6222" s="27" t="str">
        <f>Data!A6222&amp;Data!C6222</f>
        <v/>
      </c>
    </row>
    <row r="6223" spans="6:7" x14ac:dyDescent="0.2">
      <c r="F6223" s="27" t="str">
        <f>Data!B6223&amp;Data!C6223</f>
        <v/>
      </c>
      <c r="G6223" s="27" t="str">
        <f>Data!A6223&amp;Data!C6223</f>
        <v/>
      </c>
    </row>
    <row r="6224" spans="6:7" x14ac:dyDescent="0.2">
      <c r="F6224" s="27" t="str">
        <f>Data!B6224&amp;Data!C6224</f>
        <v/>
      </c>
      <c r="G6224" s="27" t="str">
        <f>Data!A6224&amp;Data!C6224</f>
        <v/>
      </c>
    </row>
    <row r="6225" spans="6:7" x14ac:dyDescent="0.2">
      <c r="F6225" s="27" t="str">
        <f>Data!B6225&amp;Data!C6225</f>
        <v/>
      </c>
      <c r="G6225" s="27" t="str">
        <f>Data!A6225&amp;Data!C6225</f>
        <v/>
      </c>
    </row>
    <row r="6226" spans="6:7" x14ac:dyDescent="0.2">
      <c r="F6226" s="27" t="str">
        <f>Data!B6226&amp;Data!C6226</f>
        <v/>
      </c>
      <c r="G6226" s="27" t="str">
        <f>Data!A6226&amp;Data!C6226</f>
        <v/>
      </c>
    </row>
    <row r="6227" spans="6:7" x14ac:dyDescent="0.2">
      <c r="F6227" s="27" t="str">
        <f>Data!B6227&amp;Data!C6227</f>
        <v/>
      </c>
      <c r="G6227" s="27" t="str">
        <f>Data!A6227&amp;Data!C6227</f>
        <v/>
      </c>
    </row>
    <row r="6228" spans="6:7" x14ac:dyDescent="0.2">
      <c r="F6228" s="27" t="str">
        <f>Data!B6228&amp;Data!C6228</f>
        <v/>
      </c>
      <c r="G6228" s="27" t="str">
        <f>Data!A6228&amp;Data!C6228</f>
        <v/>
      </c>
    </row>
    <row r="6229" spans="6:7" x14ac:dyDescent="0.2">
      <c r="F6229" s="27" t="str">
        <f>Data!B6229&amp;Data!C6229</f>
        <v/>
      </c>
      <c r="G6229" s="27" t="str">
        <f>Data!A6229&amp;Data!C6229</f>
        <v/>
      </c>
    </row>
    <row r="6230" spans="6:7" x14ac:dyDescent="0.2">
      <c r="F6230" s="27" t="str">
        <f>Data!B6230&amp;Data!C6230</f>
        <v/>
      </c>
      <c r="G6230" s="27" t="str">
        <f>Data!A6230&amp;Data!C6230</f>
        <v/>
      </c>
    </row>
    <row r="6231" spans="6:7" x14ac:dyDescent="0.2">
      <c r="F6231" s="27" t="str">
        <f>Data!B6231&amp;Data!C6231</f>
        <v/>
      </c>
      <c r="G6231" s="27" t="str">
        <f>Data!A6231&amp;Data!C6231</f>
        <v/>
      </c>
    </row>
    <row r="6232" spans="6:7" x14ac:dyDescent="0.2">
      <c r="F6232" s="27" t="str">
        <f>Data!B6232&amp;Data!C6232</f>
        <v/>
      </c>
      <c r="G6232" s="27" t="str">
        <f>Data!A6232&amp;Data!C6232</f>
        <v/>
      </c>
    </row>
    <row r="6233" spans="6:7" x14ac:dyDescent="0.2">
      <c r="F6233" s="27" t="str">
        <f>Data!B6233&amp;Data!C6233</f>
        <v/>
      </c>
      <c r="G6233" s="27" t="str">
        <f>Data!A6233&amp;Data!C6233</f>
        <v/>
      </c>
    </row>
    <row r="6234" spans="6:7" x14ac:dyDescent="0.2">
      <c r="F6234" s="27" t="str">
        <f>Data!B6234&amp;Data!C6234</f>
        <v/>
      </c>
      <c r="G6234" s="27" t="str">
        <f>Data!A6234&amp;Data!C6234</f>
        <v/>
      </c>
    </row>
    <row r="6235" spans="6:7" x14ac:dyDescent="0.2">
      <c r="F6235" s="27" t="str">
        <f>Data!B6235&amp;Data!C6235</f>
        <v/>
      </c>
      <c r="G6235" s="27" t="str">
        <f>Data!A6235&amp;Data!C6235</f>
        <v/>
      </c>
    </row>
    <row r="6236" spans="6:7" x14ac:dyDescent="0.2">
      <c r="F6236" s="27" t="str">
        <f>Data!B6236&amp;Data!C6236</f>
        <v/>
      </c>
      <c r="G6236" s="27" t="str">
        <f>Data!A6236&amp;Data!C6236</f>
        <v/>
      </c>
    </row>
    <row r="6237" spans="6:7" x14ac:dyDescent="0.2">
      <c r="F6237" s="27" t="str">
        <f>Data!B6237&amp;Data!C6237</f>
        <v/>
      </c>
      <c r="G6237" s="27" t="str">
        <f>Data!A6237&amp;Data!C6237</f>
        <v/>
      </c>
    </row>
    <row r="6238" spans="6:7" x14ac:dyDescent="0.2">
      <c r="F6238" s="27" t="str">
        <f>Data!B6238&amp;Data!C6238</f>
        <v/>
      </c>
      <c r="G6238" s="27" t="str">
        <f>Data!A6238&amp;Data!C6238</f>
        <v/>
      </c>
    </row>
    <row r="6239" spans="6:7" x14ac:dyDescent="0.2">
      <c r="F6239" s="27" t="str">
        <f>Data!B6239&amp;Data!C6239</f>
        <v/>
      </c>
      <c r="G6239" s="27" t="str">
        <f>Data!A6239&amp;Data!C6239</f>
        <v/>
      </c>
    </row>
    <row r="6240" spans="6:7" x14ac:dyDescent="0.2">
      <c r="F6240" s="27" t="str">
        <f>Data!B6240&amp;Data!C6240</f>
        <v/>
      </c>
      <c r="G6240" s="27" t="str">
        <f>Data!A6240&amp;Data!C6240</f>
        <v/>
      </c>
    </row>
    <row r="6241" spans="6:7" x14ac:dyDescent="0.2">
      <c r="F6241" s="27" t="str">
        <f>Data!B6241&amp;Data!C6241</f>
        <v/>
      </c>
      <c r="G6241" s="27" t="str">
        <f>Data!A6241&amp;Data!C6241</f>
        <v/>
      </c>
    </row>
    <row r="6242" spans="6:7" x14ac:dyDescent="0.2">
      <c r="F6242" s="27" t="str">
        <f>Data!B6242&amp;Data!C6242</f>
        <v/>
      </c>
      <c r="G6242" s="27" t="str">
        <f>Data!A6242&amp;Data!C6242</f>
        <v/>
      </c>
    </row>
    <row r="6243" spans="6:7" x14ac:dyDescent="0.2">
      <c r="F6243" s="27" t="str">
        <f>Data!B6243&amp;Data!C6243</f>
        <v/>
      </c>
      <c r="G6243" s="27" t="str">
        <f>Data!A6243&amp;Data!C6243</f>
        <v/>
      </c>
    </row>
    <row r="6244" spans="6:7" x14ac:dyDescent="0.2">
      <c r="F6244" s="27" t="str">
        <f>Data!B6244&amp;Data!C6244</f>
        <v/>
      </c>
      <c r="G6244" s="27" t="str">
        <f>Data!A6244&amp;Data!C6244</f>
        <v/>
      </c>
    </row>
    <row r="6245" spans="6:7" x14ac:dyDescent="0.2">
      <c r="F6245" s="27" t="str">
        <f>Data!B6245&amp;Data!C6245</f>
        <v/>
      </c>
      <c r="G6245" s="27" t="str">
        <f>Data!A6245&amp;Data!C6245</f>
        <v/>
      </c>
    </row>
    <row r="6246" spans="6:7" x14ac:dyDescent="0.2">
      <c r="F6246" s="27" t="str">
        <f>Data!B6246&amp;Data!C6246</f>
        <v/>
      </c>
      <c r="G6246" s="27" t="str">
        <f>Data!A6246&amp;Data!C6246</f>
        <v/>
      </c>
    </row>
    <row r="6247" spans="6:7" x14ac:dyDescent="0.2">
      <c r="F6247" s="27" t="str">
        <f>Data!B6247&amp;Data!C6247</f>
        <v/>
      </c>
      <c r="G6247" s="27" t="str">
        <f>Data!A6247&amp;Data!C6247</f>
        <v/>
      </c>
    </row>
    <row r="6248" spans="6:7" x14ac:dyDescent="0.2">
      <c r="F6248" s="27" t="str">
        <f>Data!B6248&amp;Data!C6248</f>
        <v/>
      </c>
      <c r="G6248" s="27" t="str">
        <f>Data!A6248&amp;Data!C6248</f>
        <v/>
      </c>
    </row>
    <row r="6249" spans="6:7" x14ac:dyDescent="0.2">
      <c r="F6249" s="27" t="str">
        <f>Data!B6249&amp;Data!C6249</f>
        <v/>
      </c>
      <c r="G6249" s="27" t="str">
        <f>Data!A6249&amp;Data!C6249</f>
        <v/>
      </c>
    </row>
    <row r="6250" spans="6:7" x14ac:dyDescent="0.2">
      <c r="F6250" s="27" t="str">
        <f>Data!B6250&amp;Data!C6250</f>
        <v/>
      </c>
      <c r="G6250" s="27" t="str">
        <f>Data!A6250&amp;Data!C6250</f>
        <v/>
      </c>
    </row>
    <row r="6251" spans="6:7" x14ac:dyDescent="0.2">
      <c r="F6251" s="27" t="str">
        <f>Data!B6251&amp;Data!C6251</f>
        <v/>
      </c>
      <c r="G6251" s="27" t="str">
        <f>Data!A6251&amp;Data!C6251</f>
        <v/>
      </c>
    </row>
    <row r="6252" spans="6:7" x14ac:dyDescent="0.2">
      <c r="F6252" s="27" t="str">
        <f>Data!B6252&amp;Data!C6252</f>
        <v/>
      </c>
      <c r="G6252" s="27" t="str">
        <f>Data!A6252&amp;Data!C6252</f>
        <v/>
      </c>
    </row>
    <row r="6253" spans="6:7" x14ac:dyDescent="0.2">
      <c r="F6253" s="27" t="str">
        <f>Data!B6253&amp;Data!C6253</f>
        <v/>
      </c>
      <c r="G6253" s="27" t="str">
        <f>Data!A6253&amp;Data!C6253</f>
        <v/>
      </c>
    </row>
    <row r="6254" spans="6:7" x14ac:dyDescent="0.2">
      <c r="F6254" s="27" t="str">
        <f>Data!B6254&amp;Data!C6254</f>
        <v/>
      </c>
      <c r="G6254" s="27" t="str">
        <f>Data!A6254&amp;Data!C6254</f>
        <v/>
      </c>
    </row>
    <row r="6255" spans="6:7" x14ac:dyDescent="0.2">
      <c r="F6255" s="27" t="str">
        <f>Data!B6255&amp;Data!C6255</f>
        <v/>
      </c>
      <c r="G6255" s="27" t="str">
        <f>Data!A6255&amp;Data!C6255</f>
        <v/>
      </c>
    </row>
    <row r="6256" spans="6:7" x14ac:dyDescent="0.2">
      <c r="F6256" s="27" t="str">
        <f>Data!B6256&amp;Data!C6256</f>
        <v/>
      </c>
      <c r="G6256" s="27" t="str">
        <f>Data!A6256&amp;Data!C6256</f>
        <v/>
      </c>
    </row>
    <row r="6257" spans="6:7" x14ac:dyDescent="0.2">
      <c r="F6257" s="27" t="str">
        <f>Data!B6257&amp;Data!C6257</f>
        <v/>
      </c>
      <c r="G6257" s="27" t="str">
        <f>Data!A6257&amp;Data!C6257</f>
        <v/>
      </c>
    </row>
    <row r="6258" spans="6:7" x14ac:dyDescent="0.2">
      <c r="F6258" s="27" t="str">
        <f>Data!B6258&amp;Data!C6258</f>
        <v/>
      </c>
      <c r="G6258" s="27" t="str">
        <f>Data!A6258&amp;Data!C6258</f>
        <v/>
      </c>
    </row>
    <row r="6259" spans="6:7" x14ac:dyDescent="0.2">
      <c r="F6259" s="27" t="str">
        <f>Data!B6259&amp;Data!C6259</f>
        <v/>
      </c>
      <c r="G6259" s="27" t="str">
        <f>Data!A6259&amp;Data!C6259</f>
        <v/>
      </c>
    </row>
    <row r="6260" spans="6:7" x14ac:dyDescent="0.2">
      <c r="F6260" s="27" t="str">
        <f>Data!B6260&amp;Data!C6260</f>
        <v/>
      </c>
      <c r="G6260" s="27" t="str">
        <f>Data!A6260&amp;Data!C6260</f>
        <v/>
      </c>
    </row>
    <row r="6261" spans="6:7" x14ac:dyDescent="0.2">
      <c r="F6261" s="27" t="str">
        <f>Data!B6261&amp;Data!C6261</f>
        <v/>
      </c>
      <c r="G6261" s="27" t="str">
        <f>Data!A6261&amp;Data!C6261</f>
        <v/>
      </c>
    </row>
    <row r="6262" spans="6:7" x14ac:dyDescent="0.2">
      <c r="F6262" s="27" t="str">
        <f>Data!B6262&amp;Data!C6262</f>
        <v/>
      </c>
      <c r="G6262" s="27" t="str">
        <f>Data!A6262&amp;Data!C6262</f>
        <v/>
      </c>
    </row>
    <row r="6263" spans="6:7" x14ac:dyDescent="0.2">
      <c r="F6263" s="27" t="str">
        <f>Data!B6263&amp;Data!C6263</f>
        <v/>
      </c>
      <c r="G6263" s="27" t="str">
        <f>Data!A6263&amp;Data!C6263</f>
        <v/>
      </c>
    </row>
    <row r="6264" spans="6:7" x14ac:dyDescent="0.2">
      <c r="F6264" s="27" t="str">
        <f>Data!B6264&amp;Data!C6264</f>
        <v/>
      </c>
      <c r="G6264" s="27" t="str">
        <f>Data!A6264&amp;Data!C6264</f>
        <v/>
      </c>
    </row>
    <row r="6265" spans="6:7" x14ac:dyDescent="0.2">
      <c r="F6265" s="27" t="str">
        <f>Data!B6265&amp;Data!C6265</f>
        <v/>
      </c>
      <c r="G6265" s="27" t="str">
        <f>Data!A6265&amp;Data!C6265</f>
        <v/>
      </c>
    </row>
    <row r="6266" spans="6:7" x14ac:dyDescent="0.2">
      <c r="F6266" s="27" t="str">
        <f>Data!B6266&amp;Data!C6266</f>
        <v/>
      </c>
      <c r="G6266" s="27" t="str">
        <f>Data!A6266&amp;Data!C6266</f>
        <v/>
      </c>
    </row>
    <row r="6267" spans="6:7" x14ac:dyDescent="0.2">
      <c r="F6267" s="27" t="str">
        <f>Data!B6267&amp;Data!C6267</f>
        <v/>
      </c>
      <c r="G6267" s="27" t="str">
        <f>Data!A6267&amp;Data!C6267</f>
        <v/>
      </c>
    </row>
    <row r="6268" spans="6:7" x14ac:dyDescent="0.2">
      <c r="F6268" s="27" t="str">
        <f>Data!B6268&amp;Data!C6268</f>
        <v/>
      </c>
      <c r="G6268" s="27" t="str">
        <f>Data!A6268&amp;Data!C6268</f>
        <v/>
      </c>
    </row>
    <row r="6269" spans="6:7" x14ac:dyDescent="0.2">
      <c r="F6269" s="27" t="str">
        <f>Data!B6269&amp;Data!C6269</f>
        <v/>
      </c>
      <c r="G6269" s="27" t="str">
        <f>Data!A6269&amp;Data!C6269</f>
        <v/>
      </c>
    </row>
    <row r="6270" spans="6:7" x14ac:dyDescent="0.2">
      <c r="F6270" s="27" t="str">
        <f>Data!B6270&amp;Data!C6270</f>
        <v/>
      </c>
      <c r="G6270" s="27" t="str">
        <f>Data!A6270&amp;Data!C6270</f>
        <v/>
      </c>
    </row>
    <row r="6271" spans="6:7" x14ac:dyDescent="0.2">
      <c r="F6271" s="27" t="str">
        <f>Data!B6271&amp;Data!C6271</f>
        <v/>
      </c>
      <c r="G6271" s="27" t="str">
        <f>Data!A6271&amp;Data!C6271</f>
        <v/>
      </c>
    </row>
    <row r="6272" spans="6:7" x14ac:dyDescent="0.2">
      <c r="F6272" s="27" t="str">
        <f>Data!B6272&amp;Data!C6272</f>
        <v/>
      </c>
      <c r="G6272" s="27" t="str">
        <f>Data!A6272&amp;Data!C6272</f>
        <v/>
      </c>
    </row>
    <row r="6273" spans="6:7" x14ac:dyDescent="0.2">
      <c r="F6273" s="27" t="str">
        <f>Data!B6273&amp;Data!C6273</f>
        <v/>
      </c>
      <c r="G6273" s="27" t="str">
        <f>Data!A6273&amp;Data!C6273</f>
        <v/>
      </c>
    </row>
    <row r="6274" spans="6:7" x14ac:dyDescent="0.2">
      <c r="F6274" s="27" t="str">
        <f>Data!B6274&amp;Data!C6274</f>
        <v/>
      </c>
      <c r="G6274" s="27" t="str">
        <f>Data!A6274&amp;Data!C6274</f>
        <v/>
      </c>
    </row>
    <row r="6275" spans="6:7" x14ac:dyDescent="0.2">
      <c r="F6275" s="27" t="str">
        <f>Data!B6275&amp;Data!C6275</f>
        <v/>
      </c>
      <c r="G6275" s="27" t="str">
        <f>Data!A6275&amp;Data!C6275</f>
        <v/>
      </c>
    </row>
    <row r="6276" spans="6:7" x14ac:dyDescent="0.2">
      <c r="F6276" s="27" t="str">
        <f>Data!B6276&amp;Data!C6276</f>
        <v/>
      </c>
      <c r="G6276" s="27" t="str">
        <f>Data!A6276&amp;Data!C6276</f>
        <v/>
      </c>
    </row>
    <row r="6277" spans="6:7" x14ac:dyDescent="0.2">
      <c r="F6277" s="27" t="str">
        <f>Data!B6277&amp;Data!C6277</f>
        <v/>
      </c>
      <c r="G6277" s="27" t="str">
        <f>Data!A6277&amp;Data!C6277</f>
        <v/>
      </c>
    </row>
    <row r="6278" spans="6:7" x14ac:dyDescent="0.2">
      <c r="F6278" s="27" t="str">
        <f>Data!B6278&amp;Data!C6278</f>
        <v/>
      </c>
      <c r="G6278" s="27" t="str">
        <f>Data!A6278&amp;Data!C6278</f>
        <v/>
      </c>
    </row>
    <row r="6279" spans="6:7" x14ac:dyDescent="0.2">
      <c r="F6279" s="27" t="str">
        <f>Data!B6279&amp;Data!C6279</f>
        <v/>
      </c>
      <c r="G6279" s="27" t="str">
        <f>Data!A6279&amp;Data!C6279</f>
        <v/>
      </c>
    </row>
    <row r="6280" spans="6:7" x14ac:dyDescent="0.2">
      <c r="F6280" s="27" t="str">
        <f>Data!B6280&amp;Data!C6280</f>
        <v/>
      </c>
      <c r="G6280" s="27" t="str">
        <f>Data!A6280&amp;Data!C6280</f>
        <v/>
      </c>
    </row>
    <row r="6281" spans="6:7" x14ac:dyDescent="0.2">
      <c r="F6281" s="27" t="str">
        <f>Data!B6281&amp;Data!C6281</f>
        <v/>
      </c>
      <c r="G6281" s="27" t="str">
        <f>Data!A6281&amp;Data!C6281</f>
        <v/>
      </c>
    </row>
    <row r="6282" spans="6:7" x14ac:dyDescent="0.2">
      <c r="F6282" s="27" t="str">
        <f>Data!B6282&amp;Data!C6282</f>
        <v/>
      </c>
      <c r="G6282" s="27" t="str">
        <f>Data!A6282&amp;Data!C6282</f>
        <v/>
      </c>
    </row>
    <row r="6283" spans="6:7" x14ac:dyDescent="0.2">
      <c r="F6283" s="27" t="str">
        <f>Data!B6283&amp;Data!C6283</f>
        <v/>
      </c>
      <c r="G6283" s="27" t="str">
        <f>Data!A6283&amp;Data!C6283</f>
        <v/>
      </c>
    </row>
    <row r="6284" spans="6:7" x14ac:dyDescent="0.2">
      <c r="F6284" s="27" t="str">
        <f>Data!B6284&amp;Data!C6284</f>
        <v/>
      </c>
      <c r="G6284" s="27" t="str">
        <f>Data!A6284&amp;Data!C6284</f>
        <v/>
      </c>
    </row>
    <row r="6285" spans="6:7" x14ac:dyDescent="0.2">
      <c r="F6285" s="27" t="str">
        <f>Data!B6285&amp;Data!C6285</f>
        <v/>
      </c>
      <c r="G6285" s="27" t="str">
        <f>Data!A6285&amp;Data!C6285</f>
        <v/>
      </c>
    </row>
    <row r="6286" spans="6:7" x14ac:dyDescent="0.2">
      <c r="F6286" s="27" t="str">
        <f>Data!B6286&amp;Data!C6286</f>
        <v/>
      </c>
      <c r="G6286" s="27" t="str">
        <f>Data!A6286&amp;Data!C6286</f>
        <v/>
      </c>
    </row>
    <row r="6287" spans="6:7" x14ac:dyDescent="0.2">
      <c r="F6287" s="27" t="str">
        <f>Data!B6287&amp;Data!C6287</f>
        <v/>
      </c>
      <c r="G6287" s="27" t="str">
        <f>Data!A6287&amp;Data!C6287</f>
        <v/>
      </c>
    </row>
    <row r="6288" spans="6:7" x14ac:dyDescent="0.2">
      <c r="F6288" s="27" t="str">
        <f>Data!B6288&amp;Data!C6288</f>
        <v/>
      </c>
      <c r="G6288" s="27" t="str">
        <f>Data!A6288&amp;Data!C6288</f>
        <v/>
      </c>
    </row>
    <row r="6289" spans="6:7" x14ac:dyDescent="0.2">
      <c r="F6289" s="27" t="str">
        <f>Data!B6289&amp;Data!C6289</f>
        <v/>
      </c>
      <c r="G6289" s="27" t="str">
        <f>Data!A6289&amp;Data!C6289</f>
        <v/>
      </c>
    </row>
    <row r="6290" spans="6:7" x14ac:dyDescent="0.2">
      <c r="F6290" s="27" t="str">
        <f>Data!B6290&amp;Data!C6290</f>
        <v/>
      </c>
      <c r="G6290" s="27" t="str">
        <f>Data!A6290&amp;Data!C6290</f>
        <v/>
      </c>
    </row>
    <row r="6291" spans="6:7" x14ac:dyDescent="0.2">
      <c r="F6291" s="27" t="str">
        <f>Data!B6291&amp;Data!C6291</f>
        <v/>
      </c>
      <c r="G6291" s="27" t="str">
        <f>Data!A6291&amp;Data!C6291</f>
        <v/>
      </c>
    </row>
    <row r="6292" spans="6:7" x14ac:dyDescent="0.2">
      <c r="F6292" s="27" t="str">
        <f>Data!B6292&amp;Data!C6292</f>
        <v/>
      </c>
      <c r="G6292" s="27" t="str">
        <f>Data!A6292&amp;Data!C6292</f>
        <v/>
      </c>
    </row>
    <row r="6293" spans="6:7" x14ac:dyDescent="0.2">
      <c r="F6293" s="27" t="str">
        <f>Data!B6293&amp;Data!C6293</f>
        <v/>
      </c>
      <c r="G6293" s="27" t="str">
        <f>Data!A6293&amp;Data!C6293</f>
        <v/>
      </c>
    </row>
    <row r="6294" spans="6:7" x14ac:dyDescent="0.2">
      <c r="F6294" s="27" t="str">
        <f>Data!B6294&amp;Data!C6294</f>
        <v/>
      </c>
      <c r="G6294" s="27" t="str">
        <f>Data!A6294&amp;Data!C6294</f>
        <v/>
      </c>
    </row>
    <row r="6295" spans="6:7" x14ac:dyDescent="0.2">
      <c r="F6295" s="27" t="str">
        <f>Data!B6295&amp;Data!C6295</f>
        <v/>
      </c>
      <c r="G6295" s="27" t="str">
        <f>Data!A6295&amp;Data!C6295</f>
        <v/>
      </c>
    </row>
    <row r="6296" spans="6:7" x14ac:dyDescent="0.2">
      <c r="F6296" s="27" t="str">
        <f>Data!B6296&amp;Data!C6296</f>
        <v/>
      </c>
      <c r="G6296" s="27" t="str">
        <f>Data!A6296&amp;Data!C6296</f>
        <v/>
      </c>
    </row>
    <row r="6297" spans="6:7" x14ac:dyDescent="0.2">
      <c r="F6297" s="27" t="str">
        <f>Data!B6297&amp;Data!C6297</f>
        <v/>
      </c>
      <c r="G6297" s="27" t="str">
        <f>Data!A6297&amp;Data!C6297</f>
        <v/>
      </c>
    </row>
    <row r="6298" spans="6:7" x14ac:dyDescent="0.2">
      <c r="F6298" s="27" t="str">
        <f>Data!B6298&amp;Data!C6298</f>
        <v/>
      </c>
      <c r="G6298" s="27" t="str">
        <f>Data!A6298&amp;Data!C6298</f>
        <v/>
      </c>
    </row>
    <row r="6299" spans="6:7" x14ac:dyDescent="0.2">
      <c r="F6299" s="27" t="str">
        <f>Data!B6299&amp;Data!C6299</f>
        <v/>
      </c>
      <c r="G6299" s="27" t="str">
        <f>Data!A6299&amp;Data!C6299</f>
        <v/>
      </c>
    </row>
    <row r="6300" spans="6:7" x14ac:dyDescent="0.2">
      <c r="F6300" s="27" t="str">
        <f>Data!B6300&amp;Data!C6300</f>
        <v/>
      </c>
      <c r="G6300" s="27" t="str">
        <f>Data!A6300&amp;Data!C6300</f>
        <v/>
      </c>
    </row>
    <row r="6301" spans="6:7" x14ac:dyDescent="0.2">
      <c r="F6301" s="27" t="str">
        <f>Data!B6301&amp;Data!C6301</f>
        <v/>
      </c>
      <c r="G6301" s="27" t="str">
        <f>Data!A6301&amp;Data!C6301</f>
        <v/>
      </c>
    </row>
    <row r="6302" spans="6:7" x14ac:dyDescent="0.2">
      <c r="F6302" s="27" t="str">
        <f>Data!B6302&amp;Data!C6302</f>
        <v/>
      </c>
      <c r="G6302" s="27" t="str">
        <f>Data!A6302&amp;Data!C6302</f>
        <v/>
      </c>
    </row>
    <row r="6303" spans="6:7" x14ac:dyDescent="0.2">
      <c r="F6303" s="27" t="str">
        <f>Data!B6303&amp;Data!C6303</f>
        <v/>
      </c>
      <c r="G6303" s="27" t="str">
        <f>Data!A6303&amp;Data!C6303</f>
        <v/>
      </c>
    </row>
    <row r="6304" spans="6:7" x14ac:dyDescent="0.2">
      <c r="F6304" s="27" t="str">
        <f>Data!B6304&amp;Data!C6304</f>
        <v/>
      </c>
      <c r="G6304" s="27" t="str">
        <f>Data!A6304&amp;Data!C6304</f>
        <v/>
      </c>
    </row>
    <row r="6305" spans="6:7" x14ac:dyDescent="0.2">
      <c r="F6305" s="27" t="str">
        <f>Data!B6305&amp;Data!C6305</f>
        <v/>
      </c>
      <c r="G6305" s="27" t="str">
        <f>Data!A6305&amp;Data!C6305</f>
        <v/>
      </c>
    </row>
    <row r="6306" spans="6:7" x14ac:dyDescent="0.2">
      <c r="F6306" s="27" t="str">
        <f>Data!B6306&amp;Data!C6306</f>
        <v/>
      </c>
      <c r="G6306" s="27" t="str">
        <f>Data!A6306&amp;Data!C6306</f>
        <v/>
      </c>
    </row>
    <row r="6307" spans="6:7" x14ac:dyDescent="0.2">
      <c r="F6307" s="27" t="str">
        <f>Data!B6307&amp;Data!C6307</f>
        <v/>
      </c>
      <c r="G6307" s="27" t="str">
        <f>Data!A6307&amp;Data!C6307</f>
        <v/>
      </c>
    </row>
    <row r="6308" spans="6:7" x14ac:dyDescent="0.2">
      <c r="F6308" s="27" t="str">
        <f>Data!B6308&amp;Data!C6308</f>
        <v/>
      </c>
      <c r="G6308" s="27" t="str">
        <f>Data!A6308&amp;Data!C6308</f>
        <v/>
      </c>
    </row>
    <row r="6309" spans="6:7" x14ac:dyDescent="0.2">
      <c r="F6309" s="27" t="str">
        <f>Data!B6309&amp;Data!C6309</f>
        <v/>
      </c>
      <c r="G6309" s="27" t="str">
        <f>Data!A6309&amp;Data!C6309</f>
        <v/>
      </c>
    </row>
    <row r="6310" spans="6:7" x14ac:dyDescent="0.2">
      <c r="F6310" s="27" t="str">
        <f>Data!B6310&amp;Data!C6310</f>
        <v/>
      </c>
      <c r="G6310" s="27" t="str">
        <f>Data!A6310&amp;Data!C6310</f>
        <v/>
      </c>
    </row>
    <row r="6311" spans="6:7" x14ac:dyDescent="0.2">
      <c r="F6311" s="27" t="str">
        <f>Data!B6311&amp;Data!C6311</f>
        <v/>
      </c>
      <c r="G6311" s="27" t="str">
        <f>Data!A6311&amp;Data!C6311</f>
        <v/>
      </c>
    </row>
    <row r="6312" spans="6:7" x14ac:dyDescent="0.2">
      <c r="F6312" s="27" t="str">
        <f>Data!B6312&amp;Data!C6312</f>
        <v/>
      </c>
      <c r="G6312" s="27" t="str">
        <f>Data!A6312&amp;Data!C6312</f>
        <v/>
      </c>
    </row>
    <row r="6313" spans="6:7" x14ac:dyDescent="0.2">
      <c r="F6313" s="27" t="str">
        <f>Data!B6313&amp;Data!C6313</f>
        <v/>
      </c>
      <c r="G6313" s="27" t="str">
        <f>Data!A6313&amp;Data!C6313</f>
        <v/>
      </c>
    </row>
    <row r="6314" spans="6:7" x14ac:dyDescent="0.2">
      <c r="F6314" s="27" t="str">
        <f>Data!B6314&amp;Data!C6314</f>
        <v/>
      </c>
      <c r="G6314" s="27" t="str">
        <f>Data!A6314&amp;Data!C6314</f>
        <v/>
      </c>
    </row>
    <row r="6315" spans="6:7" x14ac:dyDescent="0.2">
      <c r="F6315" s="27" t="str">
        <f>Data!B6315&amp;Data!C6315</f>
        <v/>
      </c>
      <c r="G6315" s="27" t="str">
        <f>Data!A6315&amp;Data!C6315</f>
        <v/>
      </c>
    </row>
    <row r="6316" spans="6:7" x14ac:dyDescent="0.2">
      <c r="F6316" s="27" t="str">
        <f>Data!B6316&amp;Data!C6316</f>
        <v/>
      </c>
      <c r="G6316" s="27" t="str">
        <f>Data!A6316&amp;Data!C6316</f>
        <v/>
      </c>
    </row>
    <row r="6317" spans="6:7" x14ac:dyDescent="0.2">
      <c r="F6317" s="27" t="str">
        <f>Data!B6317&amp;Data!C6317</f>
        <v/>
      </c>
      <c r="G6317" s="27" t="str">
        <f>Data!A6317&amp;Data!C6317</f>
        <v/>
      </c>
    </row>
    <row r="6318" spans="6:7" x14ac:dyDescent="0.2">
      <c r="F6318" s="27" t="str">
        <f>Data!B6318&amp;Data!C6318</f>
        <v/>
      </c>
      <c r="G6318" s="27" t="str">
        <f>Data!A6318&amp;Data!C6318</f>
        <v/>
      </c>
    </row>
    <row r="6319" spans="6:7" x14ac:dyDescent="0.2">
      <c r="F6319" s="27" t="str">
        <f>Data!B6319&amp;Data!C6319</f>
        <v/>
      </c>
      <c r="G6319" s="27" t="str">
        <f>Data!A6319&amp;Data!C6319</f>
        <v/>
      </c>
    </row>
    <row r="6320" spans="6:7" x14ac:dyDescent="0.2">
      <c r="F6320" s="27" t="str">
        <f>Data!B6320&amp;Data!C6320</f>
        <v/>
      </c>
      <c r="G6320" s="27" t="str">
        <f>Data!A6320&amp;Data!C6320</f>
        <v/>
      </c>
    </row>
    <row r="6321" spans="6:7" x14ac:dyDescent="0.2">
      <c r="F6321" s="27" t="str">
        <f>Data!B6321&amp;Data!C6321</f>
        <v/>
      </c>
      <c r="G6321" s="27" t="str">
        <f>Data!A6321&amp;Data!C6321</f>
        <v/>
      </c>
    </row>
    <row r="6322" spans="6:7" x14ac:dyDescent="0.2">
      <c r="F6322" s="27" t="str">
        <f>Data!B6322&amp;Data!C6322</f>
        <v/>
      </c>
      <c r="G6322" s="27" t="str">
        <f>Data!A6322&amp;Data!C6322</f>
        <v/>
      </c>
    </row>
    <row r="6323" spans="6:7" x14ac:dyDescent="0.2">
      <c r="F6323" s="27" t="str">
        <f>Data!B6323&amp;Data!C6323</f>
        <v/>
      </c>
      <c r="G6323" s="27" t="str">
        <f>Data!A6323&amp;Data!C6323</f>
        <v/>
      </c>
    </row>
    <row r="6324" spans="6:7" x14ac:dyDescent="0.2">
      <c r="F6324" s="27" t="str">
        <f>Data!B6324&amp;Data!C6324</f>
        <v/>
      </c>
      <c r="G6324" s="27" t="str">
        <f>Data!A6324&amp;Data!C6324</f>
        <v/>
      </c>
    </row>
    <row r="6325" spans="6:7" x14ac:dyDescent="0.2">
      <c r="F6325" s="27" t="str">
        <f>Data!B6325&amp;Data!C6325</f>
        <v/>
      </c>
      <c r="G6325" s="27" t="str">
        <f>Data!A6325&amp;Data!C6325</f>
        <v/>
      </c>
    </row>
    <row r="6326" spans="6:7" x14ac:dyDescent="0.2">
      <c r="F6326" s="27" t="str">
        <f>Data!B6326&amp;Data!C6326</f>
        <v/>
      </c>
      <c r="G6326" s="27" t="str">
        <f>Data!A6326&amp;Data!C6326</f>
        <v/>
      </c>
    </row>
    <row r="6327" spans="6:7" x14ac:dyDescent="0.2">
      <c r="F6327" s="27" t="str">
        <f>Data!B6327&amp;Data!C6327</f>
        <v/>
      </c>
      <c r="G6327" s="27" t="str">
        <f>Data!A6327&amp;Data!C6327</f>
        <v/>
      </c>
    </row>
    <row r="6328" spans="6:7" x14ac:dyDescent="0.2">
      <c r="F6328" s="27" t="str">
        <f>Data!B6328&amp;Data!C6328</f>
        <v/>
      </c>
      <c r="G6328" s="27" t="str">
        <f>Data!A6328&amp;Data!C6328</f>
        <v/>
      </c>
    </row>
    <row r="6329" spans="6:7" x14ac:dyDescent="0.2">
      <c r="F6329" s="27" t="str">
        <f>Data!B6329&amp;Data!C6329</f>
        <v/>
      </c>
      <c r="G6329" s="27" t="str">
        <f>Data!A6329&amp;Data!C6329</f>
        <v/>
      </c>
    </row>
    <row r="6330" spans="6:7" x14ac:dyDescent="0.2">
      <c r="F6330" s="27" t="str">
        <f>Data!B6330&amp;Data!C6330</f>
        <v/>
      </c>
      <c r="G6330" s="27" t="str">
        <f>Data!A6330&amp;Data!C6330</f>
        <v/>
      </c>
    </row>
    <row r="6331" spans="6:7" x14ac:dyDescent="0.2">
      <c r="F6331" s="27" t="str">
        <f>Data!B6331&amp;Data!C6331</f>
        <v/>
      </c>
      <c r="G6331" s="27" t="str">
        <f>Data!A6331&amp;Data!C6331</f>
        <v/>
      </c>
    </row>
    <row r="6332" spans="6:7" x14ac:dyDescent="0.2">
      <c r="F6332" s="27" t="str">
        <f>Data!B6332&amp;Data!C6332</f>
        <v/>
      </c>
      <c r="G6332" s="27" t="str">
        <f>Data!A6332&amp;Data!C6332</f>
        <v/>
      </c>
    </row>
    <row r="6333" spans="6:7" x14ac:dyDescent="0.2">
      <c r="F6333" s="27" t="str">
        <f>Data!B6333&amp;Data!C6333</f>
        <v/>
      </c>
      <c r="G6333" s="27" t="str">
        <f>Data!A6333&amp;Data!C6333</f>
        <v/>
      </c>
    </row>
    <row r="6334" spans="6:7" x14ac:dyDescent="0.2">
      <c r="F6334" s="27" t="str">
        <f>Data!B6334&amp;Data!C6334</f>
        <v/>
      </c>
      <c r="G6334" s="27" t="str">
        <f>Data!A6334&amp;Data!C6334</f>
        <v/>
      </c>
    </row>
    <row r="6335" spans="6:7" x14ac:dyDescent="0.2">
      <c r="F6335" s="27" t="str">
        <f>Data!B6335&amp;Data!C6335</f>
        <v/>
      </c>
      <c r="G6335" s="27" t="str">
        <f>Data!A6335&amp;Data!C6335</f>
        <v/>
      </c>
    </row>
    <row r="6336" spans="6:7" x14ac:dyDescent="0.2">
      <c r="F6336" s="27" t="str">
        <f>Data!B6336&amp;Data!C6336</f>
        <v/>
      </c>
      <c r="G6336" s="27" t="str">
        <f>Data!A6336&amp;Data!C6336</f>
        <v/>
      </c>
    </row>
    <row r="6337" spans="6:7" x14ac:dyDescent="0.2">
      <c r="F6337" s="27" t="str">
        <f>Data!B6337&amp;Data!C6337</f>
        <v/>
      </c>
      <c r="G6337" s="27" t="str">
        <f>Data!A6337&amp;Data!C6337</f>
        <v/>
      </c>
    </row>
    <row r="6338" spans="6:7" x14ac:dyDescent="0.2">
      <c r="F6338" s="27" t="str">
        <f>Data!B6338&amp;Data!C6338</f>
        <v/>
      </c>
      <c r="G6338" s="27" t="str">
        <f>Data!A6338&amp;Data!C6338</f>
        <v/>
      </c>
    </row>
    <row r="6339" spans="6:7" x14ac:dyDescent="0.2">
      <c r="F6339" s="27" t="str">
        <f>Data!B6339&amp;Data!C6339</f>
        <v/>
      </c>
      <c r="G6339" s="27" t="str">
        <f>Data!A6339&amp;Data!C6339</f>
        <v/>
      </c>
    </row>
    <row r="6340" spans="6:7" x14ac:dyDescent="0.2">
      <c r="F6340" s="27" t="str">
        <f>Data!B6340&amp;Data!C6340</f>
        <v/>
      </c>
      <c r="G6340" s="27" t="str">
        <f>Data!A6340&amp;Data!C6340</f>
        <v/>
      </c>
    </row>
    <row r="6341" spans="6:7" x14ac:dyDescent="0.2">
      <c r="F6341" s="27" t="str">
        <f>Data!B6341&amp;Data!C6341</f>
        <v/>
      </c>
      <c r="G6341" s="27" t="str">
        <f>Data!A6341&amp;Data!C6341</f>
        <v/>
      </c>
    </row>
    <row r="6342" spans="6:7" x14ac:dyDescent="0.2">
      <c r="F6342" s="27" t="str">
        <f>Data!B6342&amp;Data!C6342</f>
        <v/>
      </c>
      <c r="G6342" s="27" t="str">
        <f>Data!A6342&amp;Data!C6342</f>
        <v/>
      </c>
    </row>
    <row r="6343" spans="6:7" x14ac:dyDescent="0.2">
      <c r="F6343" s="27" t="str">
        <f>Data!B6343&amp;Data!C6343</f>
        <v/>
      </c>
      <c r="G6343" s="27" t="str">
        <f>Data!A6343&amp;Data!C6343</f>
        <v/>
      </c>
    </row>
    <row r="6344" spans="6:7" x14ac:dyDescent="0.2">
      <c r="F6344" s="27" t="str">
        <f>Data!B6344&amp;Data!C6344</f>
        <v/>
      </c>
      <c r="G6344" s="27" t="str">
        <f>Data!A6344&amp;Data!C6344</f>
        <v/>
      </c>
    </row>
    <row r="6345" spans="6:7" x14ac:dyDescent="0.2">
      <c r="F6345" s="27" t="str">
        <f>Data!B6345&amp;Data!C6345</f>
        <v/>
      </c>
      <c r="G6345" s="27" t="str">
        <f>Data!A6345&amp;Data!C6345</f>
        <v/>
      </c>
    </row>
    <row r="6346" spans="6:7" x14ac:dyDescent="0.2">
      <c r="F6346" s="27" t="str">
        <f>Data!B6346&amp;Data!C6346</f>
        <v/>
      </c>
      <c r="G6346" s="27" t="str">
        <f>Data!A6346&amp;Data!C6346</f>
        <v/>
      </c>
    </row>
    <row r="6347" spans="6:7" x14ac:dyDescent="0.2">
      <c r="F6347" s="27" t="str">
        <f>Data!B6347&amp;Data!C6347</f>
        <v/>
      </c>
      <c r="G6347" s="27" t="str">
        <f>Data!A6347&amp;Data!C6347</f>
        <v/>
      </c>
    </row>
    <row r="6348" spans="6:7" x14ac:dyDescent="0.2">
      <c r="F6348" s="27" t="str">
        <f>Data!B6348&amp;Data!C6348</f>
        <v/>
      </c>
      <c r="G6348" s="27" t="str">
        <f>Data!A6348&amp;Data!C6348</f>
        <v/>
      </c>
    </row>
    <row r="6349" spans="6:7" x14ac:dyDescent="0.2">
      <c r="F6349" s="27" t="str">
        <f>Data!B6349&amp;Data!C6349</f>
        <v/>
      </c>
      <c r="G6349" s="27" t="str">
        <f>Data!A6349&amp;Data!C6349</f>
        <v/>
      </c>
    </row>
    <row r="6350" spans="6:7" x14ac:dyDescent="0.2">
      <c r="F6350" s="27" t="str">
        <f>Data!B6350&amp;Data!C6350</f>
        <v/>
      </c>
      <c r="G6350" s="27" t="str">
        <f>Data!A6350&amp;Data!C6350</f>
        <v/>
      </c>
    </row>
    <row r="6351" spans="6:7" x14ac:dyDescent="0.2">
      <c r="F6351" s="27" t="str">
        <f>Data!B6351&amp;Data!C6351</f>
        <v/>
      </c>
      <c r="G6351" s="27" t="str">
        <f>Data!A6351&amp;Data!C6351</f>
        <v/>
      </c>
    </row>
    <row r="6352" spans="6:7" x14ac:dyDescent="0.2">
      <c r="F6352" s="27" t="str">
        <f>Data!B6352&amp;Data!C6352</f>
        <v/>
      </c>
      <c r="G6352" s="27" t="str">
        <f>Data!A6352&amp;Data!C6352</f>
        <v/>
      </c>
    </row>
    <row r="6353" spans="6:7" x14ac:dyDescent="0.2">
      <c r="F6353" s="27" t="str">
        <f>Data!B6353&amp;Data!C6353</f>
        <v/>
      </c>
      <c r="G6353" s="27" t="str">
        <f>Data!A6353&amp;Data!C6353</f>
        <v/>
      </c>
    </row>
    <row r="6354" spans="6:7" x14ac:dyDescent="0.2">
      <c r="F6354" s="27" t="str">
        <f>Data!B6354&amp;Data!C6354</f>
        <v/>
      </c>
      <c r="G6354" s="27" t="str">
        <f>Data!A6354&amp;Data!C6354</f>
        <v/>
      </c>
    </row>
    <row r="6355" spans="6:7" x14ac:dyDescent="0.2">
      <c r="F6355" s="27" t="str">
        <f>Data!B6355&amp;Data!C6355</f>
        <v/>
      </c>
      <c r="G6355" s="27" t="str">
        <f>Data!A6355&amp;Data!C6355</f>
        <v/>
      </c>
    </row>
    <row r="6356" spans="6:7" x14ac:dyDescent="0.2">
      <c r="F6356" s="27" t="str">
        <f>Data!B6356&amp;Data!C6356</f>
        <v/>
      </c>
      <c r="G6356" s="27" t="str">
        <f>Data!A6356&amp;Data!C6356</f>
        <v/>
      </c>
    </row>
    <row r="6357" spans="6:7" x14ac:dyDescent="0.2">
      <c r="F6357" s="27" t="str">
        <f>Data!B6357&amp;Data!C6357</f>
        <v/>
      </c>
      <c r="G6357" s="27" t="str">
        <f>Data!A6357&amp;Data!C6357</f>
        <v/>
      </c>
    </row>
    <row r="6358" spans="6:7" x14ac:dyDescent="0.2">
      <c r="F6358" s="27" t="str">
        <f>Data!B6358&amp;Data!C6358</f>
        <v/>
      </c>
      <c r="G6358" s="27" t="str">
        <f>Data!A6358&amp;Data!C6358</f>
        <v/>
      </c>
    </row>
    <row r="6359" spans="6:7" x14ac:dyDescent="0.2">
      <c r="F6359" s="27" t="str">
        <f>Data!B6359&amp;Data!C6359</f>
        <v/>
      </c>
      <c r="G6359" s="27" t="str">
        <f>Data!A6359&amp;Data!C6359</f>
        <v/>
      </c>
    </row>
    <row r="6360" spans="6:7" x14ac:dyDescent="0.2">
      <c r="F6360" s="27" t="str">
        <f>Data!B6360&amp;Data!C6360</f>
        <v/>
      </c>
      <c r="G6360" s="27" t="str">
        <f>Data!A6360&amp;Data!C6360</f>
        <v/>
      </c>
    </row>
    <row r="6361" spans="6:7" x14ac:dyDescent="0.2">
      <c r="F6361" s="27" t="str">
        <f>Data!B6361&amp;Data!C6361</f>
        <v/>
      </c>
      <c r="G6361" s="27" t="str">
        <f>Data!A6361&amp;Data!C6361</f>
        <v/>
      </c>
    </row>
    <row r="6362" spans="6:7" x14ac:dyDescent="0.2">
      <c r="F6362" s="27" t="str">
        <f>Data!B6362&amp;Data!C6362</f>
        <v/>
      </c>
      <c r="G6362" s="27" t="str">
        <f>Data!A6362&amp;Data!C6362</f>
        <v/>
      </c>
    </row>
    <row r="6363" spans="6:7" x14ac:dyDescent="0.2">
      <c r="F6363" s="27" t="str">
        <f>Data!B6363&amp;Data!C6363</f>
        <v/>
      </c>
      <c r="G6363" s="27" t="str">
        <f>Data!A6363&amp;Data!C6363</f>
        <v/>
      </c>
    </row>
    <row r="6364" spans="6:7" x14ac:dyDescent="0.2">
      <c r="F6364" s="27" t="str">
        <f>Data!B6364&amp;Data!C6364</f>
        <v/>
      </c>
      <c r="G6364" s="27" t="str">
        <f>Data!A6364&amp;Data!C6364</f>
        <v/>
      </c>
    </row>
    <row r="6365" spans="6:7" x14ac:dyDescent="0.2">
      <c r="F6365" s="27" t="str">
        <f>Data!B6365&amp;Data!C6365</f>
        <v/>
      </c>
      <c r="G6365" s="27" t="str">
        <f>Data!A6365&amp;Data!C6365</f>
        <v/>
      </c>
    </row>
    <row r="6366" spans="6:7" x14ac:dyDescent="0.2">
      <c r="F6366" s="27" t="str">
        <f>Data!B6366&amp;Data!C6366</f>
        <v/>
      </c>
      <c r="G6366" s="27" t="str">
        <f>Data!A6366&amp;Data!C6366</f>
        <v/>
      </c>
    </row>
    <row r="6367" spans="6:7" x14ac:dyDescent="0.2">
      <c r="F6367" s="27" t="str">
        <f>Data!B6367&amp;Data!C6367</f>
        <v/>
      </c>
      <c r="G6367" s="27" t="str">
        <f>Data!A6367&amp;Data!C6367</f>
        <v/>
      </c>
    </row>
    <row r="6368" spans="6:7" x14ac:dyDescent="0.2">
      <c r="F6368" s="27" t="str">
        <f>Data!B6368&amp;Data!C6368</f>
        <v/>
      </c>
      <c r="G6368" s="27" t="str">
        <f>Data!A6368&amp;Data!C6368</f>
        <v/>
      </c>
    </row>
    <row r="6369" spans="6:7" x14ac:dyDescent="0.2">
      <c r="F6369" s="27" t="str">
        <f>Data!B6369&amp;Data!C6369</f>
        <v/>
      </c>
      <c r="G6369" s="27" t="str">
        <f>Data!A6369&amp;Data!C6369</f>
        <v/>
      </c>
    </row>
    <row r="6370" spans="6:7" x14ac:dyDescent="0.2">
      <c r="F6370" s="27" t="str">
        <f>Data!B6370&amp;Data!C6370</f>
        <v/>
      </c>
      <c r="G6370" s="27" t="str">
        <f>Data!A6370&amp;Data!C6370</f>
        <v/>
      </c>
    </row>
    <row r="6371" spans="6:7" x14ac:dyDescent="0.2">
      <c r="F6371" s="27" t="str">
        <f>Data!B6371&amp;Data!C6371</f>
        <v/>
      </c>
      <c r="G6371" s="27" t="str">
        <f>Data!A6371&amp;Data!C6371</f>
        <v/>
      </c>
    </row>
    <row r="6372" spans="6:7" x14ac:dyDescent="0.2">
      <c r="F6372" s="27" t="str">
        <f>Data!B6372&amp;Data!C6372</f>
        <v/>
      </c>
      <c r="G6372" s="27" t="str">
        <f>Data!A6372&amp;Data!C6372</f>
        <v/>
      </c>
    </row>
    <row r="6373" spans="6:7" x14ac:dyDescent="0.2">
      <c r="F6373" s="27" t="str">
        <f>Data!B6373&amp;Data!C6373</f>
        <v/>
      </c>
      <c r="G6373" s="27" t="str">
        <f>Data!A6373&amp;Data!C6373</f>
        <v/>
      </c>
    </row>
    <row r="6374" spans="6:7" x14ac:dyDescent="0.2">
      <c r="F6374" s="27" t="str">
        <f>Data!B6374&amp;Data!C6374</f>
        <v/>
      </c>
      <c r="G6374" s="27" t="str">
        <f>Data!A6374&amp;Data!C6374</f>
        <v/>
      </c>
    </row>
    <row r="6375" spans="6:7" x14ac:dyDescent="0.2">
      <c r="F6375" s="27" t="str">
        <f>Data!B6375&amp;Data!C6375</f>
        <v/>
      </c>
      <c r="G6375" s="27" t="str">
        <f>Data!A6375&amp;Data!C6375</f>
        <v/>
      </c>
    </row>
    <row r="6376" spans="6:7" x14ac:dyDescent="0.2">
      <c r="F6376" s="27" t="str">
        <f>Data!B6376&amp;Data!C6376</f>
        <v/>
      </c>
      <c r="G6376" s="27" t="str">
        <f>Data!A6376&amp;Data!C6376</f>
        <v/>
      </c>
    </row>
    <row r="6377" spans="6:7" x14ac:dyDescent="0.2">
      <c r="F6377" s="27" t="str">
        <f>Data!B6377&amp;Data!C6377</f>
        <v/>
      </c>
      <c r="G6377" s="27" t="str">
        <f>Data!A6377&amp;Data!C6377</f>
        <v/>
      </c>
    </row>
    <row r="6378" spans="6:7" x14ac:dyDescent="0.2">
      <c r="F6378" s="27" t="str">
        <f>Data!B6378&amp;Data!C6378</f>
        <v/>
      </c>
      <c r="G6378" s="27" t="str">
        <f>Data!A6378&amp;Data!C6378</f>
        <v/>
      </c>
    </row>
    <row r="6379" spans="6:7" x14ac:dyDescent="0.2">
      <c r="F6379" s="27" t="str">
        <f>Data!B6379&amp;Data!C6379</f>
        <v/>
      </c>
      <c r="G6379" s="27" t="str">
        <f>Data!A6379&amp;Data!C6379</f>
        <v/>
      </c>
    </row>
    <row r="6380" spans="6:7" x14ac:dyDescent="0.2">
      <c r="F6380" s="27" t="str">
        <f>Data!B6380&amp;Data!C6380</f>
        <v/>
      </c>
      <c r="G6380" s="27" t="str">
        <f>Data!A6380&amp;Data!C6380</f>
        <v/>
      </c>
    </row>
    <row r="6381" spans="6:7" x14ac:dyDescent="0.2">
      <c r="F6381" s="27" t="str">
        <f>Data!B6381&amp;Data!C6381</f>
        <v/>
      </c>
      <c r="G6381" s="27" t="str">
        <f>Data!A6381&amp;Data!C6381</f>
        <v/>
      </c>
    </row>
    <row r="6382" spans="6:7" x14ac:dyDescent="0.2">
      <c r="F6382" s="27" t="str">
        <f>Data!B6382&amp;Data!C6382</f>
        <v/>
      </c>
      <c r="G6382" s="27" t="str">
        <f>Data!A6382&amp;Data!C6382</f>
        <v/>
      </c>
    </row>
    <row r="6383" spans="6:7" x14ac:dyDescent="0.2">
      <c r="F6383" s="27" t="str">
        <f>Data!B6383&amp;Data!C6383</f>
        <v/>
      </c>
      <c r="G6383" s="27" t="str">
        <f>Data!A6383&amp;Data!C6383</f>
        <v/>
      </c>
    </row>
    <row r="6384" spans="6:7" x14ac:dyDescent="0.2">
      <c r="F6384" s="27" t="str">
        <f>Data!B6384&amp;Data!C6384</f>
        <v/>
      </c>
      <c r="G6384" s="27" t="str">
        <f>Data!A6384&amp;Data!C6384</f>
        <v/>
      </c>
    </row>
    <row r="6385" spans="6:7" x14ac:dyDescent="0.2">
      <c r="F6385" s="27" t="str">
        <f>Data!B6385&amp;Data!C6385</f>
        <v/>
      </c>
      <c r="G6385" s="27" t="str">
        <f>Data!A6385&amp;Data!C6385</f>
        <v/>
      </c>
    </row>
    <row r="6386" spans="6:7" x14ac:dyDescent="0.2">
      <c r="F6386" s="27" t="str">
        <f>Data!B6386&amp;Data!C6386</f>
        <v/>
      </c>
      <c r="G6386" s="27" t="str">
        <f>Data!A6386&amp;Data!C6386</f>
        <v/>
      </c>
    </row>
    <row r="6387" spans="6:7" x14ac:dyDescent="0.2">
      <c r="F6387" s="27" t="str">
        <f>Data!B6387&amp;Data!C6387</f>
        <v/>
      </c>
      <c r="G6387" s="27" t="str">
        <f>Data!A6387&amp;Data!C6387</f>
        <v/>
      </c>
    </row>
    <row r="6388" spans="6:7" x14ac:dyDescent="0.2">
      <c r="F6388" s="27" t="str">
        <f>Data!B6388&amp;Data!C6388</f>
        <v/>
      </c>
      <c r="G6388" s="27" t="str">
        <f>Data!A6388&amp;Data!C6388</f>
        <v/>
      </c>
    </row>
    <row r="6389" spans="6:7" x14ac:dyDescent="0.2">
      <c r="F6389" s="27" t="str">
        <f>Data!B6389&amp;Data!C6389</f>
        <v/>
      </c>
      <c r="G6389" s="27" t="str">
        <f>Data!A6389&amp;Data!C6389</f>
        <v/>
      </c>
    </row>
    <row r="6390" spans="6:7" x14ac:dyDescent="0.2">
      <c r="F6390" s="27" t="str">
        <f>Data!B6390&amp;Data!C6390</f>
        <v/>
      </c>
      <c r="G6390" s="27" t="str">
        <f>Data!A6390&amp;Data!C6390</f>
        <v/>
      </c>
    </row>
    <row r="6391" spans="6:7" x14ac:dyDescent="0.2">
      <c r="F6391" s="27" t="str">
        <f>Data!B6391&amp;Data!C6391</f>
        <v/>
      </c>
      <c r="G6391" s="27" t="str">
        <f>Data!A6391&amp;Data!C6391</f>
        <v/>
      </c>
    </row>
    <row r="6392" spans="6:7" x14ac:dyDescent="0.2">
      <c r="F6392" s="27" t="str">
        <f>Data!B6392&amp;Data!C6392</f>
        <v/>
      </c>
      <c r="G6392" s="27" t="str">
        <f>Data!A6392&amp;Data!C6392</f>
        <v/>
      </c>
    </row>
    <row r="6393" spans="6:7" x14ac:dyDescent="0.2">
      <c r="F6393" s="27" t="str">
        <f>Data!B6393&amp;Data!C6393</f>
        <v/>
      </c>
      <c r="G6393" s="27" t="str">
        <f>Data!A6393&amp;Data!C6393</f>
        <v/>
      </c>
    </row>
    <row r="6394" spans="6:7" x14ac:dyDescent="0.2">
      <c r="F6394" s="27" t="str">
        <f>Data!B6394&amp;Data!C6394</f>
        <v/>
      </c>
      <c r="G6394" s="27" t="str">
        <f>Data!A6394&amp;Data!C6394</f>
        <v/>
      </c>
    </row>
    <row r="6395" spans="6:7" x14ac:dyDescent="0.2">
      <c r="F6395" s="27" t="str">
        <f>Data!B6395&amp;Data!C6395</f>
        <v/>
      </c>
      <c r="G6395" s="27" t="str">
        <f>Data!A6395&amp;Data!C6395</f>
        <v/>
      </c>
    </row>
    <row r="6396" spans="6:7" x14ac:dyDescent="0.2">
      <c r="F6396" s="27" t="str">
        <f>Data!B6396&amp;Data!C6396</f>
        <v/>
      </c>
      <c r="G6396" s="27" t="str">
        <f>Data!A6396&amp;Data!C6396</f>
        <v/>
      </c>
    </row>
    <row r="6397" spans="6:7" x14ac:dyDescent="0.2">
      <c r="F6397" s="27" t="str">
        <f>Data!B6397&amp;Data!C6397</f>
        <v/>
      </c>
      <c r="G6397" s="27" t="str">
        <f>Data!A6397&amp;Data!C6397</f>
        <v/>
      </c>
    </row>
    <row r="6398" spans="6:7" x14ac:dyDescent="0.2">
      <c r="F6398" s="27" t="str">
        <f>Data!B6398&amp;Data!C6398</f>
        <v/>
      </c>
      <c r="G6398" s="27" t="str">
        <f>Data!A6398&amp;Data!C6398</f>
        <v/>
      </c>
    </row>
    <row r="6399" spans="6:7" x14ac:dyDescent="0.2">
      <c r="F6399" s="27" t="str">
        <f>Data!B6399&amp;Data!C6399</f>
        <v/>
      </c>
      <c r="G6399" s="27" t="str">
        <f>Data!A6399&amp;Data!C6399</f>
        <v/>
      </c>
    </row>
    <row r="6400" spans="6:7" x14ac:dyDescent="0.2">
      <c r="F6400" s="27" t="str">
        <f>Data!B6400&amp;Data!C6400</f>
        <v/>
      </c>
      <c r="G6400" s="27" t="str">
        <f>Data!A6400&amp;Data!C6400</f>
        <v/>
      </c>
    </row>
    <row r="6401" spans="6:7" x14ac:dyDescent="0.2">
      <c r="F6401" s="27" t="str">
        <f>Data!B6401&amp;Data!C6401</f>
        <v/>
      </c>
      <c r="G6401" s="27" t="str">
        <f>Data!A6401&amp;Data!C6401</f>
        <v/>
      </c>
    </row>
    <row r="6402" spans="6:7" x14ac:dyDescent="0.2">
      <c r="F6402" s="27" t="str">
        <f>Data!B6402&amp;Data!C6402</f>
        <v/>
      </c>
      <c r="G6402" s="27" t="str">
        <f>Data!A6402&amp;Data!C6402</f>
        <v/>
      </c>
    </row>
    <row r="6403" spans="6:7" x14ac:dyDescent="0.2">
      <c r="F6403" s="27" t="str">
        <f>Data!B6403&amp;Data!C6403</f>
        <v/>
      </c>
      <c r="G6403" s="27" t="str">
        <f>Data!A6403&amp;Data!C6403</f>
        <v/>
      </c>
    </row>
    <row r="6404" spans="6:7" x14ac:dyDescent="0.2">
      <c r="F6404" s="27" t="str">
        <f>Data!B6404&amp;Data!C6404</f>
        <v/>
      </c>
      <c r="G6404" s="27" t="str">
        <f>Data!A6404&amp;Data!C6404</f>
        <v/>
      </c>
    </row>
    <row r="6405" spans="6:7" x14ac:dyDescent="0.2">
      <c r="F6405" s="27" t="str">
        <f>Data!B6405&amp;Data!C6405</f>
        <v/>
      </c>
      <c r="G6405" s="27" t="str">
        <f>Data!A6405&amp;Data!C6405</f>
        <v/>
      </c>
    </row>
    <row r="6406" spans="6:7" x14ac:dyDescent="0.2">
      <c r="F6406" s="27" t="str">
        <f>Data!B6406&amp;Data!C6406</f>
        <v/>
      </c>
      <c r="G6406" s="27" t="str">
        <f>Data!A6406&amp;Data!C6406</f>
        <v/>
      </c>
    </row>
    <row r="6407" spans="6:7" x14ac:dyDescent="0.2">
      <c r="F6407" s="27" t="str">
        <f>Data!B6407&amp;Data!C6407</f>
        <v/>
      </c>
      <c r="G6407" s="27" t="str">
        <f>Data!A6407&amp;Data!C6407</f>
        <v/>
      </c>
    </row>
    <row r="6408" spans="6:7" x14ac:dyDescent="0.2">
      <c r="F6408" s="27" t="str">
        <f>Data!B6408&amp;Data!C6408</f>
        <v/>
      </c>
      <c r="G6408" s="27" t="str">
        <f>Data!A6408&amp;Data!C6408</f>
        <v/>
      </c>
    </row>
    <row r="6409" spans="6:7" x14ac:dyDescent="0.2">
      <c r="F6409" s="27" t="str">
        <f>Data!B6409&amp;Data!C6409</f>
        <v/>
      </c>
      <c r="G6409" s="27" t="str">
        <f>Data!A6409&amp;Data!C6409</f>
        <v/>
      </c>
    </row>
    <row r="6410" spans="6:7" x14ac:dyDescent="0.2">
      <c r="F6410" s="27" t="str">
        <f>Data!B6410&amp;Data!C6410</f>
        <v/>
      </c>
      <c r="G6410" s="27" t="str">
        <f>Data!A6410&amp;Data!C6410</f>
        <v/>
      </c>
    </row>
    <row r="6411" spans="6:7" x14ac:dyDescent="0.2">
      <c r="F6411" s="27" t="str">
        <f>Data!B6411&amp;Data!C6411</f>
        <v/>
      </c>
      <c r="G6411" s="27" t="str">
        <f>Data!A6411&amp;Data!C6411</f>
        <v/>
      </c>
    </row>
    <row r="6412" spans="6:7" x14ac:dyDescent="0.2">
      <c r="F6412" s="27" t="str">
        <f>Data!B6412&amp;Data!C6412</f>
        <v/>
      </c>
      <c r="G6412" s="27" t="str">
        <f>Data!A6412&amp;Data!C6412</f>
        <v/>
      </c>
    </row>
    <row r="6413" spans="6:7" x14ac:dyDescent="0.2">
      <c r="F6413" s="27" t="str">
        <f>Data!B6413&amp;Data!C6413</f>
        <v/>
      </c>
      <c r="G6413" s="27" t="str">
        <f>Data!A6413&amp;Data!C6413</f>
        <v/>
      </c>
    </row>
    <row r="6414" spans="6:7" x14ac:dyDescent="0.2">
      <c r="F6414" s="27" t="str">
        <f>Data!B6414&amp;Data!C6414</f>
        <v/>
      </c>
      <c r="G6414" s="27" t="str">
        <f>Data!A6414&amp;Data!C6414</f>
        <v/>
      </c>
    </row>
    <row r="6415" spans="6:7" x14ac:dyDescent="0.2">
      <c r="F6415" s="27" t="str">
        <f>Data!B6415&amp;Data!C6415</f>
        <v/>
      </c>
      <c r="G6415" s="27" t="str">
        <f>Data!A6415&amp;Data!C6415</f>
        <v/>
      </c>
    </row>
    <row r="6416" spans="6:7" x14ac:dyDescent="0.2">
      <c r="F6416" s="27" t="str">
        <f>Data!B6416&amp;Data!C6416</f>
        <v/>
      </c>
      <c r="G6416" s="27" t="str">
        <f>Data!A6416&amp;Data!C6416</f>
        <v/>
      </c>
    </row>
    <row r="6417" spans="6:7" x14ac:dyDescent="0.2">
      <c r="F6417" s="27" t="str">
        <f>Data!B6417&amp;Data!C6417</f>
        <v/>
      </c>
      <c r="G6417" s="27" t="str">
        <f>Data!A6417&amp;Data!C6417</f>
        <v/>
      </c>
    </row>
    <row r="6418" spans="6:7" x14ac:dyDescent="0.2">
      <c r="F6418" s="27" t="str">
        <f>Data!B6418&amp;Data!C6418</f>
        <v/>
      </c>
      <c r="G6418" s="27" t="str">
        <f>Data!A6418&amp;Data!C6418</f>
        <v/>
      </c>
    </row>
    <row r="6419" spans="6:7" x14ac:dyDescent="0.2">
      <c r="F6419" s="27" t="str">
        <f>Data!B6419&amp;Data!C6419</f>
        <v/>
      </c>
      <c r="G6419" s="27" t="str">
        <f>Data!A6419&amp;Data!C6419</f>
        <v/>
      </c>
    </row>
    <row r="6420" spans="6:7" x14ac:dyDescent="0.2">
      <c r="F6420" s="27" t="str">
        <f>Data!B6420&amp;Data!C6420</f>
        <v/>
      </c>
      <c r="G6420" s="27" t="str">
        <f>Data!A6420&amp;Data!C6420</f>
        <v/>
      </c>
    </row>
    <row r="6421" spans="6:7" x14ac:dyDescent="0.2">
      <c r="F6421" s="27" t="str">
        <f>Data!B6421&amp;Data!C6421</f>
        <v/>
      </c>
      <c r="G6421" s="27" t="str">
        <f>Data!A6421&amp;Data!C6421</f>
        <v/>
      </c>
    </row>
    <row r="6422" spans="6:7" x14ac:dyDescent="0.2">
      <c r="F6422" s="27" t="str">
        <f>Data!B6422&amp;Data!C6422</f>
        <v/>
      </c>
      <c r="G6422" s="27" t="str">
        <f>Data!A6422&amp;Data!C6422</f>
        <v/>
      </c>
    </row>
    <row r="6423" spans="6:7" x14ac:dyDescent="0.2">
      <c r="F6423" s="27" t="str">
        <f>Data!B6423&amp;Data!C6423</f>
        <v/>
      </c>
      <c r="G6423" s="27" t="str">
        <f>Data!A6423&amp;Data!C6423</f>
        <v/>
      </c>
    </row>
    <row r="6424" spans="6:7" x14ac:dyDescent="0.2">
      <c r="F6424" s="27" t="str">
        <f>Data!B6424&amp;Data!C6424</f>
        <v/>
      </c>
      <c r="G6424" s="27" t="str">
        <f>Data!A6424&amp;Data!C6424</f>
        <v/>
      </c>
    </row>
    <row r="6425" spans="6:7" x14ac:dyDescent="0.2">
      <c r="F6425" s="27" t="str">
        <f>Data!B6425&amp;Data!C6425</f>
        <v/>
      </c>
      <c r="G6425" s="27" t="str">
        <f>Data!A6425&amp;Data!C6425</f>
        <v/>
      </c>
    </row>
    <row r="6426" spans="6:7" x14ac:dyDescent="0.2">
      <c r="F6426" s="27" t="str">
        <f>Data!B6426&amp;Data!C6426</f>
        <v/>
      </c>
      <c r="G6426" s="27" t="str">
        <f>Data!A6426&amp;Data!C6426</f>
        <v/>
      </c>
    </row>
    <row r="6427" spans="6:7" x14ac:dyDescent="0.2">
      <c r="F6427" s="27" t="str">
        <f>Data!B6427&amp;Data!C6427</f>
        <v/>
      </c>
      <c r="G6427" s="27" t="str">
        <f>Data!A6427&amp;Data!C6427</f>
        <v/>
      </c>
    </row>
    <row r="6428" spans="6:7" x14ac:dyDescent="0.2">
      <c r="F6428" s="27" t="str">
        <f>Data!B6428&amp;Data!C6428</f>
        <v/>
      </c>
      <c r="G6428" s="27" t="str">
        <f>Data!A6428&amp;Data!C6428</f>
        <v/>
      </c>
    </row>
    <row r="6429" spans="6:7" x14ac:dyDescent="0.2">
      <c r="F6429" s="27" t="str">
        <f>Data!B6429&amp;Data!C6429</f>
        <v/>
      </c>
      <c r="G6429" s="27" t="str">
        <f>Data!A6429&amp;Data!C6429</f>
        <v/>
      </c>
    </row>
    <row r="6430" spans="6:7" x14ac:dyDescent="0.2">
      <c r="F6430" s="27" t="str">
        <f>Data!B6430&amp;Data!C6430</f>
        <v/>
      </c>
      <c r="G6430" s="27" t="str">
        <f>Data!A6430&amp;Data!C6430</f>
        <v/>
      </c>
    </row>
    <row r="6431" spans="6:7" x14ac:dyDescent="0.2">
      <c r="F6431" s="27" t="str">
        <f>Data!B6431&amp;Data!C6431</f>
        <v/>
      </c>
      <c r="G6431" s="27" t="str">
        <f>Data!A6431&amp;Data!C6431</f>
        <v/>
      </c>
    </row>
    <row r="6432" spans="6:7" x14ac:dyDescent="0.2">
      <c r="F6432" s="27" t="str">
        <f>Data!B6432&amp;Data!C6432</f>
        <v/>
      </c>
      <c r="G6432" s="27" t="str">
        <f>Data!A6432&amp;Data!C6432</f>
        <v/>
      </c>
    </row>
    <row r="6433" spans="6:7" x14ac:dyDescent="0.2">
      <c r="F6433" s="27" t="str">
        <f>Data!B6433&amp;Data!C6433</f>
        <v/>
      </c>
      <c r="G6433" s="27" t="str">
        <f>Data!A6433&amp;Data!C6433</f>
        <v/>
      </c>
    </row>
    <row r="6434" spans="6:7" x14ac:dyDescent="0.2">
      <c r="F6434" s="27" t="str">
        <f>Data!B6434&amp;Data!C6434</f>
        <v/>
      </c>
      <c r="G6434" s="27" t="str">
        <f>Data!A6434&amp;Data!C6434</f>
        <v/>
      </c>
    </row>
    <row r="6435" spans="6:7" x14ac:dyDescent="0.2">
      <c r="F6435" s="27" t="str">
        <f>Data!B6435&amp;Data!C6435</f>
        <v/>
      </c>
      <c r="G6435" s="27" t="str">
        <f>Data!A6435&amp;Data!C6435</f>
        <v/>
      </c>
    </row>
    <row r="6436" spans="6:7" x14ac:dyDescent="0.2">
      <c r="F6436" s="27" t="str">
        <f>Data!B6436&amp;Data!C6436</f>
        <v/>
      </c>
      <c r="G6436" s="27" t="str">
        <f>Data!A6436&amp;Data!C6436</f>
        <v/>
      </c>
    </row>
    <row r="6437" spans="6:7" x14ac:dyDescent="0.2">
      <c r="F6437" s="27" t="str">
        <f>Data!B6437&amp;Data!C6437</f>
        <v/>
      </c>
      <c r="G6437" s="27" t="str">
        <f>Data!A6437&amp;Data!C6437</f>
        <v/>
      </c>
    </row>
    <row r="6438" spans="6:7" x14ac:dyDescent="0.2">
      <c r="F6438" s="27" t="str">
        <f>Data!B6438&amp;Data!C6438</f>
        <v/>
      </c>
      <c r="G6438" s="27" t="str">
        <f>Data!A6438&amp;Data!C6438</f>
        <v/>
      </c>
    </row>
    <row r="6439" spans="6:7" x14ac:dyDescent="0.2">
      <c r="F6439" s="27" t="str">
        <f>Data!B6439&amp;Data!C6439</f>
        <v/>
      </c>
      <c r="G6439" s="27" t="str">
        <f>Data!A6439&amp;Data!C6439</f>
        <v/>
      </c>
    </row>
    <row r="6440" spans="6:7" x14ac:dyDescent="0.2">
      <c r="F6440" s="27" t="str">
        <f>Data!B6440&amp;Data!C6440</f>
        <v/>
      </c>
      <c r="G6440" s="27" t="str">
        <f>Data!A6440&amp;Data!C6440</f>
        <v/>
      </c>
    </row>
    <row r="6441" spans="6:7" x14ac:dyDescent="0.2">
      <c r="F6441" s="27" t="str">
        <f>Data!B6441&amp;Data!C6441</f>
        <v/>
      </c>
      <c r="G6441" s="27" t="str">
        <f>Data!A6441&amp;Data!C6441</f>
        <v/>
      </c>
    </row>
    <row r="6442" spans="6:7" x14ac:dyDescent="0.2">
      <c r="F6442" s="27" t="str">
        <f>Data!B6442&amp;Data!C6442</f>
        <v/>
      </c>
      <c r="G6442" s="27" t="str">
        <f>Data!A6442&amp;Data!C6442</f>
        <v/>
      </c>
    </row>
    <row r="6443" spans="6:7" x14ac:dyDescent="0.2">
      <c r="F6443" s="27" t="str">
        <f>Data!B6443&amp;Data!C6443</f>
        <v/>
      </c>
      <c r="G6443" s="27" t="str">
        <f>Data!A6443&amp;Data!C6443</f>
        <v/>
      </c>
    </row>
    <row r="6444" spans="6:7" x14ac:dyDescent="0.2">
      <c r="F6444" s="27" t="str">
        <f>Data!B6444&amp;Data!C6444</f>
        <v/>
      </c>
      <c r="G6444" s="27" t="str">
        <f>Data!A6444&amp;Data!C6444</f>
        <v/>
      </c>
    </row>
    <row r="6445" spans="6:7" x14ac:dyDescent="0.2">
      <c r="F6445" s="27" t="str">
        <f>Data!B6445&amp;Data!C6445</f>
        <v/>
      </c>
      <c r="G6445" s="27" t="str">
        <f>Data!A6445&amp;Data!C6445</f>
        <v/>
      </c>
    </row>
    <row r="6446" spans="6:7" x14ac:dyDescent="0.2">
      <c r="F6446" s="27" t="str">
        <f>Data!B6446&amp;Data!C6446</f>
        <v/>
      </c>
      <c r="G6446" s="27" t="str">
        <f>Data!A6446&amp;Data!C6446</f>
        <v/>
      </c>
    </row>
    <row r="6447" spans="6:7" x14ac:dyDescent="0.2">
      <c r="F6447" s="27" t="str">
        <f>Data!B6447&amp;Data!C6447</f>
        <v/>
      </c>
      <c r="G6447" s="27" t="str">
        <f>Data!A6447&amp;Data!C6447</f>
        <v/>
      </c>
    </row>
    <row r="6448" spans="6:7" x14ac:dyDescent="0.2">
      <c r="F6448" s="27" t="str">
        <f>Data!B6448&amp;Data!C6448</f>
        <v/>
      </c>
      <c r="G6448" s="27" t="str">
        <f>Data!A6448&amp;Data!C6448</f>
        <v/>
      </c>
    </row>
    <row r="6449" spans="6:7" x14ac:dyDescent="0.2">
      <c r="F6449" s="27" t="str">
        <f>Data!B6449&amp;Data!C6449</f>
        <v/>
      </c>
      <c r="G6449" s="27" t="str">
        <f>Data!A6449&amp;Data!C6449</f>
        <v/>
      </c>
    </row>
    <row r="6450" spans="6:7" x14ac:dyDescent="0.2">
      <c r="F6450" s="27" t="str">
        <f>Data!B6450&amp;Data!C6450</f>
        <v/>
      </c>
      <c r="G6450" s="27" t="str">
        <f>Data!A6450&amp;Data!C6450</f>
        <v/>
      </c>
    </row>
    <row r="6451" spans="6:7" x14ac:dyDescent="0.2">
      <c r="F6451" s="27" t="str">
        <f>Data!B6451&amp;Data!C6451</f>
        <v/>
      </c>
      <c r="G6451" s="27" t="str">
        <f>Data!A6451&amp;Data!C6451</f>
        <v/>
      </c>
    </row>
    <row r="6452" spans="6:7" x14ac:dyDescent="0.2">
      <c r="F6452" s="27" t="str">
        <f>Data!B6452&amp;Data!C6452</f>
        <v/>
      </c>
      <c r="G6452" s="27" t="str">
        <f>Data!A6452&amp;Data!C6452</f>
        <v/>
      </c>
    </row>
    <row r="6453" spans="6:7" x14ac:dyDescent="0.2">
      <c r="F6453" s="27" t="str">
        <f>Data!B6453&amp;Data!C6453</f>
        <v/>
      </c>
      <c r="G6453" s="27" t="str">
        <f>Data!A6453&amp;Data!C6453</f>
        <v/>
      </c>
    </row>
    <row r="6454" spans="6:7" x14ac:dyDescent="0.2">
      <c r="F6454" s="27" t="str">
        <f>Data!B6454&amp;Data!C6454</f>
        <v/>
      </c>
      <c r="G6454" s="27" t="str">
        <f>Data!A6454&amp;Data!C6454</f>
        <v/>
      </c>
    </row>
    <row r="6455" spans="6:7" x14ac:dyDescent="0.2">
      <c r="F6455" s="27" t="str">
        <f>Data!B6455&amp;Data!C6455</f>
        <v/>
      </c>
      <c r="G6455" s="27" t="str">
        <f>Data!A6455&amp;Data!C6455</f>
        <v/>
      </c>
    </row>
    <row r="6456" spans="6:7" x14ac:dyDescent="0.2">
      <c r="F6456" s="27" t="str">
        <f>Data!B6456&amp;Data!C6456</f>
        <v/>
      </c>
      <c r="G6456" s="27" t="str">
        <f>Data!A6456&amp;Data!C6456</f>
        <v/>
      </c>
    </row>
    <row r="6457" spans="6:7" x14ac:dyDescent="0.2">
      <c r="F6457" s="27" t="str">
        <f>Data!B6457&amp;Data!C6457</f>
        <v/>
      </c>
      <c r="G6457" s="27" t="str">
        <f>Data!A6457&amp;Data!C6457</f>
        <v/>
      </c>
    </row>
    <row r="6458" spans="6:7" x14ac:dyDescent="0.2">
      <c r="F6458" s="27" t="str">
        <f>Data!B6458&amp;Data!C6458</f>
        <v/>
      </c>
      <c r="G6458" s="27" t="str">
        <f>Data!A6458&amp;Data!C6458</f>
        <v/>
      </c>
    </row>
    <row r="6459" spans="6:7" x14ac:dyDescent="0.2">
      <c r="F6459" s="27" t="str">
        <f>Data!B6459&amp;Data!C6459</f>
        <v/>
      </c>
      <c r="G6459" s="27" t="str">
        <f>Data!A6459&amp;Data!C6459</f>
        <v/>
      </c>
    </row>
    <row r="6460" spans="6:7" x14ac:dyDescent="0.2">
      <c r="F6460" s="27" t="str">
        <f>Data!B6460&amp;Data!C6460</f>
        <v/>
      </c>
      <c r="G6460" s="27" t="str">
        <f>Data!A6460&amp;Data!C6460</f>
        <v/>
      </c>
    </row>
    <row r="6461" spans="6:7" x14ac:dyDescent="0.2">
      <c r="F6461" s="27" t="str">
        <f>Data!B6461&amp;Data!C6461</f>
        <v/>
      </c>
      <c r="G6461" s="27" t="str">
        <f>Data!A6461&amp;Data!C6461</f>
        <v/>
      </c>
    </row>
    <row r="6462" spans="6:7" x14ac:dyDescent="0.2">
      <c r="F6462" s="27" t="str">
        <f>Data!B6462&amp;Data!C6462</f>
        <v/>
      </c>
      <c r="G6462" s="27" t="str">
        <f>Data!A6462&amp;Data!C6462</f>
        <v/>
      </c>
    </row>
    <row r="6463" spans="6:7" x14ac:dyDescent="0.2">
      <c r="F6463" s="27" t="str">
        <f>Data!B6463&amp;Data!C6463</f>
        <v/>
      </c>
      <c r="G6463" s="27" t="str">
        <f>Data!A6463&amp;Data!C6463</f>
        <v/>
      </c>
    </row>
    <row r="6464" spans="6:7" x14ac:dyDescent="0.2">
      <c r="F6464" s="27" t="str">
        <f>Data!B6464&amp;Data!C6464</f>
        <v/>
      </c>
      <c r="G6464" s="27" t="str">
        <f>Data!A6464&amp;Data!C6464</f>
        <v/>
      </c>
    </row>
    <row r="6465" spans="6:7" x14ac:dyDescent="0.2">
      <c r="F6465" s="27" t="str">
        <f>Data!B6465&amp;Data!C6465</f>
        <v/>
      </c>
      <c r="G6465" s="27" t="str">
        <f>Data!A6465&amp;Data!C6465</f>
        <v/>
      </c>
    </row>
    <row r="6466" spans="6:7" x14ac:dyDescent="0.2">
      <c r="F6466" s="27" t="str">
        <f>Data!B6466&amp;Data!C6466</f>
        <v/>
      </c>
      <c r="G6466" s="27" t="str">
        <f>Data!A6466&amp;Data!C6466</f>
        <v/>
      </c>
    </row>
    <row r="6467" spans="6:7" x14ac:dyDescent="0.2">
      <c r="F6467" s="27" t="str">
        <f>Data!B6467&amp;Data!C6467</f>
        <v/>
      </c>
      <c r="G6467" s="27" t="str">
        <f>Data!A6467&amp;Data!C6467</f>
        <v/>
      </c>
    </row>
    <row r="6468" spans="6:7" x14ac:dyDescent="0.2">
      <c r="F6468" s="27" t="str">
        <f>Data!B6468&amp;Data!C6468</f>
        <v/>
      </c>
      <c r="G6468" s="27" t="str">
        <f>Data!A6468&amp;Data!C6468</f>
        <v/>
      </c>
    </row>
    <row r="6469" spans="6:7" x14ac:dyDescent="0.2">
      <c r="F6469" s="27" t="str">
        <f>Data!B6469&amp;Data!C6469</f>
        <v/>
      </c>
      <c r="G6469" s="27" t="str">
        <f>Data!A6469&amp;Data!C6469</f>
        <v/>
      </c>
    </row>
    <row r="6470" spans="6:7" x14ac:dyDescent="0.2">
      <c r="F6470" s="27" t="str">
        <f>Data!B6470&amp;Data!C6470</f>
        <v/>
      </c>
      <c r="G6470" s="27" t="str">
        <f>Data!A6470&amp;Data!C6470</f>
        <v/>
      </c>
    </row>
    <row r="6471" spans="6:7" x14ac:dyDescent="0.2">
      <c r="F6471" s="27" t="str">
        <f>Data!B6471&amp;Data!C6471</f>
        <v/>
      </c>
      <c r="G6471" s="27" t="str">
        <f>Data!A6471&amp;Data!C6471</f>
        <v/>
      </c>
    </row>
    <row r="6472" spans="6:7" x14ac:dyDescent="0.2">
      <c r="F6472" s="27" t="str">
        <f>Data!B6472&amp;Data!C6472</f>
        <v/>
      </c>
      <c r="G6472" s="27" t="str">
        <f>Data!A6472&amp;Data!C6472</f>
        <v/>
      </c>
    </row>
    <row r="6473" spans="6:7" x14ac:dyDescent="0.2">
      <c r="F6473" s="27" t="str">
        <f>Data!B6473&amp;Data!C6473</f>
        <v/>
      </c>
      <c r="G6473" s="27" t="str">
        <f>Data!A6473&amp;Data!C6473</f>
        <v/>
      </c>
    </row>
    <row r="6474" spans="6:7" x14ac:dyDescent="0.2">
      <c r="F6474" s="27" t="str">
        <f>Data!B6474&amp;Data!C6474</f>
        <v/>
      </c>
      <c r="G6474" s="27" t="str">
        <f>Data!A6474&amp;Data!C6474</f>
        <v/>
      </c>
    </row>
    <row r="6475" spans="6:7" x14ac:dyDescent="0.2">
      <c r="F6475" s="27" t="str">
        <f>Data!B6475&amp;Data!C6475</f>
        <v/>
      </c>
      <c r="G6475" s="27" t="str">
        <f>Data!A6475&amp;Data!C6475</f>
        <v/>
      </c>
    </row>
    <row r="6476" spans="6:7" x14ac:dyDescent="0.2">
      <c r="F6476" s="27" t="str">
        <f>Data!B6476&amp;Data!C6476</f>
        <v/>
      </c>
      <c r="G6476" s="27" t="str">
        <f>Data!A6476&amp;Data!C6476</f>
        <v/>
      </c>
    </row>
    <row r="6477" spans="6:7" x14ac:dyDescent="0.2">
      <c r="F6477" s="27" t="str">
        <f>Data!B6477&amp;Data!C6477</f>
        <v/>
      </c>
      <c r="G6477" s="27" t="str">
        <f>Data!A6477&amp;Data!C6477</f>
        <v/>
      </c>
    </row>
    <row r="6478" spans="6:7" x14ac:dyDescent="0.2">
      <c r="F6478" s="27" t="str">
        <f>Data!B6478&amp;Data!C6478</f>
        <v/>
      </c>
      <c r="G6478" s="27" t="str">
        <f>Data!A6478&amp;Data!C6478</f>
        <v/>
      </c>
    </row>
    <row r="6479" spans="6:7" x14ac:dyDescent="0.2">
      <c r="F6479" s="27" t="str">
        <f>Data!B6479&amp;Data!C6479</f>
        <v/>
      </c>
      <c r="G6479" s="27" t="str">
        <f>Data!A6479&amp;Data!C6479</f>
        <v/>
      </c>
    </row>
    <row r="6480" spans="6:7" x14ac:dyDescent="0.2">
      <c r="F6480" s="27" t="str">
        <f>Data!B6480&amp;Data!C6480</f>
        <v/>
      </c>
      <c r="G6480" s="27" t="str">
        <f>Data!A6480&amp;Data!C6480</f>
        <v/>
      </c>
    </row>
    <row r="6481" spans="6:7" x14ac:dyDescent="0.2">
      <c r="F6481" s="27" t="str">
        <f>Data!B6481&amp;Data!C6481</f>
        <v/>
      </c>
      <c r="G6481" s="27" t="str">
        <f>Data!A6481&amp;Data!C6481</f>
        <v/>
      </c>
    </row>
    <row r="6482" spans="6:7" x14ac:dyDescent="0.2">
      <c r="F6482" s="27" t="str">
        <f>Data!B6482&amp;Data!C6482</f>
        <v/>
      </c>
      <c r="G6482" s="27" t="str">
        <f>Data!A6482&amp;Data!C6482</f>
        <v/>
      </c>
    </row>
    <row r="6483" spans="6:7" x14ac:dyDescent="0.2">
      <c r="F6483" s="27" t="str">
        <f>Data!B6483&amp;Data!C6483</f>
        <v/>
      </c>
      <c r="G6483" s="27" t="str">
        <f>Data!A6483&amp;Data!C6483</f>
        <v/>
      </c>
    </row>
    <row r="6484" spans="6:7" x14ac:dyDescent="0.2">
      <c r="F6484" s="27" t="str">
        <f>Data!B6484&amp;Data!C6484</f>
        <v/>
      </c>
      <c r="G6484" s="27" t="str">
        <f>Data!A6484&amp;Data!C6484</f>
        <v/>
      </c>
    </row>
    <row r="6485" spans="6:7" x14ac:dyDescent="0.2">
      <c r="F6485" s="27" t="str">
        <f>Data!B6485&amp;Data!C6485</f>
        <v/>
      </c>
      <c r="G6485" s="27" t="str">
        <f>Data!A6485&amp;Data!C6485</f>
        <v/>
      </c>
    </row>
    <row r="6486" spans="6:7" x14ac:dyDescent="0.2">
      <c r="F6486" s="27" t="str">
        <f>Data!B6486&amp;Data!C6486</f>
        <v/>
      </c>
      <c r="G6486" s="27" t="str">
        <f>Data!A6486&amp;Data!C6486</f>
        <v/>
      </c>
    </row>
    <row r="6487" spans="6:7" x14ac:dyDescent="0.2">
      <c r="F6487" s="27" t="str">
        <f>Data!B6487&amp;Data!C6487</f>
        <v/>
      </c>
      <c r="G6487" s="27" t="str">
        <f>Data!A6487&amp;Data!C6487</f>
        <v/>
      </c>
    </row>
    <row r="6488" spans="6:7" x14ac:dyDescent="0.2">
      <c r="F6488" s="27" t="str">
        <f>Data!B6488&amp;Data!C6488</f>
        <v/>
      </c>
      <c r="G6488" s="27" t="str">
        <f>Data!A6488&amp;Data!C6488</f>
        <v/>
      </c>
    </row>
    <row r="6489" spans="6:7" x14ac:dyDescent="0.2">
      <c r="F6489" s="27" t="str">
        <f>Data!B6489&amp;Data!C6489</f>
        <v/>
      </c>
      <c r="G6489" s="27" t="str">
        <f>Data!A6489&amp;Data!C6489</f>
        <v/>
      </c>
    </row>
    <row r="6490" spans="6:7" x14ac:dyDescent="0.2">
      <c r="F6490" s="27" t="str">
        <f>Data!B6490&amp;Data!C6490</f>
        <v/>
      </c>
      <c r="G6490" s="27" t="str">
        <f>Data!A6490&amp;Data!C6490</f>
        <v/>
      </c>
    </row>
    <row r="6491" spans="6:7" x14ac:dyDescent="0.2">
      <c r="F6491" s="27" t="str">
        <f>Data!B6491&amp;Data!C6491</f>
        <v/>
      </c>
      <c r="G6491" s="27" t="str">
        <f>Data!A6491&amp;Data!C6491</f>
        <v/>
      </c>
    </row>
    <row r="6492" spans="6:7" x14ac:dyDescent="0.2">
      <c r="F6492" s="27" t="str">
        <f>Data!B6492&amp;Data!C6492</f>
        <v/>
      </c>
      <c r="G6492" s="27" t="str">
        <f>Data!A6492&amp;Data!C6492</f>
        <v/>
      </c>
    </row>
    <row r="6493" spans="6:7" x14ac:dyDescent="0.2">
      <c r="F6493" s="27" t="str">
        <f>Data!B6493&amp;Data!C6493</f>
        <v/>
      </c>
      <c r="G6493" s="27" t="str">
        <f>Data!A6493&amp;Data!C6493</f>
        <v/>
      </c>
    </row>
    <row r="6494" spans="6:7" x14ac:dyDescent="0.2">
      <c r="F6494" s="27" t="str">
        <f>Data!B6494&amp;Data!C6494</f>
        <v/>
      </c>
      <c r="G6494" s="27" t="str">
        <f>Data!A6494&amp;Data!C6494</f>
        <v/>
      </c>
    </row>
    <row r="6495" spans="6:7" x14ac:dyDescent="0.2">
      <c r="F6495" s="27" t="str">
        <f>Data!B6495&amp;Data!C6495</f>
        <v/>
      </c>
      <c r="G6495" s="27" t="str">
        <f>Data!A6495&amp;Data!C6495</f>
        <v/>
      </c>
    </row>
    <row r="6496" spans="6:7" x14ac:dyDescent="0.2">
      <c r="F6496" s="27" t="str">
        <f>Data!B6496&amp;Data!C6496</f>
        <v/>
      </c>
      <c r="G6496" s="27" t="str">
        <f>Data!A6496&amp;Data!C6496</f>
        <v/>
      </c>
    </row>
    <row r="6497" spans="6:7" x14ac:dyDescent="0.2">
      <c r="F6497" s="27" t="str">
        <f>Data!B6497&amp;Data!C6497</f>
        <v/>
      </c>
      <c r="G6497" s="27" t="str">
        <f>Data!A6497&amp;Data!C6497</f>
        <v/>
      </c>
    </row>
    <row r="6498" spans="6:7" x14ac:dyDescent="0.2">
      <c r="F6498" s="27" t="str">
        <f>Data!B6498&amp;Data!C6498</f>
        <v/>
      </c>
      <c r="G6498" s="27" t="str">
        <f>Data!A6498&amp;Data!C6498</f>
        <v/>
      </c>
    </row>
    <row r="6499" spans="6:7" x14ac:dyDescent="0.2">
      <c r="F6499" s="27" t="str">
        <f>Data!B6499&amp;Data!C6499</f>
        <v/>
      </c>
      <c r="G6499" s="27" t="str">
        <f>Data!A6499&amp;Data!C6499</f>
        <v/>
      </c>
    </row>
    <row r="6500" spans="6:7" x14ac:dyDescent="0.2">
      <c r="F6500" s="27" t="str">
        <f>Data!B6500&amp;Data!C6500</f>
        <v/>
      </c>
      <c r="G6500" s="27" t="str">
        <f>Data!A6500&amp;Data!C6500</f>
        <v/>
      </c>
    </row>
    <row r="6501" spans="6:7" x14ac:dyDescent="0.2">
      <c r="F6501" s="27" t="str">
        <f>Data!B6501&amp;Data!C6501</f>
        <v/>
      </c>
      <c r="G6501" s="27" t="str">
        <f>Data!A6501&amp;Data!C6501</f>
        <v/>
      </c>
    </row>
    <row r="6502" spans="6:7" x14ac:dyDescent="0.2">
      <c r="F6502" s="27" t="str">
        <f>Data!B6502&amp;Data!C6502</f>
        <v/>
      </c>
      <c r="G6502" s="27" t="str">
        <f>Data!A6502&amp;Data!C6502</f>
        <v/>
      </c>
    </row>
    <row r="6503" spans="6:7" x14ac:dyDescent="0.2">
      <c r="F6503" s="27" t="str">
        <f>Data!B6503&amp;Data!C6503</f>
        <v/>
      </c>
      <c r="G6503" s="27" t="str">
        <f>Data!A6503&amp;Data!C6503</f>
        <v/>
      </c>
    </row>
    <row r="6504" spans="6:7" x14ac:dyDescent="0.2">
      <c r="F6504" s="27" t="str">
        <f>Data!B6504&amp;Data!C6504</f>
        <v/>
      </c>
      <c r="G6504" s="27" t="str">
        <f>Data!A6504&amp;Data!C6504</f>
        <v/>
      </c>
    </row>
    <row r="6505" spans="6:7" x14ac:dyDescent="0.2">
      <c r="F6505" s="27" t="str">
        <f>Data!B6505&amp;Data!C6505</f>
        <v/>
      </c>
      <c r="G6505" s="27" t="str">
        <f>Data!A6505&amp;Data!C6505</f>
        <v/>
      </c>
    </row>
    <row r="6506" spans="6:7" x14ac:dyDescent="0.2">
      <c r="F6506" s="27" t="str">
        <f>Data!B6506&amp;Data!C6506</f>
        <v/>
      </c>
      <c r="G6506" s="27" t="str">
        <f>Data!A6506&amp;Data!C6506</f>
        <v/>
      </c>
    </row>
    <row r="6507" spans="6:7" x14ac:dyDescent="0.2">
      <c r="F6507" s="27" t="str">
        <f>Data!B6507&amp;Data!C6507</f>
        <v/>
      </c>
      <c r="G6507" s="27" t="str">
        <f>Data!A6507&amp;Data!C6507</f>
        <v/>
      </c>
    </row>
    <row r="6508" spans="6:7" x14ac:dyDescent="0.2">
      <c r="F6508" s="27" t="str">
        <f>Data!B6508&amp;Data!C6508</f>
        <v/>
      </c>
      <c r="G6508" s="27" t="str">
        <f>Data!A6508&amp;Data!C6508</f>
        <v/>
      </c>
    </row>
    <row r="6509" spans="6:7" x14ac:dyDescent="0.2">
      <c r="F6509" s="27" t="str">
        <f>Data!B6509&amp;Data!C6509</f>
        <v/>
      </c>
      <c r="G6509" s="27" t="str">
        <f>Data!A6509&amp;Data!C6509</f>
        <v/>
      </c>
    </row>
    <row r="6510" spans="6:7" x14ac:dyDescent="0.2">
      <c r="F6510" s="27" t="str">
        <f>Data!B6510&amp;Data!C6510</f>
        <v/>
      </c>
      <c r="G6510" s="27" t="str">
        <f>Data!A6510&amp;Data!C6510</f>
        <v/>
      </c>
    </row>
    <row r="6511" spans="6:7" x14ac:dyDescent="0.2">
      <c r="F6511" s="27" t="str">
        <f>Data!B6511&amp;Data!C6511</f>
        <v/>
      </c>
      <c r="G6511" s="27" t="str">
        <f>Data!A6511&amp;Data!C6511</f>
        <v/>
      </c>
    </row>
    <row r="6512" spans="6:7" x14ac:dyDescent="0.2">
      <c r="F6512" s="27" t="str">
        <f>Data!B6512&amp;Data!C6512</f>
        <v/>
      </c>
      <c r="G6512" s="27" t="str">
        <f>Data!A6512&amp;Data!C6512</f>
        <v/>
      </c>
    </row>
    <row r="6513" spans="6:7" x14ac:dyDescent="0.2">
      <c r="F6513" s="27" t="str">
        <f>Data!B6513&amp;Data!C6513</f>
        <v/>
      </c>
      <c r="G6513" s="27" t="str">
        <f>Data!A6513&amp;Data!C6513</f>
        <v/>
      </c>
    </row>
    <row r="6514" spans="6:7" x14ac:dyDescent="0.2">
      <c r="F6514" s="27" t="str">
        <f>Data!B6514&amp;Data!C6514</f>
        <v/>
      </c>
      <c r="G6514" s="27" t="str">
        <f>Data!A6514&amp;Data!C6514</f>
        <v/>
      </c>
    </row>
    <row r="6515" spans="6:7" x14ac:dyDescent="0.2">
      <c r="F6515" s="27" t="str">
        <f>Data!B6515&amp;Data!C6515</f>
        <v/>
      </c>
      <c r="G6515" s="27" t="str">
        <f>Data!A6515&amp;Data!C6515</f>
        <v/>
      </c>
    </row>
    <row r="6516" spans="6:7" x14ac:dyDescent="0.2">
      <c r="F6516" s="27" t="str">
        <f>Data!B6516&amp;Data!C6516</f>
        <v/>
      </c>
      <c r="G6516" s="27" t="str">
        <f>Data!A6516&amp;Data!C6516</f>
        <v/>
      </c>
    </row>
    <row r="6517" spans="6:7" x14ac:dyDescent="0.2">
      <c r="F6517" s="27" t="str">
        <f>Data!B6517&amp;Data!C6517</f>
        <v/>
      </c>
      <c r="G6517" s="27" t="str">
        <f>Data!A6517&amp;Data!C6517</f>
        <v/>
      </c>
    </row>
    <row r="6518" spans="6:7" x14ac:dyDescent="0.2">
      <c r="F6518" s="27" t="str">
        <f>Data!B6518&amp;Data!C6518</f>
        <v/>
      </c>
      <c r="G6518" s="27" t="str">
        <f>Data!A6518&amp;Data!C6518</f>
        <v/>
      </c>
    </row>
    <row r="6519" spans="6:7" x14ac:dyDescent="0.2">
      <c r="F6519" s="27" t="str">
        <f>Data!B6519&amp;Data!C6519</f>
        <v/>
      </c>
      <c r="G6519" s="27" t="str">
        <f>Data!A6519&amp;Data!C6519</f>
        <v/>
      </c>
    </row>
    <row r="6520" spans="6:7" x14ac:dyDescent="0.2">
      <c r="F6520" s="27" t="str">
        <f>Data!B6520&amp;Data!C6520</f>
        <v/>
      </c>
      <c r="G6520" s="27" t="str">
        <f>Data!A6520&amp;Data!C6520</f>
        <v/>
      </c>
    </row>
    <row r="6521" spans="6:7" x14ac:dyDescent="0.2">
      <c r="F6521" s="27" t="str">
        <f>Data!B6521&amp;Data!C6521</f>
        <v/>
      </c>
      <c r="G6521" s="27" t="str">
        <f>Data!A6521&amp;Data!C6521</f>
        <v/>
      </c>
    </row>
    <row r="6522" spans="6:7" x14ac:dyDescent="0.2">
      <c r="F6522" s="27" t="str">
        <f>Data!B6522&amp;Data!C6522</f>
        <v/>
      </c>
      <c r="G6522" s="27" t="str">
        <f>Data!A6522&amp;Data!C6522</f>
        <v/>
      </c>
    </row>
    <row r="6523" spans="6:7" x14ac:dyDescent="0.2">
      <c r="F6523" s="27" t="str">
        <f>Data!B6523&amp;Data!C6523</f>
        <v/>
      </c>
      <c r="G6523" s="27" t="str">
        <f>Data!A6523&amp;Data!C6523</f>
        <v/>
      </c>
    </row>
    <row r="6524" spans="6:7" x14ac:dyDescent="0.2">
      <c r="F6524" s="27" t="str">
        <f>Data!B6524&amp;Data!C6524</f>
        <v/>
      </c>
      <c r="G6524" s="27" t="str">
        <f>Data!A6524&amp;Data!C6524</f>
        <v/>
      </c>
    </row>
    <row r="6525" spans="6:7" x14ac:dyDescent="0.2">
      <c r="F6525" s="27" t="str">
        <f>Data!B6525&amp;Data!C6525</f>
        <v/>
      </c>
      <c r="G6525" s="27" t="str">
        <f>Data!A6525&amp;Data!C6525</f>
        <v/>
      </c>
    </row>
    <row r="6526" spans="6:7" x14ac:dyDescent="0.2">
      <c r="F6526" s="27" t="str">
        <f>Data!B6526&amp;Data!C6526</f>
        <v/>
      </c>
      <c r="G6526" s="27" t="str">
        <f>Data!A6526&amp;Data!C6526</f>
        <v/>
      </c>
    </row>
    <row r="6527" spans="6:7" x14ac:dyDescent="0.2">
      <c r="F6527" s="27" t="str">
        <f>Data!B6527&amp;Data!C6527</f>
        <v/>
      </c>
      <c r="G6527" s="27" t="str">
        <f>Data!A6527&amp;Data!C6527</f>
        <v/>
      </c>
    </row>
    <row r="6528" spans="6:7" x14ac:dyDescent="0.2">
      <c r="F6528" s="27" t="str">
        <f>Data!B6528&amp;Data!C6528</f>
        <v/>
      </c>
      <c r="G6528" s="27" t="str">
        <f>Data!A6528&amp;Data!C6528</f>
        <v/>
      </c>
    </row>
    <row r="6529" spans="6:7" x14ac:dyDescent="0.2">
      <c r="F6529" s="27" t="str">
        <f>Data!B6529&amp;Data!C6529</f>
        <v/>
      </c>
      <c r="G6529" s="27" t="str">
        <f>Data!A6529&amp;Data!C6529</f>
        <v/>
      </c>
    </row>
    <row r="6530" spans="6:7" x14ac:dyDescent="0.2">
      <c r="F6530" s="27" t="str">
        <f>Data!B6530&amp;Data!C6530</f>
        <v/>
      </c>
      <c r="G6530" s="27" t="str">
        <f>Data!A6530&amp;Data!C6530</f>
        <v/>
      </c>
    </row>
    <row r="6531" spans="6:7" x14ac:dyDescent="0.2">
      <c r="F6531" s="27" t="str">
        <f>Data!B6531&amp;Data!C6531</f>
        <v/>
      </c>
      <c r="G6531" s="27" t="str">
        <f>Data!A6531&amp;Data!C6531</f>
        <v/>
      </c>
    </row>
    <row r="6532" spans="6:7" x14ac:dyDescent="0.2">
      <c r="F6532" s="27" t="str">
        <f>Data!B6532&amp;Data!C6532</f>
        <v/>
      </c>
      <c r="G6532" s="27" t="str">
        <f>Data!A6532&amp;Data!C6532</f>
        <v/>
      </c>
    </row>
    <row r="6533" spans="6:7" x14ac:dyDescent="0.2">
      <c r="F6533" s="27" t="str">
        <f>Data!B6533&amp;Data!C6533</f>
        <v/>
      </c>
      <c r="G6533" s="27" t="str">
        <f>Data!A6533&amp;Data!C6533</f>
        <v/>
      </c>
    </row>
    <row r="6534" spans="6:7" x14ac:dyDescent="0.2">
      <c r="F6534" s="27" t="str">
        <f>Data!B6534&amp;Data!C6534</f>
        <v/>
      </c>
      <c r="G6534" s="27" t="str">
        <f>Data!A6534&amp;Data!C6534</f>
        <v/>
      </c>
    </row>
    <row r="6535" spans="6:7" x14ac:dyDescent="0.2">
      <c r="F6535" s="27" t="str">
        <f>Data!B6535&amp;Data!C6535</f>
        <v/>
      </c>
      <c r="G6535" s="27" t="str">
        <f>Data!A6535&amp;Data!C6535</f>
        <v/>
      </c>
    </row>
    <row r="6536" spans="6:7" x14ac:dyDescent="0.2">
      <c r="F6536" s="27" t="str">
        <f>Data!B6536&amp;Data!C6536</f>
        <v/>
      </c>
      <c r="G6536" s="27" t="str">
        <f>Data!A6536&amp;Data!C6536</f>
        <v/>
      </c>
    </row>
    <row r="6537" spans="6:7" x14ac:dyDescent="0.2">
      <c r="F6537" s="27" t="str">
        <f>Data!B6537&amp;Data!C6537</f>
        <v/>
      </c>
      <c r="G6537" s="27" t="str">
        <f>Data!A6537&amp;Data!C6537</f>
        <v/>
      </c>
    </row>
    <row r="6538" spans="6:7" x14ac:dyDescent="0.2">
      <c r="F6538" s="27" t="str">
        <f>Data!B6538&amp;Data!C6538</f>
        <v/>
      </c>
      <c r="G6538" s="27" t="str">
        <f>Data!A6538&amp;Data!C6538</f>
        <v/>
      </c>
    </row>
    <row r="6539" spans="6:7" x14ac:dyDescent="0.2">
      <c r="F6539" s="27" t="str">
        <f>Data!B6539&amp;Data!C6539</f>
        <v/>
      </c>
      <c r="G6539" s="27" t="str">
        <f>Data!A6539&amp;Data!C6539</f>
        <v/>
      </c>
    </row>
    <row r="6540" spans="6:7" x14ac:dyDescent="0.2">
      <c r="F6540" s="27" t="str">
        <f>Data!B6540&amp;Data!C6540</f>
        <v/>
      </c>
      <c r="G6540" s="27" t="str">
        <f>Data!A6540&amp;Data!C6540</f>
        <v/>
      </c>
    </row>
    <row r="6541" spans="6:7" x14ac:dyDescent="0.2">
      <c r="F6541" s="27" t="str">
        <f>Data!B6541&amp;Data!C6541</f>
        <v/>
      </c>
      <c r="G6541" s="27" t="str">
        <f>Data!A6541&amp;Data!C6541</f>
        <v/>
      </c>
    </row>
    <row r="6542" spans="6:7" x14ac:dyDescent="0.2">
      <c r="F6542" s="27" t="str">
        <f>Data!B6542&amp;Data!C6542</f>
        <v/>
      </c>
      <c r="G6542" s="27" t="str">
        <f>Data!A6542&amp;Data!C6542</f>
        <v/>
      </c>
    </row>
    <row r="6543" spans="6:7" x14ac:dyDescent="0.2">
      <c r="F6543" s="27" t="str">
        <f>Data!B6543&amp;Data!C6543</f>
        <v/>
      </c>
      <c r="G6543" s="27" t="str">
        <f>Data!A6543&amp;Data!C6543</f>
        <v/>
      </c>
    </row>
    <row r="6544" spans="6:7" x14ac:dyDescent="0.2">
      <c r="F6544" s="27" t="str">
        <f>Data!B6544&amp;Data!C6544</f>
        <v/>
      </c>
      <c r="G6544" s="27" t="str">
        <f>Data!A6544&amp;Data!C6544</f>
        <v/>
      </c>
    </row>
    <row r="6545" spans="6:7" x14ac:dyDescent="0.2">
      <c r="F6545" s="27" t="str">
        <f>Data!B6545&amp;Data!C6545</f>
        <v/>
      </c>
      <c r="G6545" s="27" t="str">
        <f>Data!A6545&amp;Data!C6545</f>
        <v/>
      </c>
    </row>
    <row r="6546" spans="6:7" x14ac:dyDescent="0.2">
      <c r="F6546" s="27" t="str">
        <f>Data!B6546&amp;Data!C6546</f>
        <v/>
      </c>
      <c r="G6546" s="27" t="str">
        <f>Data!A6546&amp;Data!C6546</f>
        <v/>
      </c>
    </row>
    <row r="6547" spans="6:7" x14ac:dyDescent="0.2">
      <c r="F6547" s="27" t="str">
        <f>Data!B6547&amp;Data!C6547</f>
        <v/>
      </c>
      <c r="G6547" s="27" t="str">
        <f>Data!A6547&amp;Data!C6547</f>
        <v/>
      </c>
    </row>
    <row r="6548" spans="6:7" x14ac:dyDescent="0.2">
      <c r="F6548" s="27" t="str">
        <f>Data!B6548&amp;Data!C6548</f>
        <v/>
      </c>
      <c r="G6548" s="27" t="str">
        <f>Data!A6548&amp;Data!C6548</f>
        <v/>
      </c>
    </row>
    <row r="6549" spans="6:7" x14ac:dyDescent="0.2">
      <c r="F6549" s="27" t="str">
        <f>Data!B6549&amp;Data!C6549</f>
        <v/>
      </c>
      <c r="G6549" s="27" t="str">
        <f>Data!A6549&amp;Data!C6549</f>
        <v/>
      </c>
    </row>
    <row r="6550" spans="6:7" x14ac:dyDescent="0.2">
      <c r="F6550" s="27" t="str">
        <f>Data!B6550&amp;Data!C6550</f>
        <v/>
      </c>
      <c r="G6550" s="27" t="str">
        <f>Data!A6550&amp;Data!C6550</f>
        <v/>
      </c>
    </row>
    <row r="6551" spans="6:7" x14ac:dyDescent="0.2">
      <c r="F6551" s="27" t="str">
        <f>Data!B6551&amp;Data!C6551</f>
        <v/>
      </c>
      <c r="G6551" s="27" t="str">
        <f>Data!A6551&amp;Data!C6551</f>
        <v/>
      </c>
    </row>
    <row r="6552" spans="6:7" x14ac:dyDescent="0.2">
      <c r="F6552" s="27" t="str">
        <f>Data!B6552&amp;Data!C6552</f>
        <v/>
      </c>
      <c r="G6552" s="27" t="str">
        <f>Data!A6552&amp;Data!C6552</f>
        <v/>
      </c>
    </row>
    <row r="6553" spans="6:7" x14ac:dyDescent="0.2">
      <c r="F6553" s="27" t="str">
        <f>Data!B6553&amp;Data!C6553</f>
        <v/>
      </c>
      <c r="G6553" s="27" t="str">
        <f>Data!A6553&amp;Data!C6553</f>
        <v/>
      </c>
    </row>
    <row r="6554" spans="6:7" x14ac:dyDescent="0.2">
      <c r="F6554" s="27" t="str">
        <f>Data!B6554&amp;Data!C6554</f>
        <v/>
      </c>
      <c r="G6554" s="27" t="str">
        <f>Data!A6554&amp;Data!C6554</f>
        <v/>
      </c>
    </row>
    <row r="6555" spans="6:7" x14ac:dyDescent="0.2">
      <c r="F6555" s="27" t="str">
        <f>Data!B6555&amp;Data!C6555</f>
        <v/>
      </c>
      <c r="G6555" s="27" t="str">
        <f>Data!A6555&amp;Data!C6555</f>
        <v/>
      </c>
    </row>
    <row r="6556" spans="6:7" x14ac:dyDescent="0.2">
      <c r="F6556" s="27" t="str">
        <f>Data!B6556&amp;Data!C6556</f>
        <v/>
      </c>
      <c r="G6556" s="27" t="str">
        <f>Data!A6556&amp;Data!C6556</f>
        <v/>
      </c>
    </row>
    <row r="6557" spans="6:7" x14ac:dyDescent="0.2">
      <c r="F6557" s="27" t="str">
        <f>Data!B6557&amp;Data!C6557</f>
        <v/>
      </c>
      <c r="G6557" s="27" t="str">
        <f>Data!A6557&amp;Data!C6557</f>
        <v/>
      </c>
    </row>
    <row r="6558" spans="6:7" x14ac:dyDescent="0.2">
      <c r="F6558" s="27" t="str">
        <f>Data!B6558&amp;Data!C6558</f>
        <v/>
      </c>
      <c r="G6558" s="27" t="str">
        <f>Data!A6558&amp;Data!C6558</f>
        <v/>
      </c>
    </row>
    <row r="6559" spans="6:7" x14ac:dyDescent="0.2">
      <c r="F6559" s="27" t="str">
        <f>Data!B6559&amp;Data!C6559</f>
        <v/>
      </c>
      <c r="G6559" s="27" t="str">
        <f>Data!A6559&amp;Data!C6559</f>
        <v/>
      </c>
    </row>
    <row r="6560" spans="6:7" x14ac:dyDescent="0.2">
      <c r="F6560" s="27" t="str">
        <f>Data!B6560&amp;Data!C6560</f>
        <v/>
      </c>
      <c r="G6560" s="27" t="str">
        <f>Data!A6560&amp;Data!C6560</f>
        <v/>
      </c>
    </row>
    <row r="6561" spans="6:7" x14ac:dyDescent="0.2">
      <c r="F6561" s="27" t="str">
        <f>Data!B6561&amp;Data!C6561</f>
        <v/>
      </c>
      <c r="G6561" s="27" t="str">
        <f>Data!A6561&amp;Data!C6561</f>
        <v/>
      </c>
    </row>
    <row r="6562" spans="6:7" x14ac:dyDescent="0.2">
      <c r="F6562" s="27" t="str">
        <f>Data!B6562&amp;Data!C6562</f>
        <v/>
      </c>
      <c r="G6562" s="27" t="str">
        <f>Data!A6562&amp;Data!C6562</f>
        <v/>
      </c>
    </row>
    <row r="6563" spans="6:7" x14ac:dyDescent="0.2">
      <c r="F6563" s="27" t="str">
        <f>Data!B6563&amp;Data!C6563</f>
        <v/>
      </c>
      <c r="G6563" s="27" t="str">
        <f>Data!A6563&amp;Data!C6563</f>
        <v/>
      </c>
    </row>
    <row r="6564" spans="6:7" x14ac:dyDescent="0.2">
      <c r="F6564" s="27" t="str">
        <f>Data!B6564&amp;Data!C6564</f>
        <v/>
      </c>
      <c r="G6564" s="27" t="str">
        <f>Data!A6564&amp;Data!C6564</f>
        <v/>
      </c>
    </row>
    <row r="6565" spans="6:7" x14ac:dyDescent="0.2">
      <c r="F6565" s="27" t="str">
        <f>Data!B6565&amp;Data!C6565</f>
        <v/>
      </c>
      <c r="G6565" s="27" t="str">
        <f>Data!A6565&amp;Data!C6565</f>
        <v/>
      </c>
    </row>
    <row r="6566" spans="6:7" x14ac:dyDescent="0.2">
      <c r="F6566" s="27" t="str">
        <f>Data!B6566&amp;Data!C6566</f>
        <v/>
      </c>
      <c r="G6566" s="27" t="str">
        <f>Data!A6566&amp;Data!C6566</f>
        <v/>
      </c>
    </row>
    <row r="6567" spans="6:7" x14ac:dyDescent="0.2">
      <c r="F6567" s="27" t="str">
        <f>Data!B6567&amp;Data!C6567</f>
        <v/>
      </c>
      <c r="G6567" s="27" t="str">
        <f>Data!A6567&amp;Data!C6567</f>
        <v/>
      </c>
    </row>
    <row r="6568" spans="6:7" x14ac:dyDescent="0.2">
      <c r="F6568" s="27" t="str">
        <f>Data!B6568&amp;Data!C6568</f>
        <v/>
      </c>
      <c r="G6568" s="27" t="str">
        <f>Data!A6568&amp;Data!C6568</f>
        <v/>
      </c>
    </row>
    <row r="6569" spans="6:7" x14ac:dyDescent="0.2">
      <c r="F6569" s="27" t="str">
        <f>Data!B6569&amp;Data!C6569</f>
        <v/>
      </c>
      <c r="G6569" s="27" t="str">
        <f>Data!A6569&amp;Data!C6569</f>
        <v/>
      </c>
    </row>
    <row r="6570" spans="6:7" x14ac:dyDescent="0.2">
      <c r="F6570" s="27" t="str">
        <f>Data!B6570&amp;Data!C6570</f>
        <v/>
      </c>
      <c r="G6570" s="27" t="str">
        <f>Data!A6570&amp;Data!C6570</f>
        <v/>
      </c>
    </row>
    <row r="6571" spans="6:7" x14ac:dyDescent="0.2">
      <c r="F6571" s="27" t="str">
        <f>Data!B6571&amp;Data!C6571</f>
        <v/>
      </c>
      <c r="G6571" s="27" t="str">
        <f>Data!A6571&amp;Data!C6571</f>
        <v/>
      </c>
    </row>
    <row r="6572" spans="6:7" x14ac:dyDescent="0.2">
      <c r="F6572" s="27" t="str">
        <f>Data!B6572&amp;Data!C6572</f>
        <v/>
      </c>
      <c r="G6572" s="27" t="str">
        <f>Data!A6572&amp;Data!C6572</f>
        <v/>
      </c>
    </row>
    <row r="6573" spans="6:7" x14ac:dyDescent="0.2">
      <c r="F6573" s="27" t="str">
        <f>Data!B6573&amp;Data!C6573</f>
        <v/>
      </c>
      <c r="G6573" s="27" t="str">
        <f>Data!A6573&amp;Data!C6573</f>
        <v/>
      </c>
    </row>
    <row r="6574" spans="6:7" x14ac:dyDescent="0.2">
      <c r="F6574" s="27" t="str">
        <f>Data!B6574&amp;Data!C6574</f>
        <v/>
      </c>
      <c r="G6574" s="27" t="str">
        <f>Data!A6574&amp;Data!C6574</f>
        <v/>
      </c>
    </row>
    <row r="6575" spans="6:7" x14ac:dyDescent="0.2">
      <c r="F6575" s="27" t="str">
        <f>Data!B6575&amp;Data!C6575</f>
        <v/>
      </c>
      <c r="G6575" s="27" t="str">
        <f>Data!A6575&amp;Data!C6575</f>
        <v/>
      </c>
    </row>
    <row r="6576" spans="6:7" x14ac:dyDescent="0.2">
      <c r="F6576" s="27" t="str">
        <f>Data!B6576&amp;Data!C6576</f>
        <v/>
      </c>
      <c r="G6576" s="27" t="str">
        <f>Data!A6576&amp;Data!C6576</f>
        <v/>
      </c>
    </row>
    <row r="6577" spans="6:7" x14ac:dyDescent="0.2">
      <c r="F6577" s="27" t="str">
        <f>Data!B6577&amp;Data!C6577</f>
        <v/>
      </c>
      <c r="G6577" s="27" t="str">
        <f>Data!A6577&amp;Data!C6577</f>
        <v/>
      </c>
    </row>
    <row r="6578" spans="6:7" x14ac:dyDescent="0.2">
      <c r="F6578" s="27" t="str">
        <f>Data!B6578&amp;Data!C6578</f>
        <v/>
      </c>
      <c r="G6578" s="27" t="str">
        <f>Data!A6578&amp;Data!C6578</f>
        <v/>
      </c>
    </row>
    <row r="6579" spans="6:7" x14ac:dyDescent="0.2">
      <c r="F6579" s="27" t="str">
        <f>Data!B6579&amp;Data!C6579</f>
        <v/>
      </c>
      <c r="G6579" s="27" t="str">
        <f>Data!A6579&amp;Data!C6579</f>
        <v/>
      </c>
    </row>
    <row r="6580" spans="6:7" x14ac:dyDescent="0.2">
      <c r="F6580" s="27" t="str">
        <f>Data!B6580&amp;Data!C6580</f>
        <v/>
      </c>
      <c r="G6580" s="27" t="str">
        <f>Data!A6580&amp;Data!C6580</f>
        <v/>
      </c>
    </row>
    <row r="6581" spans="6:7" x14ac:dyDescent="0.2">
      <c r="F6581" s="27" t="str">
        <f>Data!B6581&amp;Data!C6581</f>
        <v/>
      </c>
      <c r="G6581" s="27" t="str">
        <f>Data!A6581&amp;Data!C6581</f>
        <v/>
      </c>
    </row>
    <row r="6582" spans="6:7" x14ac:dyDescent="0.2">
      <c r="F6582" s="27" t="str">
        <f>Data!B6582&amp;Data!C6582</f>
        <v/>
      </c>
      <c r="G6582" s="27" t="str">
        <f>Data!A6582&amp;Data!C6582</f>
        <v/>
      </c>
    </row>
    <row r="6583" spans="6:7" x14ac:dyDescent="0.2">
      <c r="F6583" s="27" t="str">
        <f>Data!B6583&amp;Data!C6583</f>
        <v/>
      </c>
      <c r="G6583" s="27" t="str">
        <f>Data!A6583&amp;Data!C6583</f>
        <v/>
      </c>
    </row>
    <row r="6584" spans="6:7" x14ac:dyDescent="0.2">
      <c r="F6584" s="27" t="str">
        <f>Data!B6584&amp;Data!C6584</f>
        <v/>
      </c>
      <c r="G6584" s="27" t="str">
        <f>Data!A6584&amp;Data!C6584</f>
        <v/>
      </c>
    </row>
    <row r="6585" spans="6:7" x14ac:dyDescent="0.2">
      <c r="F6585" s="27" t="str">
        <f>Data!B6585&amp;Data!C6585</f>
        <v/>
      </c>
      <c r="G6585" s="27" t="str">
        <f>Data!A6585&amp;Data!C6585</f>
        <v/>
      </c>
    </row>
    <row r="6586" spans="6:7" x14ac:dyDescent="0.2">
      <c r="F6586" s="27" t="str">
        <f>Data!B6586&amp;Data!C6586</f>
        <v/>
      </c>
      <c r="G6586" s="27" t="str">
        <f>Data!A6586&amp;Data!C6586</f>
        <v/>
      </c>
    </row>
    <row r="6587" spans="6:7" x14ac:dyDescent="0.2">
      <c r="F6587" s="27" t="str">
        <f>Data!B6587&amp;Data!C6587</f>
        <v/>
      </c>
      <c r="G6587" s="27" t="str">
        <f>Data!A6587&amp;Data!C6587</f>
        <v/>
      </c>
    </row>
    <row r="6588" spans="6:7" x14ac:dyDescent="0.2">
      <c r="F6588" s="27" t="str">
        <f>Data!B6588&amp;Data!C6588</f>
        <v/>
      </c>
      <c r="G6588" s="27" t="str">
        <f>Data!A6588&amp;Data!C6588</f>
        <v/>
      </c>
    </row>
    <row r="6589" spans="6:7" x14ac:dyDescent="0.2">
      <c r="F6589" s="27" t="str">
        <f>Data!B6589&amp;Data!C6589</f>
        <v/>
      </c>
      <c r="G6589" s="27" t="str">
        <f>Data!A6589&amp;Data!C6589</f>
        <v/>
      </c>
    </row>
    <row r="6590" spans="6:7" x14ac:dyDescent="0.2">
      <c r="F6590" s="27" t="str">
        <f>Data!B6590&amp;Data!C6590</f>
        <v/>
      </c>
      <c r="G6590" s="27" t="str">
        <f>Data!A6590&amp;Data!C6590</f>
        <v/>
      </c>
    </row>
    <row r="6591" spans="6:7" x14ac:dyDescent="0.2">
      <c r="F6591" s="27" t="str">
        <f>Data!B6591&amp;Data!C6591</f>
        <v/>
      </c>
      <c r="G6591" s="27" t="str">
        <f>Data!A6591&amp;Data!C6591</f>
        <v/>
      </c>
    </row>
    <row r="6592" spans="6:7" x14ac:dyDescent="0.2">
      <c r="F6592" s="27" t="str">
        <f>Data!B6592&amp;Data!C6592</f>
        <v/>
      </c>
      <c r="G6592" s="27" t="str">
        <f>Data!A6592&amp;Data!C6592</f>
        <v/>
      </c>
    </row>
    <row r="6593" spans="6:7" x14ac:dyDescent="0.2">
      <c r="F6593" s="27" t="str">
        <f>Data!B6593&amp;Data!C6593</f>
        <v/>
      </c>
      <c r="G6593" s="27" t="str">
        <f>Data!A6593&amp;Data!C6593</f>
        <v/>
      </c>
    </row>
    <row r="6594" spans="6:7" x14ac:dyDescent="0.2">
      <c r="F6594" s="27" t="str">
        <f>Data!B6594&amp;Data!C6594</f>
        <v/>
      </c>
      <c r="G6594" s="27" t="str">
        <f>Data!A6594&amp;Data!C6594</f>
        <v/>
      </c>
    </row>
    <row r="6595" spans="6:7" x14ac:dyDescent="0.2">
      <c r="F6595" s="27" t="str">
        <f>Data!B6595&amp;Data!C6595</f>
        <v/>
      </c>
      <c r="G6595" s="27" t="str">
        <f>Data!A6595&amp;Data!C6595</f>
        <v/>
      </c>
    </row>
    <row r="6596" spans="6:7" x14ac:dyDescent="0.2">
      <c r="F6596" s="27" t="str">
        <f>Data!B6596&amp;Data!C6596</f>
        <v/>
      </c>
      <c r="G6596" s="27" t="str">
        <f>Data!A6596&amp;Data!C6596</f>
        <v/>
      </c>
    </row>
    <row r="6597" spans="6:7" x14ac:dyDescent="0.2">
      <c r="F6597" s="27" t="str">
        <f>Data!B6597&amp;Data!C6597</f>
        <v/>
      </c>
      <c r="G6597" s="27" t="str">
        <f>Data!A6597&amp;Data!C6597</f>
        <v/>
      </c>
    </row>
    <row r="6598" spans="6:7" x14ac:dyDescent="0.2">
      <c r="F6598" s="27" t="str">
        <f>Data!B6598&amp;Data!C6598</f>
        <v/>
      </c>
      <c r="G6598" s="27" t="str">
        <f>Data!A6598&amp;Data!C6598</f>
        <v/>
      </c>
    </row>
    <row r="6599" spans="6:7" x14ac:dyDescent="0.2">
      <c r="F6599" s="27" t="str">
        <f>Data!B6599&amp;Data!C6599</f>
        <v/>
      </c>
      <c r="G6599" s="27" t="str">
        <f>Data!A6599&amp;Data!C6599</f>
        <v/>
      </c>
    </row>
    <row r="6600" spans="6:7" x14ac:dyDescent="0.2">
      <c r="F6600" s="27" t="str">
        <f>Data!B6600&amp;Data!C6600</f>
        <v/>
      </c>
      <c r="G6600" s="27" t="str">
        <f>Data!A6600&amp;Data!C6600</f>
        <v/>
      </c>
    </row>
    <row r="6601" spans="6:7" x14ac:dyDescent="0.2">
      <c r="F6601" s="27" t="str">
        <f>Data!B6601&amp;Data!C6601</f>
        <v/>
      </c>
      <c r="G6601" s="27" t="str">
        <f>Data!A6601&amp;Data!C6601</f>
        <v/>
      </c>
    </row>
    <row r="6602" spans="6:7" x14ac:dyDescent="0.2">
      <c r="F6602" s="27" t="str">
        <f>Data!B6602&amp;Data!C6602</f>
        <v/>
      </c>
      <c r="G6602" s="27" t="str">
        <f>Data!A6602&amp;Data!C6602</f>
        <v/>
      </c>
    </row>
    <row r="6603" spans="6:7" x14ac:dyDescent="0.2">
      <c r="F6603" s="27" t="str">
        <f>Data!B6603&amp;Data!C6603</f>
        <v/>
      </c>
      <c r="G6603" s="27" t="str">
        <f>Data!A6603&amp;Data!C6603</f>
        <v/>
      </c>
    </row>
    <row r="6604" spans="6:7" x14ac:dyDescent="0.2">
      <c r="F6604" s="27" t="str">
        <f>Data!B6604&amp;Data!C6604</f>
        <v/>
      </c>
      <c r="G6604" s="27" t="str">
        <f>Data!A6604&amp;Data!C6604</f>
        <v/>
      </c>
    </row>
    <row r="6605" spans="6:7" x14ac:dyDescent="0.2">
      <c r="F6605" s="27" t="str">
        <f>Data!B6605&amp;Data!C6605</f>
        <v/>
      </c>
      <c r="G6605" s="27" t="str">
        <f>Data!A6605&amp;Data!C6605</f>
        <v/>
      </c>
    </row>
    <row r="6606" spans="6:7" x14ac:dyDescent="0.2">
      <c r="F6606" s="27" t="str">
        <f>Data!B6606&amp;Data!C6606</f>
        <v/>
      </c>
      <c r="G6606" s="27" t="str">
        <f>Data!A6606&amp;Data!C6606</f>
        <v/>
      </c>
    </row>
    <row r="6607" spans="6:7" x14ac:dyDescent="0.2">
      <c r="F6607" s="27" t="str">
        <f>Data!B6607&amp;Data!C6607</f>
        <v/>
      </c>
      <c r="G6607" s="27" t="str">
        <f>Data!A6607&amp;Data!C6607</f>
        <v/>
      </c>
    </row>
    <row r="6608" spans="6:7" x14ac:dyDescent="0.2">
      <c r="F6608" s="27" t="str">
        <f>Data!B6608&amp;Data!C6608</f>
        <v/>
      </c>
      <c r="G6608" s="27" t="str">
        <f>Data!A6608&amp;Data!C6608</f>
        <v/>
      </c>
    </row>
    <row r="6609" spans="6:7" x14ac:dyDescent="0.2">
      <c r="F6609" s="27" t="str">
        <f>Data!B6609&amp;Data!C6609</f>
        <v/>
      </c>
      <c r="G6609" s="27" t="str">
        <f>Data!A6609&amp;Data!C6609</f>
        <v/>
      </c>
    </row>
    <row r="6610" spans="6:7" x14ac:dyDescent="0.2">
      <c r="F6610" s="27" t="str">
        <f>Data!B6610&amp;Data!C6610</f>
        <v/>
      </c>
      <c r="G6610" s="27" t="str">
        <f>Data!A6610&amp;Data!C6610</f>
        <v/>
      </c>
    </row>
    <row r="6611" spans="6:7" x14ac:dyDescent="0.2">
      <c r="F6611" s="27" t="str">
        <f>Data!B6611&amp;Data!C6611</f>
        <v/>
      </c>
      <c r="G6611" s="27" t="str">
        <f>Data!A6611&amp;Data!C6611</f>
        <v/>
      </c>
    </row>
    <row r="6612" spans="6:7" x14ac:dyDescent="0.2">
      <c r="F6612" s="27" t="str">
        <f>Data!B6612&amp;Data!C6612</f>
        <v/>
      </c>
      <c r="G6612" s="27" t="str">
        <f>Data!A6612&amp;Data!C6612</f>
        <v/>
      </c>
    </row>
    <row r="6613" spans="6:7" x14ac:dyDescent="0.2">
      <c r="F6613" s="27" t="str">
        <f>Data!B6613&amp;Data!C6613</f>
        <v/>
      </c>
      <c r="G6613" s="27" t="str">
        <f>Data!A6613&amp;Data!C6613</f>
        <v/>
      </c>
    </row>
    <row r="6614" spans="6:7" x14ac:dyDescent="0.2">
      <c r="F6614" s="27" t="str">
        <f>Data!B6614&amp;Data!C6614</f>
        <v/>
      </c>
      <c r="G6614" s="27" t="str">
        <f>Data!A6614&amp;Data!C6614</f>
        <v/>
      </c>
    </row>
    <row r="6615" spans="6:7" x14ac:dyDescent="0.2">
      <c r="F6615" s="27" t="str">
        <f>Data!B6615&amp;Data!C6615</f>
        <v/>
      </c>
      <c r="G6615" s="27" t="str">
        <f>Data!A6615&amp;Data!C6615</f>
        <v/>
      </c>
    </row>
    <row r="6616" spans="6:7" x14ac:dyDescent="0.2">
      <c r="F6616" s="27" t="str">
        <f>Data!B6616&amp;Data!C6616</f>
        <v/>
      </c>
      <c r="G6616" s="27" t="str">
        <f>Data!A6616&amp;Data!C6616</f>
        <v/>
      </c>
    </row>
    <row r="6617" spans="6:7" x14ac:dyDescent="0.2">
      <c r="F6617" s="27" t="str">
        <f>Data!B6617&amp;Data!C6617</f>
        <v/>
      </c>
      <c r="G6617" s="27" t="str">
        <f>Data!A6617&amp;Data!C6617</f>
        <v/>
      </c>
    </row>
    <row r="6618" spans="6:7" x14ac:dyDescent="0.2">
      <c r="F6618" s="27" t="str">
        <f>Data!B6618&amp;Data!C6618</f>
        <v/>
      </c>
      <c r="G6618" s="27" t="str">
        <f>Data!A6618&amp;Data!C6618</f>
        <v/>
      </c>
    </row>
    <row r="6619" spans="6:7" x14ac:dyDescent="0.2">
      <c r="F6619" s="27" t="str">
        <f>Data!B6619&amp;Data!C6619</f>
        <v/>
      </c>
      <c r="G6619" s="27" t="str">
        <f>Data!A6619&amp;Data!C6619</f>
        <v/>
      </c>
    </row>
    <row r="6620" spans="6:7" x14ac:dyDescent="0.2">
      <c r="F6620" s="27" t="str">
        <f>Data!B6620&amp;Data!C6620</f>
        <v/>
      </c>
      <c r="G6620" s="27" t="str">
        <f>Data!A6620&amp;Data!C6620</f>
        <v/>
      </c>
    </row>
    <row r="6621" spans="6:7" x14ac:dyDescent="0.2">
      <c r="F6621" s="27" t="str">
        <f>Data!B6621&amp;Data!C6621</f>
        <v/>
      </c>
      <c r="G6621" s="27" t="str">
        <f>Data!A6621&amp;Data!C6621</f>
        <v/>
      </c>
    </row>
    <row r="6622" spans="6:7" x14ac:dyDescent="0.2">
      <c r="F6622" s="27" t="str">
        <f>Data!B6622&amp;Data!C6622</f>
        <v/>
      </c>
      <c r="G6622" s="27" t="str">
        <f>Data!A6622&amp;Data!C6622</f>
        <v/>
      </c>
    </row>
    <row r="6623" spans="6:7" x14ac:dyDescent="0.2">
      <c r="F6623" s="27" t="str">
        <f>Data!B6623&amp;Data!C6623</f>
        <v/>
      </c>
      <c r="G6623" s="27" t="str">
        <f>Data!A6623&amp;Data!C6623</f>
        <v/>
      </c>
    </row>
    <row r="6624" spans="6:7" x14ac:dyDescent="0.2">
      <c r="F6624" s="27" t="str">
        <f>Data!B6624&amp;Data!C6624</f>
        <v/>
      </c>
      <c r="G6624" s="27" t="str">
        <f>Data!A6624&amp;Data!C6624</f>
        <v/>
      </c>
    </row>
    <row r="6625" spans="6:7" x14ac:dyDescent="0.2">
      <c r="F6625" s="27" t="str">
        <f>Data!B6625&amp;Data!C6625</f>
        <v/>
      </c>
      <c r="G6625" s="27" t="str">
        <f>Data!A6625&amp;Data!C6625</f>
        <v/>
      </c>
    </row>
    <row r="6626" spans="6:7" x14ac:dyDescent="0.2">
      <c r="F6626" s="27" t="str">
        <f>Data!B6626&amp;Data!C6626</f>
        <v/>
      </c>
      <c r="G6626" s="27" t="str">
        <f>Data!A6626&amp;Data!C6626</f>
        <v/>
      </c>
    </row>
    <row r="6627" spans="6:7" x14ac:dyDescent="0.2">
      <c r="F6627" s="27" t="str">
        <f>Data!B6627&amp;Data!C6627</f>
        <v/>
      </c>
      <c r="G6627" s="27" t="str">
        <f>Data!A6627&amp;Data!C6627</f>
        <v/>
      </c>
    </row>
    <row r="6628" spans="6:7" x14ac:dyDescent="0.2">
      <c r="F6628" s="27" t="str">
        <f>Data!B6628&amp;Data!C6628</f>
        <v/>
      </c>
      <c r="G6628" s="27" t="str">
        <f>Data!A6628&amp;Data!C6628</f>
        <v/>
      </c>
    </row>
    <row r="6629" spans="6:7" x14ac:dyDescent="0.2">
      <c r="F6629" s="27" t="str">
        <f>Data!B6629&amp;Data!C6629</f>
        <v/>
      </c>
      <c r="G6629" s="27" t="str">
        <f>Data!A6629&amp;Data!C6629</f>
        <v/>
      </c>
    </row>
    <row r="6630" spans="6:7" x14ac:dyDescent="0.2">
      <c r="F6630" s="27" t="str">
        <f>Data!B6630&amp;Data!C6630</f>
        <v/>
      </c>
      <c r="G6630" s="27" t="str">
        <f>Data!A6630&amp;Data!C6630</f>
        <v/>
      </c>
    </row>
    <row r="6631" spans="6:7" x14ac:dyDescent="0.2">
      <c r="F6631" s="27" t="str">
        <f>Data!B6631&amp;Data!C6631</f>
        <v/>
      </c>
      <c r="G6631" s="27" t="str">
        <f>Data!A6631&amp;Data!C6631</f>
        <v/>
      </c>
    </row>
    <row r="6632" spans="6:7" x14ac:dyDescent="0.2">
      <c r="F6632" s="27" t="str">
        <f>Data!B6632&amp;Data!C6632</f>
        <v/>
      </c>
      <c r="G6632" s="27" t="str">
        <f>Data!A6632&amp;Data!C6632</f>
        <v/>
      </c>
    </row>
    <row r="6633" spans="6:7" x14ac:dyDescent="0.2">
      <c r="F6633" s="27" t="str">
        <f>Data!B6633&amp;Data!C6633</f>
        <v/>
      </c>
      <c r="G6633" s="27" t="str">
        <f>Data!A6633&amp;Data!C6633</f>
        <v/>
      </c>
    </row>
    <row r="6634" spans="6:7" x14ac:dyDescent="0.2">
      <c r="F6634" s="27" t="str">
        <f>Data!B6634&amp;Data!C6634</f>
        <v/>
      </c>
      <c r="G6634" s="27" t="str">
        <f>Data!A6634&amp;Data!C6634</f>
        <v/>
      </c>
    </row>
    <row r="6635" spans="6:7" x14ac:dyDescent="0.2">
      <c r="F6635" s="27" t="str">
        <f>Data!B6635&amp;Data!C6635</f>
        <v/>
      </c>
      <c r="G6635" s="27" t="str">
        <f>Data!A6635&amp;Data!C6635</f>
        <v/>
      </c>
    </row>
    <row r="6636" spans="6:7" x14ac:dyDescent="0.2">
      <c r="F6636" s="27" t="str">
        <f>Data!B6636&amp;Data!C6636</f>
        <v/>
      </c>
      <c r="G6636" s="27" t="str">
        <f>Data!A6636&amp;Data!C6636</f>
        <v/>
      </c>
    </row>
    <row r="6637" spans="6:7" x14ac:dyDescent="0.2">
      <c r="F6637" s="27" t="str">
        <f>Data!B6637&amp;Data!C6637</f>
        <v/>
      </c>
      <c r="G6637" s="27" t="str">
        <f>Data!A6637&amp;Data!C6637</f>
        <v/>
      </c>
    </row>
    <row r="6638" spans="6:7" x14ac:dyDescent="0.2">
      <c r="F6638" s="27" t="str">
        <f>Data!B6638&amp;Data!C6638</f>
        <v/>
      </c>
      <c r="G6638" s="27" t="str">
        <f>Data!A6638&amp;Data!C6638</f>
        <v/>
      </c>
    </row>
    <row r="6639" spans="6:7" x14ac:dyDescent="0.2">
      <c r="F6639" s="27" t="str">
        <f>Data!B6639&amp;Data!C6639</f>
        <v/>
      </c>
      <c r="G6639" s="27" t="str">
        <f>Data!A6639&amp;Data!C6639</f>
        <v/>
      </c>
    </row>
    <row r="6640" spans="6:7" x14ac:dyDescent="0.2">
      <c r="F6640" s="27" t="str">
        <f>Data!B6640&amp;Data!C6640</f>
        <v/>
      </c>
      <c r="G6640" s="27" t="str">
        <f>Data!A6640&amp;Data!C6640</f>
        <v/>
      </c>
    </row>
    <row r="6641" spans="6:7" x14ac:dyDescent="0.2">
      <c r="F6641" s="27" t="str">
        <f>Data!B6641&amp;Data!C6641</f>
        <v/>
      </c>
      <c r="G6641" s="27" t="str">
        <f>Data!A6641&amp;Data!C6641</f>
        <v/>
      </c>
    </row>
    <row r="6642" spans="6:7" x14ac:dyDescent="0.2">
      <c r="F6642" s="27" t="str">
        <f>Data!B6642&amp;Data!C6642</f>
        <v/>
      </c>
      <c r="G6642" s="27" t="str">
        <f>Data!A6642&amp;Data!C6642</f>
        <v/>
      </c>
    </row>
    <row r="6643" spans="6:7" x14ac:dyDescent="0.2">
      <c r="F6643" s="27" t="str">
        <f>Data!B6643&amp;Data!C6643</f>
        <v/>
      </c>
      <c r="G6643" s="27" t="str">
        <f>Data!A6643&amp;Data!C6643</f>
        <v/>
      </c>
    </row>
    <row r="6644" spans="6:7" x14ac:dyDescent="0.2">
      <c r="F6644" s="27" t="str">
        <f>Data!B6644&amp;Data!C6644</f>
        <v/>
      </c>
      <c r="G6644" s="27" t="str">
        <f>Data!A6644&amp;Data!C6644</f>
        <v/>
      </c>
    </row>
    <row r="6645" spans="6:7" x14ac:dyDescent="0.2">
      <c r="F6645" s="27" t="str">
        <f>Data!B6645&amp;Data!C6645</f>
        <v/>
      </c>
      <c r="G6645" s="27" t="str">
        <f>Data!A6645&amp;Data!C6645</f>
        <v/>
      </c>
    </row>
    <row r="6646" spans="6:7" x14ac:dyDescent="0.2">
      <c r="F6646" s="27" t="str">
        <f>Data!B6646&amp;Data!C6646</f>
        <v/>
      </c>
      <c r="G6646" s="27" t="str">
        <f>Data!A6646&amp;Data!C6646</f>
        <v/>
      </c>
    </row>
    <row r="6647" spans="6:7" x14ac:dyDescent="0.2">
      <c r="F6647" s="27" t="str">
        <f>Data!B6647&amp;Data!C6647</f>
        <v/>
      </c>
      <c r="G6647" s="27" t="str">
        <f>Data!A6647&amp;Data!C6647</f>
        <v/>
      </c>
    </row>
    <row r="6648" spans="6:7" x14ac:dyDescent="0.2">
      <c r="F6648" s="27" t="str">
        <f>Data!B6648&amp;Data!C6648</f>
        <v/>
      </c>
      <c r="G6648" s="27" t="str">
        <f>Data!A6648&amp;Data!C6648</f>
        <v/>
      </c>
    </row>
    <row r="6649" spans="6:7" x14ac:dyDescent="0.2">
      <c r="F6649" s="27" t="str">
        <f>Data!B6649&amp;Data!C6649</f>
        <v/>
      </c>
      <c r="G6649" s="27" t="str">
        <f>Data!A6649&amp;Data!C6649</f>
        <v/>
      </c>
    </row>
    <row r="6650" spans="6:7" x14ac:dyDescent="0.2">
      <c r="F6650" s="27" t="str">
        <f>Data!B6650&amp;Data!C6650</f>
        <v/>
      </c>
      <c r="G6650" s="27" t="str">
        <f>Data!A6650&amp;Data!C6650</f>
        <v/>
      </c>
    </row>
    <row r="6651" spans="6:7" x14ac:dyDescent="0.2">
      <c r="F6651" s="27" t="str">
        <f>Data!B6651&amp;Data!C6651</f>
        <v/>
      </c>
      <c r="G6651" s="27" t="str">
        <f>Data!A6651&amp;Data!C6651</f>
        <v/>
      </c>
    </row>
    <row r="6652" spans="6:7" x14ac:dyDescent="0.2">
      <c r="F6652" s="27" t="str">
        <f>Data!B6652&amp;Data!C6652</f>
        <v/>
      </c>
      <c r="G6652" s="27" t="str">
        <f>Data!A6652&amp;Data!C6652</f>
        <v/>
      </c>
    </row>
    <row r="6653" spans="6:7" x14ac:dyDescent="0.2">
      <c r="F6653" s="27" t="str">
        <f>Data!B6653&amp;Data!C6653</f>
        <v/>
      </c>
      <c r="G6653" s="27" t="str">
        <f>Data!A6653&amp;Data!C6653</f>
        <v/>
      </c>
    </row>
    <row r="6654" spans="6:7" x14ac:dyDescent="0.2">
      <c r="F6654" s="27" t="str">
        <f>Data!B6654&amp;Data!C6654</f>
        <v/>
      </c>
      <c r="G6654" s="27" t="str">
        <f>Data!A6654&amp;Data!C6654</f>
        <v/>
      </c>
    </row>
    <row r="6655" spans="6:7" x14ac:dyDescent="0.2">
      <c r="F6655" s="27" t="str">
        <f>Data!B6655&amp;Data!C6655</f>
        <v/>
      </c>
      <c r="G6655" s="27" t="str">
        <f>Data!A6655&amp;Data!C6655</f>
        <v/>
      </c>
    </row>
    <row r="6656" spans="6:7" x14ac:dyDescent="0.2">
      <c r="F6656" s="27" t="str">
        <f>Data!B6656&amp;Data!C6656</f>
        <v/>
      </c>
      <c r="G6656" s="27" t="str">
        <f>Data!A6656&amp;Data!C6656</f>
        <v/>
      </c>
    </row>
    <row r="6657" spans="6:7" x14ac:dyDescent="0.2">
      <c r="F6657" s="27" t="str">
        <f>Data!B6657&amp;Data!C6657</f>
        <v/>
      </c>
      <c r="G6657" s="27" t="str">
        <f>Data!A6657&amp;Data!C6657</f>
        <v/>
      </c>
    </row>
    <row r="6658" spans="6:7" x14ac:dyDescent="0.2">
      <c r="F6658" s="27" t="str">
        <f>Data!B6658&amp;Data!C6658</f>
        <v/>
      </c>
      <c r="G6658" s="27" t="str">
        <f>Data!A6658&amp;Data!C6658</f>
        <v/>
      </c>
    </row>
    <row r="6659" spans="6:7" x14ac:dyDescent="0.2">
      <c r="F6659" s="27" t="str">
        <f>Data!B6659&amp;Data!C6659</f>
        <v/>
      </c>
      <c r="G6659" s="27" t="str">
        <f>Data!A6659&amp;Data!C6659</f>
        <v/>
      </c>
    </row>
    <row r="6660" spans="6:7" x14ac:dyDescent="0.2">
      <c r="F6660" s="27" t="str">
        <f>Data!B6660&amp;Data!C6660</f>
        <v/>
      </c>
      <c r="G6660" s="27" t="str">
        <f>Data!A6660&amp;Data!C6660</f>
        <v/>
      </c>
    </row>
    <row r="6661" spans="6:7" x14ac:dyDescent="0.2">
      <c r="F6661" s="27" t="str">
        <f>Data!B6661&amp;Data!C6661</f>
        <v/>
      </c>
      <c r="G6661" s="27" t="str">
        <f>Data!A6661&amp;Data!C6661</f>
        <v/>
      </c>
    </row>
    <row r="6662" spans="6:7" x14ac:dyDescent="0.2">
      <c r="F6662" s="27" t="str">
        <f>Data!B6662&amp;Data!C6662</f>
        <v/>
      </c>
      <c r="G6662" s="27" t="str">
        <f>Data!A6662&amp;Data!C6662</f>
        <v/>
      </c>
    </row>
    <row r="6663" spans="6:7" x14ac:dyDescent="0.2">
      <c r="F6663" s="27" t="str">
        <f>Data!B6663&amp;Data!C6663</f>
        <v/>
      </c>
      <c r="G6663" s="27" t="str">
        <f>Data!A6663&amp;Data!C6663</f>
        <v/>
      </c>
    </row>
    <row r="6664" spans="6:7" x14ac:dyDescent="0.2">
      <c r="F6664" s="27" t="str">
        <f>Data!B6664&amp;Data!C6664</f>
        <v/>
      </c>
      <c r="G6664" s="27" t="str">
        <f>Data!A6664&amp;Data!C6664</f>
        <v/>
      </c>
    </row>
    <row r="6665" spans="6:7" x14ac:dyDescent="0.2">
      <c r="F6665" s="27" t="str">
        <f>Data!B6665&amp;Data!C6665</f>
        <v/>
      </c>
      <c r="G6665" s="27" t="str">
        <f>Data!A6665&amp;Data!C6665</f>
        <v/>
      </c>
    </row>
    <row r="6666" spans="6:7" x14ac:dyDescent="0.2">
      <c r="F6666" s="27" t="str">
        <f>Data!B6666&amp;Data!C6666</f>
        <v/>
      </c>
      <c r="G6666" s="27" t="str">
        <f>Data!A6666&amp;Data!C6666</f>
        <v/>
      </c>
    </row>
    <row r="6667" spans="6:7" x14ac:dyDescent="0.2">
      <c r="F6667" s="27" t="str">
        <f>Data!B6667&amp;Data!C6667</f>
        <v/>
      </c>
      <c r="G6667" s="27" t="str">
        <f>Data!A6667&amp;Data!C6667</f>
        <v/>
      </c>
    </row>
    <row r="6668" spans="6:7" x14ac:dyDescent="0.2">
      <c r="F6668" s="27" t="str">
        <f>Data!B6668&amp;Data!C6668</f>
        <v/>
      </c>
      <c r="G6668" s="27" t="str">
        <f>Data!A6668&amp;Data!C6668</f>
        <v/>
      </c>
    </row>
    <row r="6669" spans="6:7" x14ac:dyDescent="0.2">
      <c r="F6669" s="27" t="str">
        <f>Data!B6669&amp;Data!C6669</f>
        <v/>
      </c>
      <c r="G6669" s="27" t="str">
        <f>Data!A6669&amp;Data!C6669</f>
        <v/>
      </c>
    </row>
    <row r="6670" spans="6:7" x14ac:dyDescent="0.2">
      <c r="F6670" s="27" t="str">
        <f>Data!B6670&amp;Data!C6670</f>
        <v/>
      </c>
      <c r="G6670" s="27" t="str">
        <f>Data!A6670&amp;Data!C6670</f>
        <v/>
      </c>
    </row>
    <row r="6671" spans="6:7" x14ac:dyDescent="0.2">
      <c r="F6671" s="27" t="str">
        <f>Data!B6671&amp;Data!C6671</f>
        <v/>
      </c>
      <c r="G6671" s="27" t="str">
        <f>Data!A6671&amp;Data!C6671</f>
        <v/>
      </c>
    </row>
    <row r="6672" spans="6:7" x14ac:dyDescent="0.2">
      <c r="F6672" s="27" t="str">
        <f>Data!B6672&amp;Data!C6672</f>
        <v/>
      </c>
      <c r="G6672" s="27" t="str">
        <f>Data!A6672&amp;Data!C6672</f>
        <v/>
      </c>
    </row>
    <row r="6673" spans="6:7" x14ac:dyDescent="0.2">
      <c r="F6673" s="27" t="str">
        <f>Data!B6673&amp;Data!C6673</f>
        <v/>
      </c>
      <c r="G6673" s="27" t="str">
        <f>Data!A6673&amp;Data!C6673</f>
        <v/>
      </c>
    </row>
    <row r="6674" spans="6:7" x14ac:dyDescent="0.2">
      <c r="F6674" s="27" t="str">
        <f>Data!B6674&amp;Data!C6674</f>
        <v/>
      </c>
      <c r="G6674" s="27" t="str">
        <f>Data!A6674&amp;Data!C6674</f>
        <v/>
      </c>
    </row>
    <row r="6675" spans="6:7" x14ac:dyDescent="0.2">
      <c r="F6675" s="27" t="str">
        <f>Data!B6675&amp;Data!C6675</f>
        <v/>
      </c>
      <c r="G6675" s="27" t="str">
        <f>Data!A6675&amp;Data!C6675</f>
        <v/>
      </c>
    </row>
    <row r="6676" spans="6:7" x14ac:dyDescent="0.2">
      <c r="F6676" s="27" t="str">
        <f>Data!B6676&amp;Data!C6676</f>
        <v/>
      </c>
      <c r="G6676" s="27" t="str">
        <f>Data!A6676&amp;Data!C6676</f>
        <v/>
      </c>
    </row>
    <row r="6677" spans="6:7" x14ac:dyDescent="0.2">
      <c r="F6677" s="27" t="str">
        <f>Data!B6677&amp;Data!C6677</f>
        <v/>
      </c>
      <c r="G6677" s="27" t="str">
        <f>Data!A6677&amp;Data!C6677</f>
        <v/>
      </c>
    </row>
    <row r="6678" spans="6:7" x14ac:dyDescent="0.2">
      <c r="F6678" s="27" t="str">
        <f>Data!B6678&amp;Data!C6678</f>
        <v/>
      </c>
      <c r="G6678" s="27" t="str">
        <f>Data!A6678&amp;Data!C6678</f>
        <v/>
      </c>
    </row>
    <row r="6679" spans="6:7" x14ac:dyDescent="0.2">
      <c r="F6679" s="27" t="str">
        <f>Data!B6679&amp;Data!C6679</f>
        <v/>
      </c>
      <c r="G6679" s="27" t="str">
        <f>Data!A6679&amp;Data!C6679</f>
        <v/>
      </c>
    </row>
    <row r="6680" spans="6:7" x14ac:dyDescent="0.2">
      <c r="F6680" s="27" t="str">
        <f>Data!B6680&amp;Data!C6680</f>
        <v/>
      </c>
      <c r="G6680" s="27" t="str">
        <f>Data!A6680&amp;Data!C6680</f>
        <v/>
      </c>
    </row>
    <row r="6681" spans="6:7" x14ac:dyDescent="0.2">
      <c r="F6681" s="27" t="str">
        <f>Data!B6681&amp;Data!C6681</f>
        <v/>
      </c>
      <c r="G6681" s="27" t="str">
        <f>Data!A6681&amp;Data!C6681</f>
        <v/>
      </c>
    </row>
    <row r="6682" spans="6:7" x14ac:dyDescent="0.2">
      <c r="F6682" s="27" t="str">
        <f>Data!B6682&amp;Data!C6682</f>
        <v/>
      </c>
      <c r="G6682" s="27" t="str">
        <f>Data!A6682&amp;Data!C6682</f>
        <v/>
      </c>
    </row>
    <row r="6683" spans="6:7" x14ac:dyDescent="0.2">
      <c r="F6683" s="27" t="str">
        <f>Data!B6683&amp;Data!C6683</f>
        <v/>
      </c>
      <c r="G6683" s="27" t="str">
        <f>Data!A6683&amp;Data!C6683</f>
        <v/>
      </c>
    </row>
    <row r="6684" spans="6:7" x14ac:dyDescent="0.2">
      <c r="F6684" s="27" t="str">
        <f>Data!B6684&amp;Data!C6684</f>
        <v/>
      </c>
      <c r="G6684" s="27" t="str">
        <f>Data!A6684&amp;Data!C6684</f>
        <v/>
      </c>
    </row>
    <row r="6685" spans="6:7" x14ac:dyDescent="0.2">
      <c r="F6685" s="27" t="str">
        <f>Data!B6685&amp;Data!C6685</f>
        <v/>
      </c>
      <c r="G6685" s="27" t="str">
        <f>Data!A6685&amp;Data!C6685</f>
        <v/>
      </c>
    </row>
    <row r="6686" spans="6:7" x14ac:dyDescent="0.2">
      <c r="F6686" s="27" t="str">
        <f>Data!B6686&amp;Data!C6686</f>
        <v/>
      </c>
      <c r="G6686" s="27" t="str">
        <f>Data!A6686&amp;Data!C6686</f>
        <v/>
      </c>
    </row>
    <row r="6687" spans="6:7" x14ac:dyDescent="0.2">
      <c r="F6687" s="27" t="str">
        <f>Data!B6687&amp;Data!C6687</f>
        <v/>
      </c>
      <c r="G6687" s="27" t="str">
        <f>Data!A6687&amp;Data!C6687</f>
        <v/>
      </c>
    </row>
    <row r="6688" spans="6:7" x14ac:dyDescent="0.2">
      <c r="F6688" s="27" t="str">
        <f>Data!B6688&amp;Data!C6688</f>
        <v/>
      </c>
      <c r="G6688" s="27" t="str">
        <f>Data!A6688&amp;Data!C6688</f>
        <v/>
      </c>
    </row>
    <row r="6689" spans="6:7" x14ac:dyDescent="0.2">
      <c r="F6689" s="27" t="str">
        <f>Data!B6689&amp;Data!C6689</f>
        <v/>
      </c>
      <c r="G6689" s="27" t="str">
        <f>Data!A6689&amp;Data!C6689</f>
        <v/>
      </c>
    </row>
    <row r="6690" spans="6:7" x14ac:dyDescent="0.2">
      <c r="F6690" s="27" t="str">
        <f>Data!B6690&amp;Data!C6690</f>
        <v/>
      </c>
      <c r="G6690" s="27" t="str">
        <f>Data!A6690&amp;Data!C6690</f>
        <v/>
      </c>
    </row>
    <row r="6691" spans="6:7" x14ac:dyDescent="0.2">
      <c r="F6691" s="27" t="str">
        <f>Data!B6691&amp;Data!C6691</f>
        <v/>
      </c>
      <c r="G6691" s="27" t="str">
        <f>Data!A6691&amp;Data!C6691</f>
        <v/>
      </c>
    </row>
    <row r="6692" spans="6:7" x14ac:dyDescent="0.2">
      <c r="F6692" s="27" t="str">
        <f>Data!B6692&amp;Data!C6692</f>
        <v/>
      </c>
      <c r="G6692" s="27" t="str">
        <f>Data!A6692&amp;Data!C6692</f>
        <v/>
      </c>
    </row>
    <row r="6693" spans="6:7" x14ac:dyDescent="0.2">
      <c r="F6693" s="27" t="str">
        <f>Data!B6693&amp;Data!C6693</f>
        <v/>
      </c>
      <c r="G6693" s="27" t="str">
        <f>Data!A6693&amp;Data!C6693</f>
        <v/>
      </c>
    </row>
    <row r="6694" spans="6:7" x14ac:dyDescent="0.2">
      <c r="F6694" s="27" t="str">
        <f>Data!B6694&amp;Data!C6694</f>
        <v/>
      </c>
      <c r="G6694" s="27" t="str">
        <f>Data!A6694&amp;Data!C6694</f>
        <v/>
      </c>
    </row>
    <row r="6695" spans="6:7" x14ac:dyDescent="0.2">
      <c r="F6695" s="27" t="str">
        <f>Data!B6695&amp;Data!C6695</f>
        <v/>
      </c>
      <c r="G6695" s="27" t="str">
        <f>Data!A6695&amp;Data!C6695</f>
        <v/>
      </c>
    </row>
    <row r="6696" spans="6:7" x14ac:dyDescent="0.2">
      <c r="F6696" s="27" t="str">
        <f>Data!B6696&amp;Data!C6696</f>
        <v/>
      </c>
      <c r="G6696" s="27" t="str">
        <f>Data!A6696&amp;Data!C6696</f>
        <v/>
      </c>
    </row>
    <row r="6697" spans="6:7" x14ac:dyDescent="0.2">
      <c r="F6697" s="27" t="str">
        <f>Data!B6697&amp;Data!C6697</f>
        <v/>
      </c>
      <c r="G6697" s="27" t="str">
        <f>Data!A6697&amp;Data!C6697</f>
        <v/>
      </c>
    </row>
    <row r="6698" spans="6:7" x14ac:dyDescent="0.2">
      <c r="F6698" s="27" t="str">
        <f>Data!B6698&amp;Data!C6698</f>
        <v/>
      </c>
      <c r="G6698" s="27" t="str">
        <f>Data!A6698&amp;Data!C6698</f>
        <v/>
      </c>
    </row>
    <row r="6699" spans="6:7" x14ac:dyDescent="0.2">
      <c r="F6699" s="27" t="str">
        <f>Data!B6699&amp;Data!C6699</f>
        <v/>
      </c>
      <c r="G6699" s="27" t="str">
        <f>Data!A6699&amp;Data!C6699</f>
        <v/>
      </c>
    </row>
    <row r="6700" spans="6:7" x14ac:dyDescent="0.2">
      <c r="F6700" s="27" t="str">
        <f>Data!B6700&amp;Data!C6700</f>
        <v/>
      </c>
      <c r="G6700" s="27" t="str">
        <f>Data!A6700&amp;Data!C6700</f>
        <v/>
      </c>
    </row>
    <row r="6701" spans="6:7" x14ac:dyDescent="0.2">
      <c r="F6701" s="27" t="str">
        <f>Data!B6701&amp;Data!C6701</f>
        <v/>
      </c>
      <c r="G6701" s="27" t="str">
        <f>Data!A6701&amp;Data!C6701</f>
        <v/>
      </c>
    </row>
    <row r="6702" spans="6:7" x14ac:dyDescent="0.2">
      <c r="F6702" s="27" t="str">
        <f>Data!B6702&amp;Data!C6702</f>
        <v/>
      </c>
      <c r="G6702" s="27" t="str">
        <f>Data!A6702&amp;Data!C6702</f>
        <v/>
      </c>
    </row>
    <row r="6703" spans="6:7" x14ac:dyDescent="0.2">
      <c r="F6703" s="27" t="str">
        <f>Data!B6703&amp;Data!C6703</f>
        <v/>
      </c>
      <c r="G6703" s="27" t="str">
        <f>Data!A6703&amp;Data!C6703</f>
        <v/>
      </c>
    </row>
    <row r="6704" spans="6:7" x14ac:dyDescent="0.2">
      <c r="F6704" s="27" t="str">
        <f>Data!B6704&amp;Data!C6704</f>
        <v/>
      </c>
      <c r="G6704" s="27" t="str">
        <f>Data!A6704&amp;Data!C6704</f>
        <v/>
      </c>
    </row>
    <row r="6705" spans="6:7" x14ac:dyDescent="0.2">
      <c r="F6705" s="27" t="str">
        <f>Data!B6705&amp;Data!C6705</f>
        <v/>
      </c>
      <c r="G6705" s="27" t="str">
        <f>Data!A6705&amp;Data!C6705</f>
        <v/>
      </c>
    </row>
    <row r="6706" spans="6:7" x14ac:dyDescent="0.2">
      <c r="F6706" s="27" t="str">
        <f>Data!B6706&amp;Data!C6706</f>
        <v/>
      </c>
      <c r="G6706" s="27" t="str">
        <f>Data!A6706&amp;Data!C6706</f>
        <v/>
      </c>
    </row>
    <row r="6707" spans="6:7" x14ac:dyDescent="0.2">
      <c r="F6707" s="27" t="str">
        <f>Data!B6707&amp;Data!C6707</f>
        <v/>
      </c>
      <c r="G6707" s="27" t="str">
        <f>Data!A6707&amp;Data!C6707</f>
        <v/>
      </c>
    </row>
    <row r="6708" spans="6:7" x14ac:dyDescent="0.2">
      <c r="F6708" s="27" t="str">
        <f>Data!B6708&amp;Data!C6708</f>
        <v/>
      </c>
      <c r="G6708" s="27" t="str">
        <f>Data!A6708&amp;Data!C6708</f>
        <v/>
      </c>
    </row>
    <row r="6709" spans="6:7" x14ac:dyDescent="0.2">
      <c r="F6709" s="27" t="str">
        <f>Data!B6709&amp;Data!C6709</f>
        <v/>
      </c>
      <c r="G6709" s="27" t="str">
        <f>Data!A6709&amp;Data!C6709</f>
        <v/>
      </c>
    </row>
    <row r="6710" spans="6:7" x14ac:dyDescent="0.2">
      <c r="F6710" s="27" t="str">
        <f>Data!B6710&amp;Data!C6710</f>
        <v/>
      </c>
      <c r="G6710" s="27" t="str">
        <f>Data!A6710&amp;Data!C6710</f>
        <v/>
      </c>
    </row>
    <row r="6711" spans="6:7" x14ac:dyDescent="0.2">
      <c r="F6711" s="27" t="str">
        <f>Data!B6711&amp;Data!C6711</f>
        <v/>
      </c>
      <c r="G6711" s="27" t="str">
        <f>Data!A6711&amp;Data!C6711</f>
        <v/>
      </c>
    </row>
    <row r="6712" spans="6:7" x14ac:dyDescent="0.2">
      <c r="F6712" s="27" t="str">
        <f>Data!B6712&amp;Data!C6712</f>
        <v/>
      </c>
      <c r="G6712" s="27" t="str">
        <f>Data!A6712&amp;Data!C6712</f>
        <v/>
      </c>
    </row>
    <row r="6713" spans="6:7" x14ac:dyDescent="0.2">
      <c r="F6713" s="27" t="str">
        <f>Data!B6713&amp;Data!C6713</f>
        <v/>
      </c>
      <c r="G6713" s="27" t="str">
        <f>Data!A6713&amp;Data!C6713</f>
        <v/>
      </c>
    </row>
    <row r="6714" spans="6:7" x14ac:dyDescent="0.2">
      <c r="F6714" s="27" t="str">
        <f>Data!B6714&amp;Data!C6714</f>
        <v/>
      </c>
      <c r="G6714" s="27" t="str">
        <f>Data!A6714&amp;Data!C6714</f>
        <v/>
      </c>
    </row>
    <row r="6715" spans="6:7" x14ac:dyDescent="0.2">
      <c r="F6715" s="27" t="str">
        <f>Data!B6715&amp;Data!C6715</f>
        <v/>
      </c>
      <c r="G6715" s="27" t="str">
        <f>Data!A6715&amp;Data!C6715</f>
        <v/>
      </c>
    </row>
    <row r="6716" spans="6:7" x14ac:dyDescent="0.2">
      <c r="F6716" s="27" t="str">
        <f>Data!B6716&amp;Data!C6716</f>
        <v/>
      </c>
      <c r="G6716" s="27" t="str">
        <f>Data!A6716&amp;Data!C6716</f>
        <v/>
      </c>
    </row>
    <row r="6717" spans="6:7" x14ac:dyDescent="0.2">
      <c r="F6717" s="27" t="str">
        <f>Data!B6717&amp;Data!C6717</f>
        <v/>
      </c>
      <c r="G6717" s="27" t="str">
        <f>Data!A6717&amp;Data!C6717</f>
        <v/>
      </c>
    </row>
    <row r="6718" spans="6:7" x14ac:dyDescent="0.2">
      <c r="F6718" s="27" t="str">
        <f>Data!B6718&amp;Data!C6718</f>
        <v/>
      </c>
      <c r="G6718" s="27" t="str">
        <f>Data!A6718&amp;Data!C6718</f>
        <v/>
      </c>
    </row>
    <row r="6719" spans="6:7" x14ac:dyDescent="0.2">
      <c r="F6719" s="27" t="str">
        <f>Data!B6719&amp;Data!C6719</f>
        <v/>
      </c>
      <c r="G6719" s="27" t="str">
        <f>Data!A6719&amp;Data!C6719</f>
        <v/>
      </c>
    </row>
    <row r="6720" spans="6:7" x14ac:dyDescent="0.2">
      <c r="F6720" s="27" t="str">
        <f>Data!B6720&amp;Data!C6720</f>
        <v/>
      </c>
      <c r="G6720" s="27" t="str">
        <f>Data!A6720&amp;Data!C6720</f>
        <v/>
      </c>
    </row>
    <row r="6721" spans="6:7" x14ac:dyDescent="0.2">
      <c r="F6721" s="27" t="str">
        <f>Data!B6721&amp;Data!C6721</f>
        <v/>
      </c>
      <c r="G6721" s="27" t="str">
        <f>Data!A6721&amp;Data!C6721</f>
        <v/>
      </c>
    </row>
    <row r="6722" spans="6:7" x14ac:dyDescent="0.2">
      <c r="F6722" s="27" t="str">
        <f>Data!B6722&amp;Data!C6722</f>
        <v/>
      </c>
      <c r="G6722" s="27" t="str">
        <f>Data!A6722&amp;Data!C6722</f>
        <v/>
      </c>
    </row>
    <row r="6723" spans="6:7" x14ac:dyDescent="0.2">
      <c r="F6723" s="27" t="str">
        <f>Data!B6723&amp;Data!C6723</f>
        <v/>
      </c>
      <c r="G6723" s="27" t="str">
        <f>Data!A6723&amp;Data!C6723</f>
        <v/>
      </c>
    </row>
    <row r="6724" spans="6:7" x14ac:dyDescent="0.2">
      <c r="F6724" s="27" t="str">
        <f>Data!B6724&amp;Data!C6724</f>
        <v/>
      </c>
      <c r="G6724" s="27" t="str">
        <f>Data!A6724&amp;Data!C6724</f>
        <v/>
      </c>
    </row>
    <row r="6725" spans="6:7" x14ac:dyDescent="0.2">
      <c r="F6725" s="27" t="str">
        <f>Data!B6725&amp;Data!C6725</f>
        <v/>
      </c>
      <c r="G6725" s="27" t="str">
        <f>Data!A6725&amp;Data!C6725</f>
        <v/>
      </c>
    </row>
    <row r="6726" spans="6:7" x14ac:dyDescent="0.2">
      <c r="F6726" s="27" t="str">
        <f>Data!B6726&amp;Data!C6726</f>
        <v/>
      </c>
      <c r="G6726" s="27" t="str">
        <f>Data!A6726&amp;Data!C6726</f>
        <v/>
      </c>
    </row>
    <row r="6727" spans="6:7" x14ac:dyDescent="0.2">
      <c r="F6727" s="27" t="str">
        <f>Data!B6727&amp;Data!C6727</f>
        <v/>
      </c>
      <c r="G6727" s="27" t="str">
        <f>Data!A6727&amp;Data!C6727</f>
        <v/>
      </c>
    </row>
    <row r="6728" spans="6:7" x14ac:dyDescent="0.2">
      <c r="F6728" s="27" t="str">
        <f>Data!B6728&amp;Data!C6728</f>
        <v/>
      </c>
      <c r="G6728" s="27" t="str">
        <f>Data!A6728&amp;Data!C6728</f>
        <v/>
      </c>
    </row>
    <row r="6729" spans="6:7" x14ac:dyDescent="0.2">
      <c r="F6729" s="27" t="str">
        <f>Data!B6729&amp;Data!C6729</f>
        <v/>
      </c>
      <c r="G6729" s="27" t="str">
        <f>Data!A6729&amp;Data!C6729</f>
        <v/>
      </c>
    </row>
    <row r="6730" spans="6:7" x14ac:dyDescent="0.2">
      <c r="F6730" s="27" t="str">
        <f>Data!B6730&amp;Data!C6730</f>
        <v/>
      </c>
      <c r="G6730" s="27" t="str">
        <f>Data!A6730&amp;Data!C6730</f>
        <v/>
      </c>
    </row>
    <row r="6731" spans="6:7" x14ac:dyDescent="0.2">
      <c r="F6731" s="27" t="str">
        <f>Data!B6731&amp;Data!C6731</f>
        <v/>
      </c>
      <c r="G6731" s="27" t="str">
        <f>Data!A6731&amp;Data!C6731</f>
        <v/>
      </c>
    </row>
    <row r="6732" spans="6:7" x14ac:dyDescent="0.2">
      <c r="F6732" s="27" t="str">
        <f>Data!B6732&amp;Data!C6732</f>
        <v/>
      </c>
      <c r="G6732" s="27" t="str">
        <f>Data!A6732&amp;Data!C6732</f>
        <v/>
      </c>
    </row>
    <row r="6733" spans="6:7" x14ac:dyDescent="0.2">
      <c r="F6733" s="27" t="str">
        <f>Data!B6733&amp;Data!C6733</f>
        <v/>
      </c>
      <c r="G6733" s="27" t="str">
        <f>Data!A6733&amp;Data!C6733</f>
        <v/>
      </c>
    </row>
    <row r="6734" spans="6:7" x14ac:dyDescent="0.2">
      <c r="F6734" s="27" t="str">
        <f>Data!B6734&amp;Data!C6734</f>
        <v/>
      </c>
      <c r="G6734" s="27" t="str">
        <f>Data!A6734&amp;Data!C6734</f>
        <v/>
      </c>
    </row>
    <row r="6735" spans="6:7" x14ac:dyDescent="0.2">
      <c r="F6735" s="27" t="str">
        <f>Data!B6735&amp;Data!C6735</f>
        <v/>
      </c>
      <c r="G6735" s="27" t="str">
        <f>Data!A6735&amp;Data!C6735</f>
        <v/>
      </c>
    </row>
    <row r="6736" spans="6:7" x14ac:dyDescent="0.2">
      <c r="F6736" s="27" t="str">
        <f>Data!B6736&amp;Data!C6736</f>
        <v/>
      </c>
      <c r="G6736" s="27" t="str">
        <f>Data!A6736&amp;Data!C6736</f>
        <v/>
      </c>
    </row>
    <row r="6737" spans="6:7" x14ac:dyDescent="0.2">
      <c r="F6737" s="27" t="str">
        <f>Data!B6737&amp;Data!C6737</f>
        <v/>
      </c>
      <c r="G6737" s="27" t="str">
        <f>Data!A6737&amp;Data!C6737</f>
        <v/>
      </c>
    </row>
    <row r="6738" spans="6:7" x14ac:dyDescent="0.2">
      <c r="F6738" s="27" t="str">
        <f>Data!B6738&amp;Data!C6738</f>
        <v/>
      </c>
      <c r="G6738" s="27" t="str">
        <f>Data!A6738&amp;Data!C6738</f>
        <v/>
      </c>
    </row>
    <row r="6739" spans="6:7" x14ac:dyDescent="0.2">
      <c r="F6739" s="27" t="str">
        <f>Data!B6739&amp;Data!C6739</f>
        <v/>
      </c>
      <c r="G6739" s="27" t="str">
        <f>Data!A6739&amp;Data!C6739</f>
        <v/>
      </c>
    </row>
    <row r="6740" spans="6:7" x14ac:dyDescent="0.2">
      <c r="F6740" s="27" t="str">
        <f>Data!B6740&amp;Data!C6740</f>
        <v/>
      </c>
      <c r="G6740" s="27" t="str">
        <f>Data!A6740&amp;Data!C6740</f>
        <v/>
      </c>
    </row>
    <row r="6741" spans="6:7" x14ac:dyDescent="0.2">
      <c r="F6741" s="27" t="str">
        <f>Data!B6741&amp;Data!C6741</f>
        <v/>
      </c>
      <c r="G6741" s="27" t="str">
        <f>Data!A6741&amp;Data!C6741</f>
        <v/>
      </c>
    </row>
    <row r="6742" spans="6:7" x14ac:dyDescent="0.2">
      <c r="F6742" s="27" t="str">
        <f>Data!B6742&amp;Data!C6742</f>
        <v/>
      </c>
      <c r="G6742" s="27" t="str">
        <f>Data!A6742&amp;Data!C6742</f>
        <v/>
      </c>
    </row>
    <row r="6743" spans="6:7" x14ac:dyDescent="0.2">
      <c r="F6743" s="27" t="str">
        <f>Data!B6743&amp;Data!C6743</f>
        <v/>
      </c>
      <c r="G6743" s="27" t="str">
        <f>Data!A6743&amp;Data!C6743</f>
        <v/>
      </c>
    </row>
    <row r="6744" spans="6:7" x14ac:dyDescent="0.2">
      <c r="F6744" s="27" t="str">
        <f>Data!B6744&amp;Data!C6744</f>
        <v/>
      </c>
      <c r="G6744" s="27" t="str">
        <f>Data!A6744&amp;Data!C6744</f>
        <v/>
      </c>
    </row>
    <row r="6745" spans="6:7" x14ac:dyDescent="0.2">
      <c r="F6745" s="27" t="str">
        <f>Data!B6745&amp;Data!C6745</f>
        <v/>
      </c>
      <c r="G6745" s="27" t="str">
        <f>Data!A6745&amp;Data!C6745</f>
        <v/>
      </c>
    </row>
    <row r="6746" spans="6:7" x14ac:dyDescent="0.2">
      <c r="F6746" s="27" t="str">
        <f>Data!B6746&amp;Data!C6746</f>
        <v/>
      </c>
      <c r="G6746" s="27" t="str">
        <f>Data!A6746&amp;Data!C6746</f>
        <v/>
      </c>
    </row>
    <row r="6747" spans="6:7" x14ac:dyDescent="0.2">
      <c r="F6747" s="27" t="str">
        <f>Data!B6747&amp;Data!C6747</f>
        <v/>
      </c>
      <c r="G6747" s="27" t="str">
        <f>Data!A6747&amp;Data!C6747</f>
        <v/>
      </c>
    </row>
    <row r="6748" spans="6:7" x14ac:dyDescent="0.2">
      <c r="F6748" s="27" t="str">
        <f>Data!B6748&amp;Data!C6748</f>
        <v/>
      </c>
      <c r="G6748" s="27" t="str">
        <f>Data!A6748&amp;Data!C6748</f>
        <v/>
      </c>
    </row>
    <row r="6749" spans="6:7" x14ac:dyDescent="0.2">
      <c r="F6749" s="27" t="str">
        <f>Data!B6749&amp;Data!C6749</f>
        <v/>
      </c>
      <c r="G6749" s="27" t="str">
        <f>Data!A6749&amp;Data!C6749</f>
        <v/>
      </c>
    </row>
    <row r="6750" spans="6:7" x14ac:dyDescent="0.2">
      <c r="F6750" s="27" t="str">
        <f>Data!B6750&amp;Data!C6750</f>
        <v/>
      </c>
      <c r="G6750" s="27" t="str">
        <f>Data!A6750&amp;Data!C6750</f>
        <v/>
      </c>
    </row>
    <row r="6751" spans="6:7" x14ac:dyDescent="0.2">
      <c r="F6751" s="27" t="str">
        <f>Data!B6751&amp;Data!C6751</f>
        <v/>
      </c>
      <c r="G6751" s="27" t="str">
        <f>Data!A6751&amp;Data!C6751</f>
        <v/>
      </c>
    </row>
    <row r="6752" spans="6:7" x14ac:dyDescent="0.2">
      <c r="F6752" s="27" t="str">
        <f>Data!B6752&amp;Data!C6752</f>
        <v/>
      </c>
      <c r="G6752" s="27" t="str">
        <f>Data!A6752&amp;Data!C6752</f>
        <v/>
      </c>
    </row>
    <row r="6753" spans="6:7" x14ac:dyDescent="0.2">
      <c r="F6753" s="27" t="str">
        <f>Data!B6753&amp;Data!C6753</f>
        <v/>
      </c>
      <c r="G6753" s="27" t="str">
        <f>Data!A6753&amp;Data!C6753</f>
        <v/>
      </c>
    </row>
    <row r="6754" spans="6:7" x14ac:dyDescent="0.2">
      <c r="F6754" s="27" t="str">
        <f>Data!B6754&amp;Data!C6754</f>
        <v/>
      </c>
      <c r="G6754" s="27" t="str">
        <f>Data!A6754&amp;Data!C6754</f>
        <v/>
      </c>
    </row>
    <row r="6755" spans="6:7" x14ac:dyDescent="0.2">
      <c r="F6755" s="27" t="str">
        <f>Data!B6755&amp;Data!C6755</f>
        <v/>
      </c>
      <c r="G6755" s="27" t="str">
        <f>Data!A6755&amp;Data!C6755</f>
        <v/>
      </c>
    </row>
    <row r="6756" spans="6:7" x14ac:dyDescent="0.2">
      <c r="F6756" s="27" t="str">
        <f>Data!B6756&amp;Data!C6756</f>
        <v/>
      </c>
      <c r="G6756" s="27" t="str">
        <f>Data!A6756&amp;Data!C6756</f>
        <v/>
      </c>
    </row>
    <row r="6757" spans="6:7" x14ac:dyDescent="0.2">
      <c r="F6757" s="27" t="str">
        <f>Data!B6757&amp;Data!C6757</f>
        <v/>
      </c>
      <c r="G6757" s="27" t="str">
        <f>Data!A6757&amp;Data!C6757</f>
        <v/>
      </c>
    </row>
    <row r="6758" spans="6:7" x14ac:dyDescent="0.2">
      <c r="F6758" s="27" t="str">
        <f>Data!B6758&amp;Data!C6758</f>
        <v/>
      </c>
      <c r="G6758" s="27" t="str">
        <f>Data!A6758&amp;Data!C6758</f>
        <v/>
      </c>
    </row>
    <row r="6759" spans="6:7" x14ac:dyDescent="0.2">
      <c r="F6759" s="27" t="str">
        <f>Data!B6759&amp;Data!C6759</f>
        <v/>
      </c>
      <c r="G6759" s="27" t="str">
        <f>Data!A6759&amp;Data!C6759</f>
        <v/>
      </c>
    </row>
    <row r="6760" spans="6:7" x14ac:dyDescent="0.2">
      <c r="F6760" s="27" t="str">
        <f>Data!B6760&amp;Data!C6760</f>
        <v/>
      </c>
      <c r="G6760" s="27" t="str">
        <f>Data!A6760&amp;Data!C6760</f>
        <v/>
      </c>
    </row>
    <row r="6761" spans="6:7" x14ac:dyDescent="0.2">
      <c r="F6761" s="27" t="str">
        <f>Data!B6761&amp;Data!C6761</f>
        <v/>
      </c>
      <c r="G6761" s="27" t="str">
        <f>Data!A6761&amp;Data!C6761</f>
        <v/>
      </c>
    </row>
    <row r="6762" spans="6:7" x14ac:dyDescent="0.2">
      <c r="F6762" s="27" t="str">
        <f>Data!B6762&amp;Data!C6762</f>
        <v/>
      </c>
      <c r="G6762" s="27" t="str">
        <f>Data!A6762&amp;Data!C6762</f>
        <v/>
      </c>
    </row>
    <row r="6763" spans="6:7" x14ac:dyDescent="0.2">
      <c r="F6763" s="27" t="str">
        <f>Data!B6763&amp;Data!C6763</f>
        <v/>
      </c>
      <c r="G6763" s="27" t="str">
        <f>Data!A6763&amp;Data!C6763</f>
        <v/>
      </c>
    </row>
    <row r="6764" spans="6:7" x14ac:dyDescent="0.2">
      <c r="F6764" s="27" t="str">
        <f>Data!B6764&amp;Data!C6764</f>
        <v/>
      </c>
      <c r="G6764" s="27" t="str">
        <f>Data!A6764&amp;Data!C6764</f>
        <v/>
      </c>
    </row>
    <row r="6765" spans="6:7" x14ac:dyDescent="0.2">
      <c r="F6765" s="27" t="str">
        <f>Data!B6765&amp;Data!C6765</f>
        <v/>
      </c>
      <c r="G6765" s="27" t="str">
        <f>Data!A6765&amp;Data!C6765</f>
        <v/>
      </c>
    </row>
    <row r="6766" spans="6:7" x14ac:dyDescent="0.2">
      <c r="F6766" s="27" t="str">
        <f>Data!B6766&amp;Data!C6766</f>
        <v/>
      </c>
      <c r="G6766" s="27" t="str">
        <f>Data!A6766&amp;Data!C6766</f>
        <v/>
      </c>
    </row>
    <row r="6767" spans="6:7" x14ac:dyDescent="0.2">
      <c r="F6767" s="27" t="str">
        <f>Data!B6767&amp;Data!C6767</f>
        <v/>
      </c>
      <c r="G6767" s="27" t="str">
        <f>Data!A6767&amp;Data!C6767</f>
        <v/>
      </c>
    </row>
    <row r="6768" spans="6:7" x14ac:dyDescent="0.2">
      <c r="F6768" s="27" t="str">
        <f>Data!B6768&amp;Data!C6768</f>
        <v/>
      </c>
      <c r="G6768" s="27" t="str">
        <f>Data!A6768&amp;Data!C6768</f>
        <v/>
      </c>
    </row>
    <row r="6769" spans="6:7" x14ac:dyDescent="0.2">
      <c r="F6769" s="27" t="str">
        <f>Data!B6769&amp;Data!C6769</f>
        <v/>
      </c>
      <c r="G6769" s="27" t="str">
        <f>Data!A6769&amp;Data!C6769</f>
        <v/>
      </c>
    </row>
    <row r="6770" spans="6:7" x14ac:dyDescent="0.2">
      <c r="F6770" s="27" t="str">
        <f>Data!B6770&amp;Data!C6770</f>
        <v/>
      </c>
      <c r="G6770" s="27" t="str">
        <f>Data!A6770&amp;Data!C6770</f>
        <v/>
      </c>
    </row>
    <row r="6771" spans="6:7" x14ac:dyDescent="0.2">
      <c r="F6771" s="27" t="str">
        <f>Data!B6771&amp;Data!C6771</f>
        <v/>
      </c>
      <c r="G6771" s="27" t="str">
        <f>Data!A6771&amp;Data!C6771</f>
        <v/>
      </c>
    </row>
    <row r="6772" spans="6:7" x14ac:dyDescent="0.2">
      <c r="F6772" s="27" t="str">
        <f>Data!B6772&amp;Data!C6772</f>
        <v/>
      </c>
      <c r="G6772" s="27" t="str">
        <f>Data!A6772&amp;Data!C6772</f>
        <v/>
      </c>
    </row>
    <row r="6773" spans="6:7" x14ac:dyDescent="0.2">
      <c r="F6773" s="27" t="str">
        <f>Data!B6773&amp;Data!C6773</f>
        <v/>
      </c>
      <c r="G6773" s="27" t="str">
        <f>Data!A6773&amp;Data!C6773</f>
        <v/>
      </c>
    </row>
    <row r="6774" spans="6:7" x14ac:dyDescent="0.2">
      <c r="F6774" s="27" t="str">
        <f>Data!B6774&amp;Data!C6774</f>
        <v/>
      </c>
      <c r="G6774" s="27" t="str">
        <f>Data!A6774&amp;Data!C6774</f>
        <v/>
      </c>
    </row>
    <row r="6775" spans="6:7" x14ac:dyDescent="0.2">
      <c r="F6775" s="27" t="str">
        <f>Data!B6775&amp;Data!C6775</f>
        <v/>
      </c>
      <c r="G6775" s="27" t="str">
        <f>Data!A6775&amp;Data!C6775</f>
        <v/>
      </c>
    </row>
    <row r="6776" spans="6:7" x14ac:dyDescent="0.2">
      <c r="F6776" s="27" t="str">
        <f>Data!B6776&amp;Data!C6776</f>
        <v/>
      </c>
      <c r="G6776" s="27" t="str">
        <f>Data!A6776&amp;Data!C6776</f>
        <v/>
      </c>
    </row>
    <row r="6777" spans="6:7" x14ac:dyDescent="0.2">
      <c r="F6777" s="27" t="str">
        <f>Data!B6777&amp;Data!C6777</f>
        <v/>
      </c>
      <c r="G6777" s="27" t="str">
        <f>Data!A6777&amp;Data!C6777</f>
        <v/>
      </c>
    </row>
    <row r="6778" spans="6:7" x14ac:dyDescent="0.2">
      <c r="F6778" s="27" t="str">
        <f>Data!B6778&amp;Data!C6778</f>
        <v/>
      </c>
      <c r="G6778" s="27" t="str">
        <f>Data!A6778&amp;Data!C6778</f>
        <v/>
      </c>
    </row>
    <row r="6779" spans="6:7" x14ac:dyDescent="0.2">
      <c r="F6779" s="27" t="str">
        <f>Data!B6779&amp;Data!C6779</f>
        <v/>
      </c>
      <c r="G6779" s="27" t="str">
        <f>Data!A6779&amp;Data!C6779</f>
        <v/>
      </c>
    </row>
    <row r="6780" spans="6:7" x14ac:dyDescent="0.2">
      <c r="F6780" s="27" t="str">
        <f>Data!B6780&amp;Data!C6780</f>
        <v/>
      </c>
      <c r="G6780" s="27" t="str">
        <f>Data!A6780&amp;Data!C6780</f>
        <v/>
      </c>
    </row>
    <row r="6781" spans="6:7" x14ac:dyDescent="0.2">
      <c r="F6781" s="27" t="str">
        <f>Data!B6781&amp;Data!C6781</f>
        <v/>
      </c>
      <c r="G6781" s="27" t="str">
        <f>Data!A6781&amp;Data!C6781</f>
        <v/>
      </c>
    </row>
    <row r="6782" spans="6:7" x14ac:dyDescent="0.2">
      <c r="F6782" s="27" t="str">
        <f>Data!B6782&amp;Data!C6782</f>
        <v/>
      </c>
      <c r="G6782" s="27" t="str">
        <f>Data!A6782&amp;Data!C6782</f>
        <v/>
      </c>
    </row>
    <row r="6783" spans="6:7" x14ac:dyDescent="0.2">
      <c r="F6783" s="27" t="str">
        <f>Data!B6783&amp;Data!C6783</f>
        <v/>
      </c>
      <c r="G6783" s="27" t="str">
        <f>Data!A6783&amp;Data!C6783</f>
        <v/>
      </c>
    </row>
    <row r="6784" spans="6:7" x14ac:dyDescent="0.2">
      <c r="F6784" s="27" t="str">
        <f>Data!B6784&amp;Data!C6784</f>
        <v/>
      </c>
      <c r="G6784" s="27" t="str">
        <f>Data!A6784&amp;Data!C6784</f>
        <v/>
      </c>
    </row>
    <row r="6785" spans="6:7" x14ac:dyDescent="0.2">
      <c r="F6785" s="27" t="str">
        <f>Data!B6785&amp;Data!C6785</f>
        <v/>
      </c>
      <c r="G6785" s="27" t="str">
        <f>Data!A6785&amp;Data!C6785</f>
        <v/>
      </c>
    </row>
    <row r="6786" spans="6:7" x14ac:dyDescent="0.2">
      <c r="F6786" s="27" t="str">
        <f>Data!B6786&amp;Data!C6786</f>
        <v/>
      </c>
      <c r="G6786" s="27" t="str">
        <f>Data!A6786&amp;Data!C6786</f>
        <v/>
      </c>
    </row>
    <row r="6787" spans="6:7" x14ac:dyDescent="0.2">
      <c r="F6787" s="27" t="str">
        <f>Data!B6787&amp;Data!C6787</f>
        <v/>
      </c>
      <c r="G6787" s="27" t="str">
        <f>Data!A6787&amp;Data!C6787</f>
        <v/>
      </c>
    </row>
    <row r="6788" spans="6:7" x14ac:dyDescent="0.2">
      <c r="F6788" s="27" t="str">
        <f>Data!B6788&amp;Data!C6788</f>
        <v/>
      </c>
      <c r="G6788" s="27" t="str">
        <f>Data!A6788&amp;Data!C6788</f>
        <v/>
      </c>
    </row>
    <row r="6789" spans="6:7" x14ac:dyDescent="0.2">
      <c r="F6789" s="27" t="str">
        <f>Data!B6789&amp;Data!C6789</f>
        <v/>
      </c>
      <c r="G6789" s="27" t="str">
        <f>Data!A6789&amp;Data!C6789</f>
        <v/>
      </c>
    </row>
    <row r="6790" spans="6:7" x14ac:dyDescent="0.2">
      <c r="F6790" s="27" t="str">
        <f>Data!B6790&amp;Data!C6790</f>
        <v/>
      </c>
      <c r="G6790" s="27" t="str">
        <f>Data!A6790&amp;Data!C6790</f>
        <v/>
      </c>
    </row>
    <row r="6791" spans="6:7" x14ac:dyDescent="0.2">
      <c r="F6791" s="27" t="str">
        <f>Data!B6791&amp;Data!C6791</f>
        <v/>
      </c>
      <c r="G6791" s="27" t="str">
        <f>Data!A6791&amp;Data!C6791</f>
        <v/>
      </c>
    </row>
    <row r="6792" spans="6:7" x14ac:dyDescent="0.2">
      <c r="F6792" s="27" t="str">
        <f>Data!B6792&amp;Data!C6792</f>
        <v/>
      </c>
      <c r="G6792" s="27" t="str">
        <f>Data!A6792&amp;Data!C6792</f>
        <v/>
      </c>
    </row>
    <row r="6793" spans="6:7" x14ac:dyDescent="0.2">
      <c r="F6793" s="27" t="str">
        <f>Data!B6793&amp;Data!C6793</f>
        <v/>
      </c>
      <c r="G6793" s="27" t="str">
        <f>Data!A6793&amp;Data!C6793</f>
        <v/>
      </c>
    </row>
    <row r="6794" spans="6:7" x14ac:dyDescent="0.2">
      <c r="F6794" s="27" t="str">
        <f>Data!B6794&amp;Data!C6794</f>
        <v/>
      </c>
      <c r="G6794" s="27" t="str">
        <f>Data!A6794&amp;Data!C6794</f>
        <v/>
      </c>
    </row>
    <row r="6795" spans="6:7" x14ac:dyDescent="0.2">
      <c r="F6795" s="27" t="str">
        <f>Data!B6795&amp;Data!C6795</f>
        <v/>
      </c>
      <c r="G6795" s="27" t="str">
        <f>Data!A6795&amp;Data!C6795</f>
        <v/>
      </c>
    </row>
    <row r="6796" spans="6:7" x14ac:dyDescent="0.2">
      <c r="F6796" s="27" t="str">
        <f>Data!B6796&amp;Data!C6796</f>
        <v/>
      </c>
      <c r="G6796" s="27" t="str">
        <f>Data!A6796&amp;Data!C6796</f>
        <v/>
      </c>
    </row>
    <row r="6797" spans="6:7" x14ac:dyDescent="0.2">
      <c r="F6797" s="27" t="str">
        <f>Data!B6797&amp;Data!C6797</f>
        <v/>
      </c>
      <c r="G6797" s="27" t="str">
        <f>Data!A6797&amp;Data!C6797</f>
        <v/>
      </c>
    </row>
    <row r="6798" spans="6:7" x14ac:dyDescent="0.2">
      <c r="F6798" s="27" t="str">
        <f>Data!B6798&amp;Data!C6798</f>
        <v/>
      </c>
      <c r="G6798" s="27" t="str">
        <f>Data!A6798&amp;Data!C6798</f>
        <v/>
      </c>
    </row>
    <row r="6799" spans="6:7" x14ac:dyDescent="0.2">
      <c r="F6799" s="27" t="str">
        <f>Data!B6799&amp;Data!C6799</f>
        <v/>
      </c>
      <c r="G6799" s="27" t="str">
        <f>Data!A6799&amp;Data!C6799</f>
        <v/>
      </c>
    </row>
    <row r="6800" spans="6:7" x14ac:dyDescent="0.2">
      <c r="F6800" s="27" t="str">
        <f>Data!B6800&amp;Data!C6800</f>
        <v/>
      </c>
      <c r="G6800" s="27" t="str">
        <f>Data!A6800&amp;Data!C6800</f>
        <v/>
      </c>
    </row>
    <row r="6801" spans="6:7" x14ac:dyDescent="0.2">
      <c r="F6801" s="27" t="str">
        <f>Data!B6801&amp;Data!C6801</f>
        <v/>
      </c>
      <c r="G6801" s="27" t="str">
        <f>Data!A6801&amp;Data!C6801</f>
        <v/>
      </c>
    </row>
    <row r="6802" spans="6:7" x14ac:dyDescent="0.2">
      <c r="F6802" s="27" t="str">
        <f>Data!B6802&amp;Data!C6802</f>
        <v/>
      </c>
      <c r="G6802" s="27" t="str">
        <f>Data!A6802&amp;Data!C6802</f>
        <v/>
      </c>
    </row>
    <row r="6803" spans="6:7" x14ac:dyDescent="0.2">
      <c r="F6803" s="27" t="str">
        <f>Data!B6803&amp;Data!C6803</f>
        <v/>
      </c>
      <c r="G6803" s="27" t="str">
        <f>Data!A6803&amp;Data!C6803</f>
        <v/>
      </c>
    </row>
    <row r="6804" spans="6:7" x14ac:dyDescent="0.2">
      <c r="F6804" s="27" t="str">
        <f>Data!B6804&amp;Data!C6804</f>
        <v/>
      </c>
      <c r="G6804" s="27" t="str">
        <f>Data!A6804&amp;Data!C6804</f>
        <v/>
      </c>
    </row>
    <row r="6805" spans="6:7" x14ac:dyDescent="0.2">
      <c r="F6805" s="27" t="str">
        <f>Data!B6805&amp;Data!C6805</f>
        <v/>
      </c>
      <c r="G6805" s="27" t="str">
        <f>Data!A6805&amp;Data!C6805</f>
        <v/>
      </c>
    </row>
    <row r="6806" spans="6:7" x14ac:dyDescent="0.2">
      <c r="F6806" s="27" t="str">
        <f>Data!B6806&amp;Data!C6806</f>
        <v/>
      </c>
      <c r="G6806" s="27" t="str">
        <f>Data!A6806&amp;Data!C6806</f>
        <v/>
      </c>
    </row>
    <row r="6807" spans="6:7" x14ac:dyDescent="0.2">
      <c r="F6807" s="27" t="str">
        <f>Data!B6807&amp;Data!C6807</f>
        <v/>
      </c>
      <c r="G6807" s="27" t="str">
        <f>Data!A6807&amp;Data!C6807</f>
        <v/>
      </c>
    </row>
    <row r="6808" spans="6:7" x14ac:dyDescent="0.2">
      <c r="F6808" s="27" t="str">
        <f>Data!B6808&amp;Data!C6808</f>
        <v/>
      </c>
      <c r="G6808" s="27" t="str">
        <f>Data!A6808&amp;Data!C6808</f>
        <v/>
      </c>
    </row>
    <row r="6809" spans="6:7" x14ac:dyDescent="0.2">
      <c r="F6809" s="27" t="str">
        <f>Data!B6809&amp;Data!C6809</f>
        <v/>
      </c>
      <c r="G6809" s="27" t="str">
        <f>Data!A6809&amp;Data!C6809</f>
        <v/>
      </c>
    </row>
    <row r="6810" spans="6:7" x14ac:dyDescent="0.2">
      <c r="F6810" s="27" t="str">
        <f>Data!B6810&amp;Data!C6810</f>
        <v/>
      </c>
      <c r="G6810" s="27" t="str">
        <f>Data!A6810&amp;Data!C6810</f>
        <v/>
      </c>
    </row>
    <row r="6811" spans="6:7" x14ac:dyDescent="0.2">
      <c r="F6811" s="27" t="str">
        <f>Data!B6811&amp;Data!C6811</f>
        <v/>
      </c>
      <c r="G6811" s="27" t="str">
        <f>Data!A6811&amp;Data!C6811</f>
        <v/>
      </c>
    </row>
    <row r="6812" spans="6:7" x14ac:dyDescent="0.2">
      <c r="F6812" s="27" t="str">
        <f>Data!B6812&amp;Data!C6812</f>
        <v/>
      </c>
      <c r="G6812" s="27" t="str">
        <f>Data!A6812&amp;Data!C6812</f>
        <v/>
      </c>
    </row>
    <row r="6813" spans="6:7" x14ac:dyDescent="0.2">
      <c r="F6813" s="27" t="str">
        <f>Data!B6813&amp;Data!C6813</f>
        <v/>
      </c>
      <c r="G6813" s="27" t="str">
        <f>Data!A6813&amp;Data!C6813</f>
        <v/>
      </c>
    </row>
    <row r="6814" spans="6:7" x14ac:dyDescent="0.2">
      <c r="F6814" s="27" t="str">
        <f>Data!B6814&amp;Data!C6814</f>
        <v/>
      </c>
      <c r="G6814" s="27" t="str">
        <f>Data!A6814&amp;Data!C6814</f>
        <v/>
      </c>
    </row>
    <row r="6815" spans="6:7" x14ac:dyDescent="0.2">
      <c r="F6815" s="27" t="str">
        <f>Data!B6815&amp;Data!C6815</f>
        <v/>
      </c>
      <c r="G6815" s="27" t="str">
        <f>Data!A6815&amp;Data!C6815</f>
        <v/>
      </c>
    </row>
    <row r="6816" spans="6:7" x14ac:dyDescent="0.2">
      <c r="F6816" s="27" t="str">
        <f>Data!B6816&amp;Data!C6816</f>
        <v/>
      </c>
      <c r="G6816" s="27" t="str">
        <f>Data!A6816&amp;Data!C6816</f>
        <v/>
      </c>
    </row>
    <row r="6817" spans="6:7" x14ac:dyDescent="0.2">
      <c r="F6817" s="27" t="str">
        <f>Data!B6817&amp;Data!C6817</f>
        <v/>
      </c>
      <c r="G6817" s="27" t="str">
        <f>Data!A6817&amp;Data!C6817</f>
        <v/>
      </c>
    </row>
    <row r="6818" spans="6:7" x14ac:dyDescent="0.2">
      <c r="F6818" s="27" t="str">
        <f>Data!B6818&amp;Data!C6818</f>
        <v/>
      </c>
      <c r="G6818" s="27" t="str">
        <f>Data!A6818&amp;Data!C6818</f>
        <v/>
      </c>
    </row>
    <row r="6819" spans="6:7" x14ac:dyDescent="0.2">
      <c r="F6819" s="27" t="str">
        <f>Data!B6819&amp;Data!C6819</f>
        <v/>
      </c>
      <c r="G6819" s="27" t="str">
        <f>Data!A6819&amp;Data!C6819</f>
        <v/>
      </c>
    </row>
    <row r="6820" spans="6:7" x14ac:dyDescent="0.2">
      <c r="F6820" s="27" t="str">
        <f>Data!B6820&amp;Data!C6820</f>
        <v/>
      </c>
      <c r="G6820" s="27" t="str">
        <f>Data!A6820&amp;Data!C6820</f>
        <v/>
      </c>
    </row>
    <row r="6821" spans="6:7" x14ac:dyDescent="0.2">
      <c r="F6821" s="27" t="str">
        <f>Data!B6821&amp;Data!C6821</f>
        <v/>
      </c>
      <c r="G6821" s="27" t="str">
        <f>Data!A6821&amp;Data!C6821</f>
        <v/>
      </c>
    </row>
    <row r="6822" spans="6:7" x14ac:dyDescent="0.2">
      <c r="F6822" s="27" t="str">
        <f>Data!B6822&amp;Data!C6822</f>
        <v/>
      </c>
      <c r="G6822" s="27" t="str">
        <f>Data!A6822&amp;Data!C6822</f>
        <v/>
      </c>
    </row>
    <row r="6823" spans="6:7" x14ac:dyDescent="0.2">
      <c r="F6823" s="27" t="str">
        <f>Data!B6823&amp;Data!C6823</f>
        <v/>
      </c>
      <c r="G6823" s="27" t="str">
        <f>Data!A6823&amp;Data!C6823</f>
        <v/>
      </c>
    </row>
    <row r="6824" spans="6:7" x14ac:dyDescent="0.2">
      <c r="F6824" s="27" t="str">
        <f>Data!B6824&amp;Data!C6824</f>
        <v/>
      </c>
      <c r="G6824" s="27" t="str">
        <f>Data!A6824&amp;Data!C6824</f>
        <v/>
      </c>
    </row>
    <row r="6825" spans="6:7" x14ac:dyDescent="0.2">
      <c r="F6825" s="27" t="str">
        <f>Data!B6825&amp;Data!C6825</f>
        <v/>
      </c>
      <c r="G6825" s="27" t="str">
        <f>Data!A6825&amp;Data!C6825</f>
        <v/>
      </c>
    </row>
    <row r="6826" spans="6:7" x14ac:dyDescent="0.2">
      <c r="F6826" s="27" t="str">
        <f>Data!B6826&amp;Data!C6826</f>
        <v/>
      </c>
      <c r="G6826" s="27" t="str">
        <f>Data!A6826&amp;Data!C6826</f>
        <v/>
      </c>
    </row>
    <row r="6827" spans="6:7" x14ac:dyDescent="0.2">
      <c r="F6827" s="27" t="str">
        <f>Data!B6827&amp;Data!C6827</f>
        <v/>
      </c>
      <c r="G6827" s="27" t="str">
        <f>Data!A6827&amp;Data!C6827</f>
        <v/>
      </c>
    </row>
    <row r="6828" spans="6:7" x14ac:dyDescent="0.2">
      <c r="F6828" s="27" t="str">
        <f>Data!B6828&amp;Data!C6828</f>
        <v/>
      </c>
      <c r="G6828" s="27" t="str">
        <f>Data!A6828&amp;Data!C6828</f>
        <v/>
      </c>
    </row>
    <row r="6829" spans="6:7" x14ac:dyDescent="0.2">
      <c r="F6829" s="27" t="str">
        <f>Data!B6829&amp;Data!C6829</f>
        <v/>
      </c>
      <c r="G6829" s="27" t="str">
        <f>Data!A6829&amp;Data!C6829</f>
        <v/>
      </c>
    </row>
    <row r="6830" spans="6:7" x14ac:dyDescent="0.2">
      <c r="F6830" s="27" t="str">
        <f>Data!B6830&amp;Data!C6830</f>
        <v/>
      </c>
      <c r="G6830" s="27" t="str">
        <f>Data!A6830&amp;Data!C6830</f>
        <v/>
      </c>
    </row>
    <row r="6831" spans="6:7" x14ac:dyDescent="0.2">
      <c r="F6831" s="27" t="str">
        <f>Data!B6831&amp;Data!C6831</f>
        <v/>
      </c>
      <c r="G6831" s="27" t="str">
        <f>Data!A6831&amp;Data!C6831</f>
        <v/>
      </c>
    </row>
    <row r="6832" spans="6:7" x14ac:dyDescent="0.2">
      <c r="F6832" s="27" t="str">
        <f>Data!B6832&amp;Data!C6832</f>
        <v/>
      </c>
      <c r="G6832" s="27" t="str">
        <f>Data!A6832&amp;Data!C6832</f>
        <v/>
      </c>
    </row>
    <row r="6833" spans="6:7" x14ac:dyDescent="0.2">
      <c r="F6833" s="27" t="str">
        <f>Data!B6833&amp;Data!C6833</f>
        <v/>
      </c>
      <c r="G6833" s="27" t="str">
        <f>Data!A6833&amp;Data!C6833</f>
        <v/>
      </c>
    </row>
    <row r="6834" spans="6:7" x14ac:dyDescent="0.2">
      <c r="F6834" s="27" t="str">
        <f>Data!B6834&amp;Data!C6834</f>
        <v/>
      </c>
      <c r="G6834" s="27" t="str">
        <f>Data!A6834&amp;Data!C6834</f>
        <v/>
      </c>
    </row>
    <row r="6835" spans="6:7" x14ac:dyDescent="0.2">
      <c r="F6835" s="27" t="str">
        <f>Data!B6835&amp;Data!C6835</f>
        <v/>
      </c>
      <c r="G6835" s="27" t="str">
        <f>Data!A6835&amp;Data!C6835</f>
        <v/>
      </c>
    </row>
    <row r="6836" spans="6:7" x14ac:dyDescent="0.2">
      <c r="F6836" s="27" t="str">
        <f>Data!B6836&amp;Data!C6836</f>
        <v/>
      </c>
      <c r="G6836" s="27" t="str">
        <f>Data!A6836&amp;Data!C6836</f>
        <v/>
      </c>
    </row>
    <row r="6837" spans="6:7" x14ac:dyDescent="0.2">
      <c r="F6837" s="27" t="str">
        <f>Data!B6837&amp;Data!C6837</f>
        <v/>
      </c>
      <c r="G6837" s="27" t="str">
        <f>Data!A6837&amp;Data!C6837</f>
        <v/>
      </c>
    </row>
    <row r="6838" spans="6:7" x14ac:dyDescent="0.2">
      <c r="F6838" s="27" t="str">
        <f>Data!B6838&amp;Data!C6838</f>
        <v/>
      </c>
      <c r="G6838" s="27" t="str">
        <f>Data!A6838&amp;Data!C6838</f>
        <v/>
      </c>
    </row>
    <row r="6839" spans="6:7" x14ac:dyDescent="0.2">
      <c r="F6839" s="27" t="str">
        <f>Data!B6839&amp;Data!C6839</f>
        <v/>
      </c>
      <c r="G6839" s="27" t="str">
        <f>Data!A6839&amp;Data!C6839</f>
        <v/>
      </c>
    </row>
    <row r="6840" spans="6:7" x14ac:dyDescent="0.2">
      <c r="F6840" s="27" t="str">
        <f>Data!B6840&amp;Data!C6840</f>
        <v/>
      </c>
      <c r="G6840" s="27" t="str">
        <f>Data!A6840&amp;Data!C6840</f>
        <v/>
      </c>
    </row>
    <row r="6841" spans="6:7" x14ac:dyDescent="0.2">
      <c r="F6841" s="27" t="str">
        <f>Data!B6841&amp;Data!C6841</f>
        <v/>
      </c>
      <c r="G6841" s="27" t="str">
        <f>Data!A6841&amp;Data!C6841</f>
        <v/>
      </c>
    </row>
    <row r="6842" spans="6:7" x14ac:dyDescent="0.2">
      <c r="F6842" s="27" t="str">
        <f>Data!B6842&amp;Data!C6842</f>
        <v/>
      </c>
      <c r="G6842" s="27" t="str">
        <f>Data!A6842&amp;Data!C6842</f>
        <v/>
      </c>
    </row>
    <row r="6843" spans="6:7" x14ac:dyDescent="0.2">
      <c r="F6843" s="27" t="str">
        <f>Data!B6843&amp;Data!C6843</f>
        <v/>
      </c>
      <c r="G6843" s="27" t="str">
        <f>Data!A6843&amp;Data!C6843</f>
        <v/>
      </c>
    </row>
    <row r="6844" spans="6:7" x14ac:dyDescent="0.2">
      <c r="F6844" s="27" t="str">
        <f>Data!B6844&amp;Data!C6844</f>
        <v/>
      </c>
      <c r="G6844" s="27" t="str">
        <f>Data!A6844&amp;Data!C6844</f>
        <v/>
      </c>
    </row>
    <row r="6845" spans="6:7" x14ac:dyDescent="0.2">
      <c r="F6845" s="27" t="str">
        <f>Data!B6845&amp;Data!C6845</f>
        <v/>
      </c>
      <c r="G6845" s="27" t="str">
        <f>Data!A6845&amp;Data!C6845</f>
        <v/>
      </c>
    </row>
    <row r="6846" spans="6:7" x14ac:dyDescent="0.2">
      <c r="F6846" s="27" t="str">
        <f>Data!B6846&amp;Data!C6846</f>
        <v/>
      </c>
      <c r="G6846" s="27" t="str">
        <f>Data!A6846&amp;Data!C6846</f>
        <v/>
      </c>
    </row>
    <row r="6847" spans="6:7" x14ac:dyDescent="0.2">
      <c r="F6847" s="27" t="str">
        <f>Data!B6847&amp;Data!C6847</f>
        <v/>
      </c>
      <c r="G6847" s="27" t="str">
        <f>Data!A6847&amp;Data!C6847</f>
        <v/>
      </c>
    </row>
    <row r="6848" spans="6:7" x14ac:dyDescent="0.2">
      <c r="F6848" s="27" t="str">
        <f>Data!B6848&amp;Data!C6848</f>
        <v/>
      </c>
      <c r="G6848" s="27" t="str">
        <f>Data!A6848&amp;Data!C6848</f>
        <v/>
      </c>
    </row>
    <row r="6849" spans="6:7" x14ac:dyDescent="0.2">
      <c r="F6849" s="27" t="str">
        <f>Data!B6849&amp;Data!C6849</f>
        <v/>
      </c>
      <c r="G6849" s="27" t="str">
        <f>Data!A6849&amp;Data!C6849</f>
        <v/>
      </c>
    </row>
    <row r="6850" spans="6:7" x14ac:dyDescent="0.2">
      <c r="F6850" s="27" t="str">
        <f>Data!B6850&amp;Data!C6850</f>
        <v/>
      </c>
      <c r="G6850" s="27" t="str">
        <f>Data!A6850&amp;Data!C6850</f>
        <v/>
      </c>
    </row>
    <row r="6851" spans="6:7" x14ac:dyDescent="0.2">
      <c r="F6851" s="27" t="str">
        <f>Data!B6851&amp;Data!C6851</f>
        <v/>
      </c>
      <c r="G6851" s="27" t="str">
        <f>Data!A6851&amp;Data!C6851</f>
        <v/>
      </c>
    </row>
    <row r="6852" spans="6:7" x14ac:dyDescent="0.2">
      <c r="F6852" s="27" t="str">
        <f>Data!B6852&amp;Data!C6852</f>
        <v/>
      </c>
      <c r="G6852" s="27" t="str">
        <f>Data!A6852&amp;Data!C6852</f>
        <v/>
      </c>
    </row>
    <row r="6853" spans="6:7" x14ac:dyDescent="0.2">
      <c r="F6853" s="27" t="str">
        <f>Data!B6853&amp;Data!C6853</f>
        <v/>
      </c>
      <c r="G6853" s="27" t="str">
        <f>Data!A6853&amp;Data!C6853</f>
        <v/>
      </c>
    </row>
    <row r="6854" spans="6:7" x14ac:dyDescent="0.2">
      <c r="F6854" s="27" t="str">
        <f>Data!B6854&amp;Data!C6854</f>
        <v/>
      </c>
      <c r="G6854" s="27" t="str">
        <f>Data!A6854&amp;Data!C6854</f>
        <v/>
      </c>
    </row>
    <row r="6855" spans="6:7" x14ac:dyDescent="0.2">
      <c r="F6855" s="27" t="str">
        <f>Data!B6855&amp;Data!C6855</f>
        <v/>
      </c>
      <c r="G6855" s="27" t="str">
        <f>Data!A6855&amp;Data!C6855</f>
        <v/>
      </c>
    </row>
    <row r="6856" spans="6:7" x14ac:dyDescent="0.2">
      <c r="F6856" s="27" t="str">
        <f>Data!B6856&amp;Data!C6856</f>
        <v/>
      </c>
      <c r="G6856" s="27" t="str">
        <f>Data!A6856&amp;Data!C6856</f>
        <v/>
      </c>
    </row>
    <row r="6857" spans="6:7" x14ac:dyDescent="0.2">
      <c r="F6857" s="27" t="str">
        <f>Data!B6857&amp;Data!C6857</f>
        <v/>
      </c>
      <c r="G6857" s="27" t="str">
        <f>Data!A6857&amp;Data!C6857</f>
        <v/>
      </c>
    </row>
    <row r="6858" spans="6:7" x14ac:dyDescent="0.2">
      <c r="F6858" s="27" t="str">
        <f>Data!B6858&amp;Data!C6858</f>
        <v/>
      </c>
      <c r="G6858" s="27" t="str">
        <f>Data!A6858&amp;Data!C6858</f>
        <v/>
      </c>
    </row>
    <row r="6859" spans="6:7" x14ac:dyDescent="0.2">
      <c r="F6859" s="27" t="str">
        <f>Data!B6859&amp;Data!C6859</f>
        <v/>
      </c>
      <c r="G6859" s="27" t="str">
        <f>Data!A6859&amp;Data!C6859</f>
        <v/>
      </c>
    </row>
    <row r="6860" spans="6:7" x14ac:dyDescent="0.2">
      <c r="F6860" s="27" t="str">
        <f>Data!B6860&amp;Data!C6860</f>
        <v/>
      </c>
      <c r="G6860" s="27" t="str">
        <f>Data!A6860&amp;Data!C6860</f>
        <v/>
      </c>
    </row>
    <row r="6861" spans="6:7" x14ac:dyDescent="0.2">
      <c r="F6861" s="27" t="str">
        <f>Data!B6861&amp;Data!C6861</f>
        <v/>
      </c>
      <c r="G6861" s="27" t="str">
        <f>Data!A6861&amp;Data!C6861</f>
        <v/>
      </c>
    </row>
    <row r="6862" spans="6:7" x14ac:dyDescent="0.2">
      <c r="F6862" s="27" t="str">
        <f>Data!B6862&amp;Data!C6862</f>
        <v/>
      </c>
      <c r="G6862" s="27" t="str">
        <f>Data!A6862&amp;Data!C6862</f>
        <v/>
      </c>
    </row>
    <row r="6863" spans="6:7" x14ac:dyDescent="0.2">
      <c r="F6863" s="27" t="str">
        <f>Data!B6863&amp;Data!C6863</f>
        <v/>
      </c>
      <c r="G6863" s="27" t="str">
        <f>Data!A6863&amp;Data!C6863</f>
        <v/>
      </c>
    </row>
    <row r="6864" spans="6:7" x14ac:dyDescent="0.2">
      <c r="F6864" s="27" t="str">
        <f>Data!B6864&amp;Data!C6864</f>
        <v/>
      </c>
      <c r="G6864" s="27" t="str">
        <f>Data!A6864&amp;Data!C6864</f>
        <v/>
      </c>
    </row>
    <row r="6865" spans="6:7" x14ac:dyDescent="0.2">
      <c r="F6865" s="27" t="str">
        <f>Data!B6865&amp;Data!C6865</f>
        <v/>
      </c>
      <c r="G6865" s="27" t="str">
        <f>Data!A6865&amp;Data!C6865</f>
        <v/>
      </c>
    </row>
    <row r="6866" spans="6:7" x14ac:dyDescent="0.2">
      <c r="F6866" s="27" t="str">
        <f>Data!B6866&amp;Data!C6866</f>
        <v/>
      </c>
      <c r="G6866" s="27" t="str">
        <f>Data!A6866&amp;Data!C6866</f>
        <v/>
      </c>
    </row>
    <row r="6867" spans="6:7" x14ac:dyDescent="0.2">
      <c r="F6867" s="27" t="str">
        <f>Data!B6867&amp;Data!C6867</f>
        <v/>
      </c>
      <c r="G6867" s="27" t="str">
        <f>Data!A6867&amp;Data!C6867</f>
        <v/>
      </c>
    </row>
    <row r="6868" spans="6:7" x14ac:dyDescent="0.2">
      <c r="F6868" s="27" t="str">
        <f>Data!B6868&amp;Data!C6868</f>
        <v/>
      </c>
      <c r="G6868" s="27" t="str">
        <f>Data!A6868&amp;Data!C6868</f>
        <v/>
      </c>
    </row>
    <row r="6869" spans="6:7" x14ac:dyDescent="0.2">
      <c r="F6869" s="27" t="str">
        <f>Data!B6869&amp;Data!C6869</f>
        <v/>
      </c>
      <c r="G6869" s="27" t="str">
        <f>Data!A6869&amp;Data!C6869</f>
        <v/>
      </c>
    </row>
    <row r="6870" spans="6:7" x14ac:dyDescent="0.2">
      <c r="F6870" s="27" t="str">
        <f>Data!B6870&amp;Data!C6870</f>
        <v/>
      </c>
      <c r="G6870" s="27" t="str">
        <f>Data!A6870&amp;Data!C6870</f>
        <v/>
      </c>
    </row>
    <row r="6871" spans="6:7" x14ac:dyDescent="0.2">
      <c r="F6871" s="27" t="str">
        <f>Data!B6871&amp;Data!C6871</f>
        <v/>
      </c>
      <c r="G6871" s="27" t="str">
        <f>Data!A6871&amp;Data!C6871</f>
        <v/>
      </c>
    </row>
    <row r="6872" spans="6:7" x14ac:dyDescent="0.2">
      <c r="F6872" s="27" t="str">
        <f>Data!B6872&amp;Data!C6872</f>
        <v/>
      </c>
      <c r="G6872" s="27" t="str">
        <f>Data!A6872&amp;Data!C6872</f>
        <v/>
      </c>
    </row>
    <row r="6873" spans="6:7" x14ac:dyDescent="0.2">
      <c r="F6873" s="27" t="str">
        <f>Data!B6873&amp;Data!C6873</f>
        <v/>
      </c>
      <c r="G6873" s="27" t="str">
        <f>Data!A6873&amp;Data!C6873</f>
        <v/>
      </c>
    </row>
    <row r="6874" spans="6:7" x14ac:dyDescent="0.2">
      <c r="F6874" s="27" t="str">
        <f>Data!B6874&amp;Data!C6874</f>
        <v/>
      </c>
      <c r="G6874" s="27" t="str">
        <f>Data!A6874&amp;Data!C6874</f>
        <v/>
      </c>
    </row>
    <row r="6875" spans="6:7" x14ac:dyDescent="0.2">
      <c r="F6875" s="27" t="str">
        <f>Data!B6875&amp;Data!C6875</f>
        <v/>
      </c>
      <c r="G6875" s="27" t="str">
        <f>Data!A6875&amp;Data!C6875</f>
        <v/>
      </c>
    </row>
    <row r="6876" spans="6:7" x14ac:dyDescent="0.2">
      <c r="F6876" s="27" t="str">
        <f>Data!B6876&amp;Data!C6876</f>
        <v/>
      </c>
      <c r="G6876" s="27" t="str">
        <f>Data!A6876&amp;Data!C6876</f>
        <v/>
      </c>
    </row>
    <row r="6877" spans="6:7" x14ac:dyDescent="0.2">
      <c r="F6877" s="27" t="str">
        <f>Data!B6877&amp;Data!C6877</f>
        <v/>
      </c>
      <c r="G6877" s="27" t="str">
        <f>Data!A6877&amp;Data!C6877</f>
        <v/>
      </c>
    </row>
    <row r="6878" spans="6:7" x14ac:dyDescent="0.2">
      <c r="F6878" s="27" t="str">
        <f>Data!B6878&amp;Data!C6878</f>
        <v/>
      </c>
      <c r="G6878" s="27" t="str">
        <f>Data!A6878&amp;Data!C6878</f>
        <v/>
      </c>
    </row>
    <row r="6879" spans="6:7" x14ac:dyDescent="0.2">
      <c r="F6879" s="27" t="str">
        <f>Data!B6879&amp;Data!C6879</f>
        <v/>
      </c>
      <c r="G6879" s="27" t="str">
        <f>Data!A6879&amp;Data!C6879</f>
        <v/>
      </c>
    </row>
    <row r="6880" spans="6:7" x14ac:dyDescent="0.2">
      <c r="F6880" s="27" t="str">
        <f>Data!B6880&amp;Data!C6880</f>
        <v/>
      </c>
      <c r="G6880" s="27" t="str">
        <f>Data!A6880&amp;Data!C6880</f>
        <v/>
      </c>
    </row>
    <row r="6881" spans="6:7" x14ac:dyDescent="0.2">
      <c r="F6881" s="27" t="str">
        <f>Data!B6881&amp;Data!C6881</f>
        <v/>
      </c>
      <c r="G6881" s="27" t="str">
        <f>Data!A6881&amp;Data!C6881</f>
        <v/>
      </c>
    </row>
    <row r="6882" spans="6:7" x14ac:dyDescent="0.2">
      <c r="F6882" s="27" t="str">
        <f>Data!B6882&amp;Data!C6882</f>
        <v/>
      </c>
      <c r="G6882" s="27" t="str">
        <f>Data!A6882&amp;Data!C6882</f>
        <v/>
      </c>
    </row>
    <row r="6883" spans="6:7" x14ac:dyDescent="0.2">
      <c r="F6883" s="27" t="str">
        <f>Data!B6883&amp;Data!C6883</f>
        <v/>
      </c>
      <c r="G6883" s="27" t="str">
        <f>Data!A6883&amp;Data!C6883</f>
        <v/>
      </c>
    </row>
    <row r="6884" spans="6:7" x14ac:dyDescent="0.2">
      <c r="F6884" s="27" t="str">
        <f>Data!B6884&amp;Data!C6884</f>
        <v/>
      </c>
      <c r="G6884" s="27" t="str">
        <f>Data!A6884&amp;Data!C6884</f>
        <v/>
      </c>
    </row>
    <row r="6885" spans="6:7" x14ac:dyDescent="0.2">
      <c r="F6885" s="27" t="str">
        <f>Data!B6885&amp;Data!C6885</f>
        <v/>
      </c>
      <c r="G6885" s="27" t="str">
        <f>Data!A6885&amp;Data!C6885</f>
        <v/>
      </c>
    </row>
    <row r="6886" spans="6:7" x14ac:dyDescent="0.2">
      <c r="F6886" s="27" t="str">
        <f>Data!B6886&amp;Data!C6886</f>
        <v/>
      </c>
      <c r="G6886" s="27" t="str">
        <f>Data!A6886&amp;Data!C6886</f>
        <v/>
      </c>
    </row>
    <row r="6887" spans="6:7" x14ac:dyDescent="0.2">
      <c r="F6887" s="27" t="str">
        <f>Data!B6887&amp;Data!C6887</f>
        <v/>
      </c>
      <c r="G6887" s="27" t="str">
        <f>Data!A6887&amp;Data!C6887</f>
        <v/>
      </c>
    </row>
    <row r="6888" spans="6:7" x14ac:dyDescent="0.2">
      <c r="F6888" s="27" t="str">
        <f>Data!B6888&amp;Data!C6888</f>
        <v/>
      </c>
      <c r="G6888" s="27" t="str">
        <f>Data!A6888&amp;Data!C6888</f>
        <v/>
      </c>
    </row>
    <row r="6889" spans="6:7" x14ac:dyDescent="0.2">
      <c r="F6889" s="27" t="str">
        <f>Data!B6889&amp;Data!C6889</f>
        <v/>
      </c>
      <c r="G6889" s="27" t="str">
        <f>Data!A6889&amp;Data!C6889</f>
        <v/>
      </c>
    </row>
    <row r="6890" spans="6:7" x14ac:dyDescent="0.2">
      <c r="F6890" s="27" t="str">
        <f>Data!B6890&amp;Data!C6890</f>
        <v/>
      </c>
      <c r="G6890" s="27" t="str">
        <f>Data!A6890&amp;Data!C6890</f>
        <v/>
      </c>
    </row>
    <row r="6891" spans="6:7" x14ac:dyDescent="0.2">
      <c r="F6891" s="27" t="str">
        <f>Data!B6891&amp;Data!C6891</f>
        <v/>
      </c>
      <c r="G6891" s="27" t="str">
        <f>Data!A6891&amp;Data!C6891</f>
        <v/>
      </c>
    </row>
    <row r="6892" spans="6:7" x14ac:dyDescent="0.2">
      <c r="F6892" s="27" t="str">
        <f>Data!B6892&amp;Data!C6892</f>
        <v/>
      </c>
      <c r="G6892" s="27" t="str">
        <f>Data!A6892&amp;Data!C6892</f>
        <v/>
      </c>
    </row>
    <row r="6893" spans="6:7" x14ac:dyDescent="0.2">
      <c r="F6893" s="27" t="str">
        <f>Data!B6893&amp;Data!C6893</f>
        <v/>
      </c>
      <c r="G6893" s="27" t="str">
        <f>Data!A6893&amp;Data!C6893</f>
        <v/>
      </c>
    </row>
    <row r="6894" spans="6:7" x14ac:dyDescent="0.2">
      <c r="F6894" s="27" t="str">
        <f>Data!B6894&amp;Data!C6894</f>
        <v/>
      </c>
      <c r="G6894" s="27" t="str">
        <f>Data!A6894&amp;Data!C6894</f>
        <v/>
      </c>
    </row>
    <row r="6895" spans="6:7" x14ac:dyDescent="0.2">
      <c r="F6895" s="27" t="str">
        <f>Data!B6895&amp;Data!C6895</f>
        <v/>
      </c>
      <c r="G6895" s="27" t="str">
        <f>Data!A6895&amp;Data!C6895</f>
        <v/>
      </c>
    </row>
    <row r="6896" spans="6:7" x14ac:dyDescent="0.2">
      <c r="F6896" s="27" t="str">
        <f>Data!B6896&amp;Data!C6896</f>
        <v/>
      </c>
      <c r="G6896" s="27" t="str">
        <f>Data!A6896&amp;Data!C6896</f>
        <v/>
      </c>
    </row>
    <row r="6897" spans="6:7" x14ac:dyDescent="0.2">
      <c r="F6897" s="27" t="str">
        <f>Data!B6897&amp;Data!C6897</f>
        <v/>
      </c>
      <c r="G6897" s="27" t="str">
        <f>Data!A6897&amp;Data!C6897</f>
        <v/>
      </c>
    </row>
    <row r="6898" spans="6:7" x14ac:dyDescent="0.2">
      <c r="F6898" s="27" t="str">
        <f>Data!B6898&amp;Data!C6898</f>
        <v/>
      </c>
      <c r="G6898" s="27" t="str">
        <f>Data!A6898&amp;Data!C6898</f>
        <v/>
      </c>
    </row>
    <row r="6899" spans="6:7" x14ac:dyDescent="0.2">
      <c r="F6899" s="27" t="str">
        <f>Data!B6899&amp;Data!C6899</f>
        <v/>
      </c>
      <c r="G6899" s="27" t="str">
        <f>Data!A6899&amp;Data!C6899</f>
        <v/>
      </c>
    </row>
    <row r="6900" spans="6:7" x14ac:dyDescent="0.2">
      <c r="F6900" s="27" t="str">
        <f>Data!B6900&amp;Data!C6900</f>
        <v/>
      </c>
      <c r="G6900" s="27" t="str">
        <f>Data!A6900&amp;Data!C6900</f>
        <v/>
      </c>
    </row>
    <row r="6901" spans="6:7" x14ac:dyDescent="0.2">
      <c r="F6901" s="27" t="str">
        <f>Data!B6901&amp;Data!C6901</f>
        <v/>
      </c>
      <c r="G6901" s="27" t="str">
        <f>Data!A6901&amp;Data!C6901</f>
        <v/>
      </c>
    </row>
    <row r="6902" spans="6:7" x14ac:dyDescent="0.2">
      <c r="F6902" s="27" t="str">
        <f>Data!B6902&amp;Data!C6902</f>
        <v/>
      </c>
      <c r="G6902" s="27" t="str">
        <f>Data!A6902&amp;Data!C6902</f>
        <v/>
      </c>
    </row>
    <row r="6903" spans="6:7" x14ac:dyDescent="0.2">
      <c r="F6903" s="27" t="str">
        <f>Data!B6903&amp;Data!C6903</f>
        <v/>
      </c>
      <c r="G6903" s="27" t="str">
        <f>Data!A6903&amp;Data!C6903</f>
        <v/>
      </c>
    </row>
    <row r="6904" spans="6:7" x14ac:dyDescent="0.2">
      <c r="F6904" s="27" t="str">
        <f>Data!B6904&amp;Data!C6904</f>
        <v/>
      </c>
      <c r="G6904" s="27" t="str">
        <f>Data!A6904&amp;Data!C6904</f>
        <v/>
      </c>
    </row>
    <row r="6905" spans="6:7" x14ac:dyDescent="0.2">
      <c r="F6905" s="27" t="str">
        <f>Data!B6905&amp;Data!C6905</f>
        <v/>
      </c>
      <c r="G6905" s="27" t="str">
        <f>Data!A6905&amp;Data!C6905</f>
        <v/>
      </c>
    </row>
    <row r="6906" spans="6:7" x14ac:dyDescent="0.2">
      <c r="F6906" s="27" t="str">
        <f>Data!B6906&amp;Data!C6906</f>
        <v/>
      </c>
      <c r="G6906" s="27" t="str">
        <f>Data!A6906&amp;Data!C6906</f>
        <v/>
      </c>
    </row>
    <row r="6907" spans="6:7" x14ac:dyDescent="0.2">
      <c r="F6907" s="27" t="str">
        <f>Data!B6907&amp;Data!C6907</f>
        <v/>
      </c>
      <c r="G6907" s="27" t="str">
        <f>Data!A6907&amp;Data!C6907</f>
        <v/>
      </c>
    </row>
    <row r="6908" spans="6:7" x14ac:dyDescent="0.2">
      <c r="F6908" s="27" t="str">
        <f>Data!B6908&amp;Data!C6908</f>
        <v/>
      </c>
      <c r="G6908" s="27" t="str">
        <f>Data!A6908&amp;Data!C6908</f>
        <v/>
      </c>
    </row>
    <row r="6909" spans="6:7" x14ac:dyDescent="0.2">
      <c r="F6909" s="27" t="str">
        <f>Data!B6909&amp;Data!C6909</f>
        <v/>
      </c>
      <c r="G6909" s="27" t="str">
        <f>Data!A6909&amp;Data!C6909</f>
        <v/>
      </c>
    </row>
    <row r="6910" spans="6:7" x14ac:dyDescent="0.2">
      <c r="F6910" s="27" t="str">
        <f>Data!B6910&amp;Data!C6910</f>
        <v/>
      </c>
      <c r="G6910" s="27" t="str">
        <f>Data!A6910&amp;Data!C6910</f>
        <v/>
      </c>
    </row>
    <row r="6911" spans="6:7" x14ac:dyDescent="0.2">
      <c r="F6911" s="27" t="str">
        <f>Data!B6911&amp;Data!C6911</f>
        <v/>
      </c>
      <c r="G6911" s="27" t="str">
        <f>Data!A6911&amp;Data!C6911</f>
        <v/>
      </c>
    </row>
    <row r="6912" spans="6:7" x14ac:dyDescent="0.2">
      <c r="F6912" s="27" t="str">
        <f>Data!B6912&amp;Data!C6912</f>
        <v/>
      </c>
      <c r="G6912" s="27" t="str">
        <f>Data!A6912&amp;Data!C6912</f>
        <v/>
      </c>
    </row>
    <row r="6913" spans="6:7" x14ac:dyDescent="0.2">
      <c r="F6913" s="27" t="str">
        <f>Data!B6913&amp;Data!C6913</f>
        <v/>
      </c>
      <c r="G6913" s="27" t="str">
        <f>Data!A6913&amp;Data!C6913</f>
        <v/>
      </c>
    </row>
    <row r="6914" spans="6:7" x14ac:dyDescent="0.2">
      <c r="F6914" s="27" t="str">
        <f>Data!B6914&amp;Data!C6914</f>
        <v/>
      </c>
      <c r="G6914" s="27" t="str">
        <f>Data!A6914&amp;Data!C6914</f>
        <v/>
      </c>
    </row>
    <row r="6915" spans="6:7" x14ac:dyDescent="0.2">
      <c r="F6915" s="27" t="str">
        <f>Data!B6915&amp;Data!C6915</f>
        <v/>
      </c>
      <c r="G6915" s="27" t="str">
        <f>Data!A6915&amp;Data!C6915</f>
        <v/>
      </c>
    </row>
    <row r="6916" spans="6:7" x14ac:dyDescent="0.2">
      <c r="F6916" s="27" t="str">
        <f>Data!B6916&amp;Data!C6916</f>
        <v/>
      </c>
      <c r="G6916" s="27" t="str">
        <f>Data!A6916&amp;Data!C6916</f>
        <v/>
      </c>
    </row>
    <row r="6917" spans="6:7" x14ac:dyDescent="0.2">
      <c r="F6917" s="27" t="str">
        <f>Data!B6917&amp;Data!C6917</f>
        <v/>
      </c>
      <c r="G6917" s="27" t="str">
        <f>Data!A6917&amp;Data!C6917</f>
        <v/>
      </c>
    </row>
    <row r="6918" spans="6:7" x14ac:dyDescent="0.2">
      <c r="F6918" s="27" t="str">
        <f>Data!B6918&amp;Data!C6918</f>
        <v/>
      </c>
      <c r="G6918" s="27" t="str">
        <f>Data!A6918&amp;Data!C6918</f>
        <v/>
      </c>
    </row>
    <row r="6919" spans="6:7" x14ac:dyDescent="0.2">
      <c r="F6919" s="27" t="str">
        <f>Data!B6919&amp;Data!C6919</f>
        <v/>
      </c>
      <c r="G6919" s="27" t="str">
        <f>Data!A6919&amp;Data!C6919</f>
        <v/>
      </c>
    </row>
    <row r="6920" spans="6:7" x14ac:dyDescent="0.2">
      <c r="F6920" s="27" t="str">
        <f>Data!B6920&amp;Data!C6920</f>
        <v/>
      </c>
      <c r="G6920" s="27" t="str">
        <f>Data!A6920&amp;Data!C6920</f>
        <v/>
      </c>
    </row>
    <row r="6921" spans="6:7" x14ac:dyDescent="0.2">
      <c r="F6921" s="27" t="str">
        <f>Data!B6921&amp;Data!C6921</f>
        <v/>
      </c>
      <c r="G6921" s="27" t="str">
        <f>Data!A6921&amp;Data!C6921</f>
        <v/>
      </c>
    </row>
    <row r="6922" spans="6:7" x14ac:dyDescent="0.2">
      <c r="F6922" s="27" t="str">
        <f>Data!B6922&amp;Data!C6922</f>
        <v/>
      </c>
      <c r="G6922" s="27" t="str">
        <f>Data!A6922&amp;Data!C6922</f>
        <v/>
      </c>
    </row>
    <row r="6923" spans="6:7" x14ac:dyDescent="0.2">
      <c r="F6923" s="27" t="str">
        <f>Data!B6923&amp;Data!C6923</f>
        <v/>
      </c>
      <c r="G6923" s="27" t="str">
        <f>Data!A6923&amp;Data!C6923</f>
        <v/>
      </c>
    </row>
    <row r="6924" spans="6:7" x14ac:dyDescent="0.2">
      <c r="F6924" s="27" t="str">
        <f>Data!B6924&amp;Data!C6924</f>
        <v/>
      </c>
      <c r="G6924" s="27" t="str">
        <f>Data!A6924&amp;Data!C6924</f>
        <v/>
      </c>
    </row>
    <row r="6925" spans="6:7" x14ac:dyDescent="0.2">
      <c r="F6925" s="27" t="str">
        <f>Data!B6925&amp;Data!C6925</f>
        <v/>
      </c>
      <c r="G6925" s="27" t="str">
        <f>Data!A6925&amp;Data!C6925</f>
        <v/>
      </c>
    </row>
    <row r="6926" spans="6:7" x14ac:dyDescent="0.2">
      <c r="F6926" s="27" t="str">
        <f>Data!B6926&amp;Data!C6926</f>
        <v/>
      </c>
      <c r="G6926" s="27" t="str">
        <f>Data!A6926&amp;Data!C6926</f>
        <v/>
      </c>
    </row>
    <row r="6927" spans="6:7" x14ac:dyDescent="0.2">
      <c r="F6927" s="27" t="str">
        <f>Data!B6927&amp;Data!C6927</f>
        <v/>
      </c>
      <c r="G6927" s="27" t="str">
        <f>Data!A6927&amp;Data!C6927</f>
        <v/>
      </c>
    </row>
    <row r="6928" spans="6:7" x14ac:dyDescent="0.2">
      <c r="F6928" s="27" t="str">
        <f>Data!B6928&amp;Data!C6928</f>
        <v/>
      </c>
      <c r="G6928" s="27" t="str">
        <f>Data!A6928&amp;Data!C6928</f>
        <v/>
      </c>
    </row>
    <row r="6929" spans="6:7" x14ac:dyDescent="0.2">
      <c r="F6929" s="27" t="str">
        <f>Data!B6929&amp;Data!C6929</f>
        <v/>
      </c>
      <c r="G6929" s="27" t="str">
        <f>Data!A6929&amp;Data!C6929</f>
        <v/>
      </c>
    </row>
    <row r="6930" spans="6:7" x14ac:dyDescent="0.2">
      <c r="F6930" s="27" t="str">
        <f>Data!B6930&amp;Data!C6930</f>
        <v/>
      </c>
      <c r="G6930" s="27" t="str">
        <f>Data!A6930&amp;Data!C6930</f>
        <v/>
      </c>
    </row>
    <row r="6931" spans="6:7" x14ac:dyDescent="0.2">
      <c r="F6931" s="27" t="str">
        <f>Data!B6931&amp;Data!C6931</f>
        <v/>
      </c>
      <c r="G6931" s="27" t="str">
        <f>Data!A6931&amp;Data!C6931</f>
        <v/>
      </c>
    </row>
    <row r="6932" spans="6:7" x14ac:dyDescent="0.2">
      <c r="F6932" s="27" t="str">
        <f>Data!B6932&amp;Data!C6932</f>
        <v/>
      </c>
      <c r="G6932" s="27" t="str">
        <f>Data!A6932&amp;Data!C6932</f>
        <v/>
      </c>
    </row>
    <row r="6933" spans="6:7" x14ac:dyDescent="0.2">
      <c r="F6933" s="27" t="str">
        <f>Data!B6933&amp;Data!C6933</f>
        <v/>
      </c>
      <c r="G6933" s="27" t="str">
        <f>Data!A6933&amp;Data!C6933</f>
        <v/>
      </c>
    </row>
    <row r="6934" spans="6:7" x14ac:dyDescent="0.2">
      <c r="F6934" s="27" t="str">
        <f>Data!B6934&amp;Data!C6934</f>
        <v/>
      </c>
      <c r="G6934" s="27" t="str">
        <f>Data!A6934&amp;Data!C6934</f>
        <v/>
      </c>
    </row>
    <row r="6935" spans="6:7" x14ac:dyDescent="0.2">
      <c r="F6935" s="27" t="str">
        <f>Data!B6935&amp;Data!C6935</f>
        <v/>
      </c>
      <c r="G6935" s="27" t="str">
        <f>Data!A6935&amp;Data!C6935</f>
        <v/>
      </c>
    </row>
    <row r="6936" spans="6:7" x14ac:dyDescent="0.2">
      <c r="F6936" s="27" t="str">
        <f>Data!B6936&amp;Data!C6936</f>
        <v/>
      </c>
      <c r="G6936" s="27" t="str">
        <f>Data!A6936&amp;Data!C6936</f>
        <v/>
      </c>
    </row>
    <row r="6937" spans="6:7" x14ac:dyDescent="0.2">
      <c r="F6937" s="27" t="str">
        <f>Data!B6937&amp;Data!C6937</f>
        <v/>
      </c>
      <c r="G6937" s="27" t="str">
        <f>Data!A6937&amp;Data!C6937</f>
        <v/>
      </c>
    </row>
    <row r="6938" spans="6:7" x14ac:dyDescent="0.2">
      <c r="F6938" s="27" t="str">
        <f>Data!B6938&amp;Data!C6938</f>
        <v/>
      </c>
      <c r="G6938" s="27" t="str">
        <f>Data!A6938&amp;Data!C6938</f>
        <v/>
      </c>
    </row>
    <row r="6939" spans="6:7" x14ac:dyDescent="0.2">
      <c r="F6939" s="27" t="str">
        <f>Data!B6939&amp;Data!C6939</f>
        <v/>
      </c>
      <c r="G6939" s="27" t="str">
        <f>Data!A6939&amp;Data!C6939</f>
        <v/>
      </c>
    </row>
    <row r="6940" spans="6:7" x14ac:dyDescent="0.2">
      <c r="F6940" s="27" t="str">
        <f>Data!B6940&amp;Data!C6940</f>
        <v/>
      </c>
      <c r="G6940" s="27" t="str">
        <f>Data!A6940&amp;Data!C6940</f>
        <v/>
      </c>
    </row>
    <row r="6941" spans="6:7" x14ac:dyDescent="0.2">
      <c r="F6941" s="27" t="str">
        <f>Data!B6941&amp;Data!C6941</f>
        <v/>
      </c>
      <c r="G6941" s="27" t="str">
        <f>Data!A6941&amp;Data!C6941</f>
        <v/>
      </c>
    </row>
    <row r="6942" spans="6:7" x14ac:dyDescent="0.2">
      <c r="F6942" s="27" t="str">
        <f>Data!B6942&amp;Data!C6942</f>
        <v/>
      </c>
      <c r="G6942" s="27" t="str">
        <f>Data!A6942&amp;Data!C6942</f>
        <v/>
      </c>
    </row>
    <row r="6943" spans="6:7" x14ac:dyDescent="0.2">
      <c r="F6943" s="27" t="str">
        <f>Data!B6943&amp;Data!C6943</f>
        <v/>
      </c>
      <c r="G6943" s="27" t="str">
        <f>Data!A6943&amp;Data!C6943</f>
        <v/>
      </c>
    </row>
    <row r="6944" spans="6:7" x14ac:dyDescent="0.2">
      <c r="F6944" s="27" t="str">
        <f>Data!B6944&amp;Data!C6944</f>
        <v/>
      </c>
      <c r="G6944" s="27" t="str">
        <f>Data!A6944&amp;Data!C6944</f>
        <v/>
      </c>
    </row>
    <row r="6945" spans="6:7" x14ac:dyDescent="0.2">
      <c r="F6945" s="27" t="str">
        <f>Data!B6945&amp;Data!C6945</f>
        <v/>
      </c>
      <c r="G6945" s="27" t="str">
        <f>Data!A6945&amp;Data!C6945</f>
        <v/>
      </c>
    </row>
    <row r="6946" spans="6:7" x14ac:dyDescent="0.2">
      <c r="F6946" s="27" t="str">
        <f>Data!B6946&amp;Data!C6946</f>
        <v/>
      </c>
      <c r="G6946" s="27" t="str">
        <f>Data!A6946&amp;Data!C6946</f>
        <v/>
      </c>
    </row>
    <row r="6947" spans="6:7" x14ac:dyDescent="0.2">
      <c r="F6947" s="27" t="str">
        <f>Data!B6947&amp;Data!C6947</f>
        <v/>
      </c>
      <c r="G6947" s="27" t="str">
        <f>Data!A6947&amp;Data!C6947</f>
        <v/>
      </c>
    </row>
    <row r="6948" spans="6:7" x14ac:dyDescent="0.2">
      <c r="F6948" s="27" t="str">
        <f>Data!B6948&amp;Data!C6948</f>
        <v/>
      </c>
      <c r="G6948" s="27" t="str">
        <f>Data!A6948&amp;Data!C6948</f>
        <v/>
      </c>
    </row>
    <row r="6949" spans="6:7" x14ac:dyDescent="0.2">
      <c r="F6949" s="27" t="str">
        <f>Data!B6949&amp;Data!C6949</f>
        <v/>
      </c>
      <c r="G6949" s="27" t="str">
        <f>Data!A6949&amp;Data!C6949</f>
        <v/>
      </c>
    </row>
    <row r="6950" spans="6:7" x14ac:dyDescent="0.2">
      <c r="F6950" s="27" t="str">
        <f>Data!B6950&amp;Data!C6950</f>
        <v/>
      </c>
      <c r="G6950" s="27" t="str">
        <f>Data!A6950&amp;Data!C6950</f>
        <v/>
      </c>
    </row>
    <row r="6951" spans="6:7" x14ac:dyDescent="0.2">
      <c r="F6951" s="27" t="str">
        <f>Data!B6951&amp;Data!C6951</f>
        <v/>
      </c>
      <c r="G6951" s="27" t="str">
        <f>Data!A6951&amp;Data!C6951</f>
        <v/>
      </c>
    </row>
    <row r="6952" spans="6:7" x14ac:dyDescent="0.2">
      <c r="F6952" s="27" t="str">
        <f>Data!B6952&amp;Data!C6952</f>
        <v/>
      </c>
      <c r="G6952" s="27" t="str">
        <f>Data!A6952&amp;Data!C6952</f>
        <v/>
      </c>
    </row>
    <row r="6953" spans="6:7" x14ac:dyDescent="0.2">
      <c r="F6953" s="27" t="str">
        <f>Data!B6953&amp;Data!C6953</f>
        <v/>
      </c>
      <c r="G6953" s="27" t="str">
        <f>Data!A6953&amp;Data!C6953</f>
        <v/>
      </c>
    </row>
    <row r="6954" spans="6:7" x14ac:dyDescent="0.2">
      <c r="F6954" s="27" t="str">
        <f>Data!B6954&amp;Data!C6954</f>
        <v/>
      </c>
      <c r="G6954" s="27" t="str">
        <f>Data!A6954&amp;Data!C6954</f>
        <v/>
      </c>
    </row>
    <row r="6955" spans="6:7" x14ac:dyDescent="0.2">
      <c r="F6955" s="27" t="str">
        <f>Data!B6955&amp;Data!C6955</f>
        <v/>
      </c>
      <c r="G6955" s="27" t="str">
        <f>Data!A6955&amp;Data!C6955</f>
        <v/>
      </c>
    </row>
    <row r="6956" spans="6:7" x14ac:dyDescent="0.2">
      <c r="F6956" s="27" t="str">
        <f>Data!B6956&amp;Data!C6956</f>
        <v/>
      </c>
      <c r="G6956" s="27" t="str">
        <f>Data!A6956&amp;Data!C6956</f>
        <v/>
      </c>
    </row>
    <row r="6957" spans="6:7" x14ac:dyDescent="0.2">
      <c r="F6957" s="27" t="str">
        <f>Data!B6957&amp;Data!C6957</f>
        <v/>
      </c>
      <c r="G6957" s="27" t="str">
        <f>Data!A6957&amp;Data!C6957</f>
        <v/>
      </c>
    </row>
    <row r="6958" spans="6:7" x14ac:dyDescent="0.2">
      <c r="F6958" s="27" t="str">
        <f>Data!B6958&amp;Data!C6958</f>
        <v/>
      </c>
      <c r="G6958" s="27" t="str">
        <f>Data!A6958&amp;Data!C6958</f>
        <v/>
      </c>
    </row>
    <row r="6959" spans="6:7" x14ac:dyDescent="0.2">
      <c r="F6959" s="27" t="str">
        <f>Data!B6959&amp;Data!C6959</f>
        <v/>
      </c>
      <c r="G6959" s="27" t="str">
        <f>Data!A6959&amp;Data!C6959</f>
        <v/>
      </c>
    </row>
    <row r="6960" spans="6:7" x14ac:dyDescent="0.2">
      <c r="F6960" s="27" t="str">
        <f>Data!B6960&amp;Data!C6960</f>
        <v/>
      </c>
      <c r="G6960" s="27" t="str">
        <f>Data!A6960&amp;Data!C6960</f>
        <v/>
      </c>
    </row>
    <row r="6961" spans="6:7" x14ac:dyDescent="0.2">
      <c r="F6961" s="27" t="str">
        <f>Data!B6961&amp;Data!C6961</f>
        <v/>
      </c>
      <c r="G6961" s="27" t="str">
        <f>Data!A6961&amp;Data!C6961</f>
        <v/>
      </c>
    </row>
    <row r="6962" spans="6:7" x14ac:dyDescent="0.2">
      <c r="F6962" s="27" t="str">
        <f>Data!B6962&amp;Data!C6962</f>
        <v/>
      </c>
      <c r="G6962" s="27" t="str">
        <f>Data!A6962&amp;Data!C6962</f>
        <v/>
      </c>
    </row>
    <row r="6963" spans="6:7" x14ac:dyDescent="0.2">
      <c r="F6963" s="27" t="str">
        <f>Data!B6963&amp;Data!C6963</f>
        <v/>
      </c>
      <c r="G6963" s="27" t="str">
        <f>Data!A6963&amp;Data!C6963</f>
        <v/>
      </c>
    </row>
    <row r="6964" spans="6:7" x14ac:dyDescent="0.2">
      <c r="F6964" s="27" t="str">
        <f>Data!B6964&amp;Data!C6964</f>
        <v/>
      </c>
      <c r="G6964" s="27" t="str">
        <f>Data!A6964&amp;Data!C6964</f>
        <v/>
      </c>
    </row>
    <row r="6965" spans="6:7" x14ac:dyDescent="0.2">
      <c r="F6965" s="27" t="str">
        <f>Data!B6965&amp;Data!C6965</f>
        <v/>
      </c>
      <c r="G6965" s="27" t="str">
        <f>Data!A6965&amp;Data!C6965</f>
        <v/>
      </c>
    </row>
    <row r="6966" spans="6:7" x14ac:dyDescent="0.2">
      <c r="F6966" s="27" t="str">
        <f>Data!B6966&amp;Data!C6966</f>
        <v/>
      </c>
      <c r="G6966" s="27" t="str">
        <f>Data!A6966&amp;Data!C6966</f>
        <v/>
      </c>
    </row>
    <row r="6967" spans="6:7" x14ac:dyDescent="0.2">
      <c r="F6967" s="27" t="str">
        <f>Data!B6967&amp;Data!C6967</f>
        <v/>
      </c>
      <c r="G6967" s="27" t="str">
        <f>Data!A6967&amp;Data!C6967</f>
        <v/>
      </c>
    </row>
    <row r="6968" spans="6:7" x14ac:dyDescent="0.2">
      <c r="F6968" s="27" t="str">
        <f>Data!B6968&amp;Data!C6968</f>
        <v/>
      </c>
      <c r="G6968" s="27" t="str">
        <f>Data!A6968&amp;Data!C6968</f>
        <v/>
      </c>
    </row>
    <row r="6969" spans="6:7" x14ac:dyDescent="0.2">
      <c r="F6969" s="27" t="str">
        <f>Data!B6969&amp;Data!C6969</f>
        <v/>
      </c>
      <c r="G6969" s="27" t="str">
        <f>Data!A6969&amp;Data!C6969</f>
        <v/>
      </c>
    </row>
    <row r="6970" spans="6:7" x14ac:dyDescent="0.2">
      <c r="F6970" s="27" t="str">
        <f>Data!B6970&amp;Data!C6970</f>
        <v/>
      </c>
      <c r="G6970" s="27" t="str">
        <f>Data!A6970&amp;Data!C6970</f>
        <v/>
      </c>
    </row>
    <row r="6971" spans="6:7" x14ac:dyDescent="0.2">
      <c r="F6971" s="27" t="str">
        <f>Data!B6971&amp;Data!C6971</f>
        <v/>
      </c>
      <c r="G6971" s="27" t="str">
        <f>Data!A6971&amp;Data!C6971</f>
        <v/>
      </c>
    </row>
    <row r="6972" spans="6:7" x14ac:dyDescent="0.2">
      <c r="F6972" s="27" t="str">
        <f>Data!B6972&amp;Data!C6972</f>
        <v/>
      </c>
      <c r="G6972" s="27" t="str">
        <f>Data!A6972&amp;Data!C6972</f>
        <v/>
      </c>
    </row>
    <row r="6973" spans="6:7" x14ac:dyDescent="0.2">
      <c r="F6973" s="27" t="str">
        <f>Data!B6973&amp;Data!C6973</f>
        <v/>
      </c>
      <c r="G6973" s="27" t="str">
        <f>Data!A6973&amp;Data!C6973</f>
        <v/>
      </c>
    </row>
    <row r="6974" spans="6:7" x14ac:dyDescent="0.2">
      <c r="F6974" s="27" t="str">
        <f>Data!B6974&amp;Data!C6974</f>
        <v/>
      </c>
      <c r="G6974" s="27" t="str">
        <f>Data!A6974&amp;Data!C6974</f>
        <v/>
      </c>
    </row>
    <row r="6975" spans="6:7" x14ac:dyDescent="0.2">
      <c r="F6975" s="27" t="str">
        <f>Data!B6975&amp;Data!C6975</f>
        <v/>
      </c>
      <c r="G6975" s="27" t="str">
        <f>Data!A6975&amp;Data!C6975</f>
        <v/>
      </c>
    </row>
    <row r="6976" spans="6:7" x14ac:dyDescent="0.2">
      <c r="F6976" s="27" t="str">
        <f>Data!B6976&amp;Data!C6976</f>
        <v/>
      </c>
      <c r="G6976" s="27" t="str">
        <f>Data!A6976&amp;Data!C6976</f>
        <v/>
      </c>
    </row>
    <row r="6977" spans="6:7" x14ac:dyDescent="0.2">
      <c r="F6977" s="27" t="str">
        <f>Data!B6977&amp;Data!C6977</f>
        <v/>
      </c>
      <c r="G6977" s="27" t="str">
        <f>Data!A6977&amp;Data!C6977</f>
        <v/>
      </c>
    </row>
    <row r="6978" spans="6:7" x14ac:dyDescent="0.2">
      <c r="F6978" s="27" t="str">
        <f>Data!B6978&amp;Data!C6978</f>
        <v/>
      </c>
      <c r="G6978" s="27" t="str">
        <f>Data!A6978&amp;Data!C6978</f>
        <v/>
      </c>
    </row>
    <row r="6979" spans="6:7" x14ac:dyDescent="0.2">
      <c r="F6979" s="27" t="str">
        <f>Data!B6979&amp;Data!C6979</f>
        <v/>
      </c>
      <c r="G6979" s="27" t="str">
        <f>Data!A6979&amp;Data!C6979</f>
        <v/>
      </c>
    </row>
    <row r="6980" spans="6:7" x14ac:dyDescent="0.2">
      <c r="F6980" s="27" t="str">
        <f>Data!B6980&amp;Data!C6980</f>
        <v/>
      </c>
      <c r="G6980" s="27" t="str">
        <f>Data!A6980&amp;Data!C6980</f>
        <v/>
      </c>
    </row>
    <row r="6981" spans="6:7" x14ac:dyDescent="0.2">
      <c r="F6981" s="27" t="str">
        <f>Data!B6981&amp;Data!C6981</f>
        <v/>
      </c>
      <c r="G6981" s="27" t="str">
        <f>Data!A6981&amp;Data!C6981</f>
        <v/>
      </c>
    </row>
    <row r="6982" spans="6:7" x14ac:dyDescent="0.2">
      <c r="F6982" s="27" t="str">
        <f>Data!B6982&amp;Data!C6982</f>
        <v/>
      </c>
      <c r="G6982" s="27" t="str">
        <f>Data!A6982&amp;Data!C6982</f>
        <v/>
      </c>
    </row>
    <row r="6983" spans="6:7" x14ac:dyDescent="0.2">
      <c r="F6983" s="27" t="str">
        <f>Data!B6983&amp;Data!C6983</f>
        <v/>
      </c>
      <c r="G6983" s="27" t="str">
        <f>Data!A6983&amp;Data!C6983</f>
        <v/>
      </c>
    </row>
    <row r="6984" spans="6:7" x14ac:dyDescent="0.2">
      <c r="F6984" s="27" t="str">
        <f>Data!B6984&amp;Data!C6984</f>
        <v/>
      </c>
      <c r="G6984" s="27" t="str">
        <f>Data!A6984&amp;Data!C6984</f>
        <v/>
      </c>
    </row>
    <row r="6985" spans="6:7" x14ac:dyDescent="0.2">
      <c r="F6985" s="27" t="str">
        <f>Data!B6985&amp;Data!C6985</f>
        <v/>
      </c>
      <c r="G6985" s="27" t="str">
        <f>Data!A6985&amp;Data!C6985</f>
        <v/>
      </c>
    </row>
    <row r="6986" spans="6:7" x14ac:dyDescent="0.2">
      <c r="F6986" s="27" t="str">
        <f>Data!B6986&amp;Data!C6986</f>
        <v/>
      </c>
      <c r="G6986" s="27" t="str">
        <f>Data!A6986&amp;Data!C6986</f>
        <v/>
      </c>
    </row>
    <row r="6987" spans="6:7" x14ac:dyDescent="0.2">
      <c r="F6987" s="27" t="str">
        <f>Data!B6987&amp;Data!C6987</f>
        <v/>
      </c>
      <c r="G6987" s="27" t="str">
        <f>Data!A6987&amp;Data!C6987</f>
        <v/>
      </c>
    </row>
    <row r="6988" spans="6:7" x14ac:dyDescent="0.2">
      <c r="F6988" s="27" t="str">
        <f>Data!B6988&amp;Data!C6988</f>
        <v/>
      </c>
      <c r="G6988" s="27" t="str">
        <f>Data!A6988&amp;Data!C6988</f>
        <v/>
      </c>
    </row>
    <row r="6989" spans="6:7" x14ac:dyDescent="0.2">
      <c r="F6989" s="27" t="str">
        <f>Data!B6989&amp;Data!C6989</f>
        <v/>
      </c>
      <c r="G6989" s="27" t="str">
        <f>Data!A6989&amp;Data!C6989</f>
        <v/>
      </c>
    </row>
    <row r="6990" spans="6:7" x14ac:dyDescent="0.2">
      <c r="F6990" s="27" t="str">
        <f>Data!B6990&amp;Data!C6990</f>
        <v/>
      </c>
      <c r="G6990" s="27" t="str">
        <f>Data!A6990&amp;Data!C6990</f>
        <v/>
      </c>
    </row>
    <row r="6991" spans="6:7" x14ac:dyDescent="0.2">
      <c r="F6991" s="27" t="str">
        <f>Data!B6991&amp;Data!C6991</f>
        <v/>
      </c>
      <c r="G6991" s="27" t="str">
        <f>Data!A6991&amp;Data!C6991</f>
        <v/>
      </c>
    </row>
    <row r="6992" spans="6:7" x14ac:dyDescent="0.2">
      <c r="F6992" s="27" t="str">
        <f>Data!B6992&amp;Data!C6992</f>
        <v/>
      </c>
      <c r="G6992" s="27" t="str">
        <f>Data!A6992&amp;Data!C6992</f>
        <v/>
      </c>
    </row>
    <row r="6993" spans="6:7" x14ac:dyDescent="0.2">
      <c r="F6993" s="27" t="str">
        <f>Data!B6993&amp;Data!C6993</f>
        <v/>
      </c>
      <c r="G6993" s="27" t="str">
        <f>Data!A6993&amp;Data!C6993</f>
        <v/>
      </c>
    </row>
    <row r="6994" spans="6:7" x14ac:dyDescent="0.2">
      <c r="F6994" s="27" t="str">
        <f>Data!B6994&amp;Data!C6994</f>
        <v/>
      </c>
      <c r="G6994" s="27" t="str">
        <f>Data!A6994&amp;Data!C6994</f>
        <v/>
      </c>
    </row>
    <row r="6995" spans="6:7" x14ac:dyDescent="0.2">
      <c r="F6995" s="27" t="str">
        <f>Data!B6995&amp;Data!C6995</f>
        <v/>
      </c>
      <c r="G6995" s="27" t="str">
        <f>Data!A6995&amp;Data!C6995</f>
        <v/>
      </c>
    </row>
    <row r="6996" spans="6:7" x14ac:dyDescent="0.2">
      <c r="F6996" s="27" t="str">
        <f>Data!B6996&amp;Data!C6996</f>
        <v/>
      </c>
      <c r="G6996" s="27" t="str">
        <f>Data!A6996&amp;Data!C6996</f>
        <v/>
      </c>
    </row>
    <row r="6997" spans="6:7" x14ac:dyDescent="0.2">
      <c r="F6997" s="27" t="str">
        <f>Data!B6997&amp;Data!C6997</f>
        <v/>
      </c>
      <c r="G6997" s="27" t="str">
        <f>Data!A6997&amp;Data!C6997</f>
        <v/>
      </c>
    </row>
    <row r="6998" spans="6:7" x14ac:dyDescent="0.2">
      <c r="F6998" s="27" t="str">
        <f>Data!B6998&amp;Data!C6998</f>
        <v/>
      </c>
      <c r="G6998" s="27" t="str">
        <f>Data!A6998&amp;Data!C6998</f>
        <v/>
      </c>
    </row>
    <row r="6999" spans="6:7" x14ac:dyDescent="0.2">
      <c r="F6999" s="27" t="str">
        <f>Data!B6999&amp;Data!C6999</f>
        <v/>
      </c>
      <c r="G6999" s="27" t="str">
        <f>Data!A6999&amp;Data!C6999</f>
        <v/>
      </c>
    </row>
    <row r="7000" spans="6:7" x14ac:dyDescent="0.2">
      <c r="F7000" s="27" t="str">
        <f>Data!B7000&amp;Data!C7000</f>
        <v/>
      </c>
      <c r="G7000" s="27" t="str">
        <f>Data!A7000&amp;Data!C7000</f>
        <v/>
      </c>
    </row>
    <row r="7001" spans="6:7" x14ac:dyDescent="0.2">
      <c r="F7001" s="27" t="str">
        <f>Data!B7001&amp;Data!C7001</f>
        <v/>
      </c>
      <c r="G7001" s="27" t="str">
        <f>Data!A7001&amp;Data!C7001</f>
        <v/>
      </c>
    </row>
    <row r="7002" spans="6:7" x14ac:dyDescent="0.2">
      <c r="F7002" s="27" t="str">
        <f>Data!B7002&amp;Data!C7002</f>
        <v/>
      </c>
      <c r="G7002" s="27" t="str">
        <f>Data!A7002&amp;Data!C7002</f>
        <v/>
      </c>
    </row>
    <row r="7003" spans="6:7" x14ac:dyDescent="0.2">
      <c r="F7003" s="27" t="str">
        <f>Data!B7003&amp;Data!C7003</f>
        <v/>
      </c>
      <c r="G7003" s="27" t="str">
        <f>Data!A7003&amp;Data!C7003</f>
        <v/>
      </c>
    </row>
    <row r="7004" spans="6:7" x14ac:dyDescent="0.2">
      <c r="F7004" s="27" t="str">
        <f>Data!B7004&amp;Data!C7004</f>
        <v/>
      </c>
      <c r="G7004" s="27" t="str">
        <f>Data!A7004&amp;Data!C7004</f>
        <v/>
      </c>
    </row>
    <row r="7005" spans="6:7" x14ac:dyDescent="0.2">
      <c r="F7005" s="27" t="str">
        <f>Data!B7005&amp;Data!C7005</f>
        <v/>
      </c>
      <c r="G7005" s="27" t="str">
        <f>Data!A7005&amp;Data!C7005</f>
        <v/>
      </c>
    </row>
    <row r="7006" spans="6:7" x14ac:dyDescent="0.2">
      <c r="F7006" s="27" t="str">
        <f>Data!B7006&amp;Data!C7006</f>
        <v/>
      </c>
      <c r="G7006" s="27" t="str">
        <f>Data!A7006&amp;Data!C7006</f>
        <v/>
      </c>
    </row>
    <row r="7007" spans="6:7" x14ac:dyDescent="0.2">
      <c r="F7007" s="27" t="str">
        <f>Data!B7007&amp;Data!C7007</f>
        <v/>
      </c>
      <c r="G7007" s="27" t="str">
        <f>Data!A7007&amp;Data!C7007</f>
        <v/>
      </c>
    </row>
    <row r="7008" spans="6:7" x14ac:dyDescent="0.2">
      <c r="F7008" s="27" t="str">
        <f>Data!B7008&amp;Data!C7008</f>
        <v/>
      </c>
      <c r="G7008" s="27" t="str">
        <f>Data!A7008&amp;Data!C7008</f>
        <v/>
      </c>
    </row>
    <row r="7009" spans="6:7" x14ac:dyDescent="0.2">
      <c r="F7009" s="27" t="str">
        <f>Data!B7009&amp;Data!C7009</f>
        <v/>
      </c>
      <c r="G7009" s="27" t="str">
        <f>Data!A7009&amp;Data!C7009</f>
        <v/>
      </c>
    </row>
    <row r="7010" spans="6:7" x14ac:dyDescent="0.2">
      <c r="F7010" s="27" t="str">
        <f>Data!B7010&amp;Data!C7010</f>
        <v/>
      </c>
      <c r="G7010" s="27" t="str">
        <f>Data!A7010&amp;Data!C7010</f>
        <v/>
      </c>
    </row>
    <row r="7011" spans="6:7" x14ac:dyDescent="0.2">
      <c r="F7011" s="27" t="str">
        <f>Data!B7011&amp;Data!C7011</f>
        <v/>
      </c>
      <c r="G7011" s="27" t="str">
        <f>Data!A7011&amp;Data!C7011</f>
        <v/>
      </c>
    </row>
    <row r="7012" spans="6:7" x14ac:dyDescent="0.2">
      <c r="F7012" s="27" t="str">
        <f>Data!B7012&amp;Data!C7012</f>
        <v/>
      </c>
      <c r="G7012" s="27" t="str">
        <f>Data!A7012&amp;Data!C7012</f>
        <v/>
      </c>
    </row>
    <row r="7013" spans="6:7" x14ac:dyDescent="0.2">
      <c r="F7013" s="27" t="str">
        <f>Data!B7013&amp;Data!C7013</f>
        <v/>
      </c>
      <c r="G7013" s="27" t="str">
        <f>Data!A7013&amp;Data!C7013</f>
        <v/>
      </c>
    </row>
    <row r="7014" spans="6:7" x14ac:dyDescent="0.2">
      <c r="F7014" s="27" t="str">
        <f>Data!B7014&amp;Data!C7014</f>
        <v/>
      </c>
      <c r="G7014" s="27" t="str">
        <f>Data!A7014&amp;Data!C7014</f>
        <v/>
      </c>
    </row>
    <row r="7015" spans="6:7" x14ac:dyDescent="0.2">
      <c r="F7015" s="27" t="str">
        <f>Data!B7015&amp;Data!C7015</f>
        <v/>
      </c>
      <c r="G7015" s="27" t="str">
        <f>Data!A7015&amp;Data!C7015</f>
        <v/>
      </c>
    </row>
    <row r="7016" spans="6:7" x14ac:dyDescent="0.2">
      <c r="F7016" s="27" t="str">
        <f>Data!B7016&amp;Data!C7016</f>
        <v/>
      </c>
      <c r="G7016" s="27" t="str">
        <f>Data!A7016&amp;Data!C7016</f>
        <v/>
      </c>
    </row>
    <row r="7017" spans="6:7" x14ac:dyDescent="0.2">
      <c r="F7017" s="27" t="str">
        <f>Data!B7017&amp;Data!C7017</f>
        <v/>
      </c>
      <c r="G7017" s="27" t="str">
        <f>Data!A7017&amp;Data!C7017</f>
        <v/>
      </c>
    </row>
    <row r="7018" spans="6:7" x14ac:dyDescent="0.2">
      <c r="F7018" s="27" t="str">
        <f>Data!B7018&amp;Data!C7018</f>
        <v/>
      </c>
      <c r="G7018" s="27" t="str">
        <f>Data!A7018&amp;Data!C7018</f>
        <v/>
      </c>
    </row>
    <row r="7019" spans="6:7" x14ac:dyDescent="0.2">
      <c r="F7019" s="27" t="str">
        <f>Data!B7019&amp;Data!C7019</f>
        <v/>
      </c>
      <c r="G7019" s="27" t="str">
        <f>Data!A7019&amp;Data!C7019</f>
        <v/>
      </c>
    </row>
    <row r="7020" spans="6:7" x14ac:dyDescent="0.2">
      <c r="F7020" s="27" t="str">
        <f>Data!B7020&amp;Data!C7020</f>
        <v/>
      </c>
      <c r="G7020" s="27" t="str">
        <f>Data!A7020&amp;Data!C7020</f>
        <v/>
      </c>
    </row>
    <row r="7021" spans="6:7" x14ac:dyDescent="0.2">
      <c r="F7021" s="27" t="str">
        <f>Data!B7021&amp;Data!C7021</f>
        <v/>
      </c>
      <c r="G7021" s="27" t="str">
        <f>Data!A7021&amp;Data!C7021</f>
        <v/>
      </c>
    </row>
    <row r="7022" spans="6:7" x14ac:dyDescent="0.2">
      <c r="F7022" s="27" t="str">
        <f>Data!B7022&amp;Data!C7022</f>
        <v/>
      </c>
      <c r="G7022" s="27" t="str">
        <f>Data!A7022&amp;Data!C7022</f>
        <v/>
      </c>
    </row>
    <row r="7023" spans="6:7" x14ac:dyDescent="0.2">
      <c r="F7023" s="27" t="str">
        <f>Data!B7023&amp;Data!C7023</f>
        <v/>
      </c>
      <c r="G7023" s="27" t="str">
        <f>Data!A7023&amp;Data!C7023</f>
        <v/>
      </c>
    </row>
    <row r="7024" spans="6:7" x14ac:dyDescent="0.2">
      <c r="F7024" s="27" t="str">
        <f>Data!B7024&amp;Data!C7024</f>
        <v/>
      </c>
      <c r="G7024" s="27" t="str">
        <f>Data!A7024&amp;Data!C7024</f>
        <v/>
      </c>
    </row>
    <row r="7025" spans="6:7" x14ac:dyDescent="0.2">
      <c r="F7025" s="27" t="str">
        <f>Data!B7025&amp;Data!C7025</f>
        <v/>
      </c>
      <c r="G7025" s="27" t="str">
        <f>Data!A7025&amp;Data!C7025</f>
        <v/>
      </c>
    </row>
    <row r="7026" spans="6:7" x14ac:dyDescent="0.2">
      <c r="F7026" s="27" t="str">
        <f>Data!B7026&amp;Data!C7026</f>
        <v/>
      </c>
      <c r="G7026" s="27" t="str">
        <f>Data!A7026&amp;Data!C7026</f>
        <v/>
      </c>
    </row>
    <row r="7027" spans="6:7" x14ac:dyDescent="0.2">
      <c r="F7027" s="27" t="str">
        <f>Data!B7027&amp;Data!C7027</f>
        <v/>
      </c>
      <c r="G7027" s="27" t="str">
        <f>Data!A7027&amp;Data!C7027</f>
        <v/>
      </c>
    </row>
    <row r="7028" spans="6:7" x14ac:dyDescent="0.2">
      <c r="F7028" s="27" t="str">
        <f>Data!B7028&amp;Data!C7028</f>
        <v/>
      </c>
      <c r="G7028" s="27" t="str">
        <f>Data!A7028&amp;Data!C7028</f>
        <v/>
      </c>
    </row>
    <row r="7029" spans="6:7" x14ac:dyDescent="0.2">
      <c r="F7029" s="27" t="str">
        <f>Data!B7029&amp;Data!C7029</f>
        <v/>
      </c>
      <c r="G7029" s="27" t="str">
        <f>Data!A7029&amp;Data!C7029</f>
        <v/>
      </c>
    </row>
    <row r="7030" spans="6:7" x14ac:dyDescent="0.2">
      <c r="F7030" s="27" t="str">
        <f>Data!B7030&amp;Data!C7030</f>
        <v/>
      </c>
      <c r="G7030" s="27" t="str">
        <f>Data!A7030&amp;Data!C7030</f>
        <v/>
      </c>
    </row>
    <row r="7031" spans="6:7" x14ac:dyDescent="0.2">
      <c r="F7031" s="27" t="str">
        <f>Data!B7031&amp;Data!C7031</f>
        <v/>
      </c>
      <c r="G7031" s="27" t="str">
        <f>Data!A7031&amp;Data!C7031</f>
        <v/>
      </c>
    </row>
    <row r="7032" spans="6:7" x14ac:dyDescent="0.2">
      <c r="F7032" s="27" t="str">
        <f>Data!B7032&amp;Data!C7032</f>
        <v/>
      </c>
      <c r="G7032" s="27" t="str">
        <f>Data!A7032&amp;Data!C7032</f>
        <v/>
      </c>
    </row>
    <row r="7033" spans="6:7" x14ac:dyDescent="0.2">
      <c r="F7033" s="27" t="str">
        <f>Data!B7033&amp;Data!C7033</f>
        <v/>
      </c>
      <c r="G7033" s="27" t="str">
        <f>Data!A7033&amp;Data!C7033</f>
        <v/>
      </c>
    </row>
    <row r="7034" spans="6:7" x14ac:dyDescent="0.2">
      <c r="F7034" s="27" t="str">
        <f>Data!B7034&amp;Data!C7034</f>
        <v/>
      </c>
      <c r="G7034" s="27" t="str">
        <f>Data!A7034&amp;Data!C7034</f>
        <v/>
      </c>
    </row>
    <row r="7035" spans="6:7" x14ac:dyDescent="0.2">
      <c r="F7035" s="27" t="str">
        <f>Data!B7035&amp;Data!C7035</f>
        <v/>
      </c>
      <c r="G7035" s="27" t="str">
        <f>Data!A7035&amp;Data!C7035</f>
        <v/>
      </c>
    </row>
    <row r="7036" spans="6:7" x14ac:dyDescent="0.2">
      <c r="F7036" s="27" t="str">
        <f>Data!B7036&amp;Data!C7036</f>
        <v/>
      </c>
      <c r="G7036" s="27" t="str">
        <f>Data!A7036&amp;Data!C7036</f>
        <v/>
      </c>
    </row>
    <row r="7037" spans="6:7" x14ac:dyDescent="0.2">
      <c r="F7037" s="27" t="str">
        <f>Data!B7037&amp;Data!C7037</f>
        <v/>
      </c>
      <c r="G7037" s="27" t="str">
        <f>Data!A7037&amp;Data!C7037</f>
        <v/>
      </c>
    </row>
    <row r="7038" spans="6:7" x14ac:dyDescent="0.2">
      <c r="F7038" s="27" t="str">
        <f>Data!B7038&amp;Data!C7038</f>
        <v/>
      </c>
      <c r="G7038" s="27" t="str">
        <f>Data!A7038&amp;Data!C7038</f>
        <v/>
      </c>
    </row>
    <row r="7039" spans="6:7" x14ac:dyDescent="0.2">
      <c r="F7039" s="27" t="str">
        <f>Data!B7039&amp;Data!C7039</f>
        <v/>
      </c>
      <c r="G7039" s="27" t="str">
        <f>Data!A7039&amp;Data!C7039</f>
        <v/>
      </c>
    </row>
    <row r="7040" spans="6:7" x14ac:dyDescent="0.2">
      <c r="F7040" s="27" t="str">
        <f>Data!B7040&amp;Data!C7040</f>
        <v/>
      </c>
      <c r="G7040" s="27" t="str">
        <f>Data!A7040&amp;Data!C7040</f>
        <v/>
      </c>
    </row>
    <row r="7041" spans="6:7" x14ac:dyDescent="0.2">
      <c r="F7041" s="27" t="str">
        <f>Data!B7041&amp;Data!C7041</f>
        <v/>
      </c>
      <c r="G7041" s="27" t="str">
        <f>Data!A7041&amp;Data!C7041</f>
        <v/>
      </c>
    </row>
    <row r="7042" spans="6:7" x14ac:dyDescent="0.2">
      <c r="F7042" s="27" t="str">
        <f>Data!B7042&amp;Data!C7042</f>
        <v/>
      </c>
      <c r="G7042" s="27" t="str">
        <f>Data!A7042&amp;Data!C7042</f>
        <v/>
      </c>
    </row>
    <row r="7043" spans="6:7" x14ac:dyDescent="0.2">
      <c r="F7043" s="27" t="str">
        <f>Data!B7043&amp;Data!C7043</f>
        <v/>
      </c>
      <c r="G7043" s="27" t="str">
        <f>Data!A7043&amp;Data!C7043</f>
        <v/>
      </c>
    </row>
    <row r="7044" spans="6:7" x14ac:dyDescent="0.2">
      <c r="F7044" s="27" t="str">
        <f>Data!B7044&amp;Data!C7044</f>
        <v/>
      </c>
      <c r="G7044" s="27" t="str">
        <f>Data!A7044&amp;Data!C7044</f>
        <v/>
      </c>
    </row>
    <row r="7045" spans="6:7" x14ac:dyDescent="0.2">
      <c r="F7045" s="27" t="str">
        <f>Data!B7045&amp;Data!C7045</f>
        <v/>
      </c>
      <c r="G7045" s="27" t="str">
        <f>Data!A7045&amp;Data!C7045</f>
        <v/>
      </c>
    </row>
    <row r="7046" spans="6:7" x14ac:dyDescent="0.2">
      <c r="F7046" s="27" t="str">
        <f>Data!B7046&amp;Data!C7046</f>
        <v/>
      </c>
      <c r="G7046" s="27" t="str">
        <f>Data!A7046&amp;Data!C7046</f>
        <v/>
      </c>
    </row>
    <row r="7047" spans="6:7" x14ac:dyDescent="0.2">
      <c r="F7047" s="27" t="str">
        <f>Data!B7047&amp;Data!C7047</f>
        <v/>
      </c>
      <c r="G7047" s="27" t="str">
        <f>Data!A7047&amp;Data!C7047</f>
        <v/>
      </c>
    </row>
    <row r="7048" spans="6:7" x14ac:dyDescent="0.2">
      <c r="F7048" s="27" t="str">
        <f>Data!B7048&amp;Data!C7048</f>
        <v/>
      </c>
      <c r="G7048" s="27" t="str">
        <f>Data!A7048&amp;Data!C7048</f>
        <v/>
      </c>
    </row>
    <row r="7049" spans="6:7" x14ac:dyDescent="0.2">
      <c r="F7049" s="27" t="str">
        <f>Data!B7049&amp;Data!C7049</f>
        <v/>
      </c>
      <c r="G7049" s="27" t="str">
        <f>Data!A7049&amp;Data!C7049</f>
        <v/>
      </c>
    </row>
    <row r="7050" spans="6:7" x14ac:dyDescent="0.2">
      <c r="F7050" s="27" t="str">
        <f>Data!B7050&amp;Data!C7050</f>
        <v/>
      </c>
      <c r="G7050" s="27" t="str">
        <f>Data!A7050&amp;Data!C7050</f>
        <v/>
      </c>
    </row>
    <row r="7051" spans="6:7" x14ac:dyDescent="0.2">
      <c r="F7051" s="27" t="str">
        <f>Data!B7051&amp;Data!C7051</f>
        <v/>
      </c>
      <c r="G7051" s="27" t="str">
        <f>Data!A7051&amp;Data!C7051</f>
        <v/>
      </c>
    </row>
    <row r="7052" spans="6:7" x14ac:dyDescent="0.2">
      <c r="F7052" s="27" t="str">
        <f>Data!B7052&amp;Data!C7052</f>
        <v/>
      </c>
      <c r="G7052" s="27" t="str">
        <f>Data!A7052&amp;Data!C7052</f>
        <v/>
      </c>
    </row>
    <row r="7053" spans="6:7" x14ac:dyDescent="0.2">
      <c r="F7053" s="27" t="str">
        <f>Data!B7053&amp;Data!C7053</f>
        <v/>
      </c>
      <c r="G7053" s="27" t="str">
        <f>Data!A7053&amp;Data!C7053</f>
        <v/>
      </c>
    </row>
    <row r="7054" spans="6:7" x14ac:dyDescent="0.2">
      <c r="F7054" s="27" t="str">
        <f>Data!B7054&amp;Data!C7054</f>
        <v/>
      </c>
      <c r="G7054" s="27" t="str">
        <f>Data!A7054&amp;Data!C7054</f>
        <v/>
      </c>
    </row>
    <row r="7055" spans="6:7" x14ac:dyDescent="0.2">
      <c r="F7055" s="27" t="str">
        <f>Data!B7055&amp;Data!C7055</f>
        <v/>
      </c>
      <c r="G7055" s="27" t="str">
        <f>Data!A7055&amp;Data!C7055</f>
        <v/>
      </c>
    </row>
    <row r="7056" spans="6:7" x14ac:dyDescent="0.2">
      <c r="F7056" s="27" t="str">
        <f>Data!B7056&amp;Data!C7056</f>
        <v/>
      </c>
      <c r="G7056" s="27" t="str">
        <f>Data!A7056&amp;Data!C7056</f>
        <v/>
      </c>
    </row>
    <row r="7057" spans="6:7" x14ac:dyDescent="0.2">
      <c r="F7057" s="27" t="str">
        <f>Data!B7057&amp;Data!C7057</f>
        <v/>
      </c>
      <c r="G7057" s="27" t="str">
        <f>Data!A7057&amp;Data!C7057</f>
        <v/>
      </c>
    </row>
    <row r="7058" spans="6:7" x14ac:dyDescent="0.2">
      <c r="F7058" s="27" t="str">
        <f>Data!B7058&amp;Data!C7058</f>
        <v/>
      </c>
      <c r="G7058" s="27" t="str">
        <f>Data!A7058&amp;Data!C7058</f>
        <v/>
      </c>
    </row>
    <row r="7059" spans="6:7" x14ac:dyDescent="0.2">
      <c r="F7059" s="27" t="str">
        <f>Data!B7059&amp;Data!C7059</f>
        <v/>
      </c>
      <c r="G7059" s="27" t="str">
        <f>Data!A7059&amp;Data!C7059</f>
        <v/>
      </c>
    </row>
    <row r="7060" spans="6:7" x14ac:dyDescent="0.2">
      <c r="F7060" s="27" t="str">
        <f>Data!B7060&amp;Data!C7060</f>
        <v/>
      </c>
      <c r="G7060" s="27" t="str">
        <f>Data!A7060&amp;Data!C7060</f>
        <v/>
      </c>
    </row>
    <row r="7061" spans="6:7" x14ac:dyDescent="0.2">
      <c r="F7061" s="27" t="str">
        <f>Data!B7061&amp;Data!C7061</f>
        <v/>
      </c>
      <c r="G7061" s="27" t="str">
        <f>Data!A7061&amp;Data!C7061</f>
        <v/>
      </c>
    </row>
    <row r="7062" spans="6:7" x14ac:dyDescent="0.2">
      <c r="F7062" s="27" t="str">
        <f>Data!B7062&amp;Data!C7062</f>
        <v/>
      </c>
      <c r="G7062" s="27" t="str">
        <f>Data!A7062&amp;Data!C7062</f>
        <v/>
      </c>
    </row>
    <row r="7063" spans="6:7" x14ac:dyDescent="0.2">
      <c r="F7063" s="27" t="str">
        <f>Data!B7063&amp;Data!C7063</f>
        <v/>
      </c>
      <c r="G7063" s="27" t="str">
        <f>Data!A7063&amp;Data!C7063</f>
        <v/>
      </c>
    </row>
    <row r="7064" spans="6:7" x14ac:dyDescent="0.2">
      <c r="F7064" s="27" t="str">
        <f>Data!B7064&amp;Data!C7064</f>
        <v/>
      </c>
      <c r="G7064" s="27" t="str">
        <f>Data!A7064&amp;Data!C7064</f>
        <v/>
      </c>
    </row>
    <row r="7065" spans="6:7" x14ac:dyDescent="0.2">
      <c r="F7065" s="27" t="str">
        <f>Data!B7065&amp;Data!C7065</f>
        <v/>
      </c>
      <c r="G7065" s="27" t="str">
        <f>Data!A7065&amp;Data!C7065</f>
        <v/>
      </c>
    </row>
    <row r="7066" spans="6:7" x14ac:dyDescent="0.2">
      <c r="F7066" s="27" t="str">
        <f>Data!B7066&amp;Data!C7066</f>
        <v/>
      </c>
      <c r="G7066" s="27" t="str">
        <f>Data!A7066&amp;Data!C7066</f>
        <v/>
      </c>
    </row>
    <row r="7067" spans="6:7" x14ac:dyDescent="0.2">
      <c r="F7067" s="27" t="str">
        <f>Data!B7067&amp;Data!C7067</f>
        <v/>
      </c>
      <c r="G7067" s="27" t="str">
        <f>Data!A7067&amp;Data!C7067</f>
        <v/>
      </c>
    </row>
    <row r="7068" spans="6:7" x14ac:dyDescent="0.2">
      <c r="F7068" s="27" t="str">
        <f>Data!B7068&amp;Data!C7068</f>
        <v/>
      </c>
      <c r="G7068" s="27" t="str">
        <f>Data!A7068&amp;Data!C7068</f>
        <v/>
      </c>
    </row>
    <row r="7069" spans="6:7" x14ac:dyDescent="0.2">
      <c r="F7069" s="27" t="str">
        <f>Data!B7069&amp;Data!C7069</f>
        <v/>
      </c>
      <c r="G7069" s="27" t="str">
        <f>Data!A7069&amp;Data!C7069</f>
        <v/>
      </c>
    </row>
    <row r="7070" spans="6:7" x14ac:dyDescent="0.2">
      <c r="F7070" s="27" t="str">
        <f>Data!B7070&amp;Data!C7070</f>
        <v/>
      </c>
      <c r="G7070" s="27" t="str">
        <f>Data!A7070&amp;Data!C7070</f>
        <v/>
      </c>
    </row>
    <row r="7071" spans="6:7" x14ac:dyDescent="0.2">
      <c r="F7071" s="27" t="str">
        <f>Data!B7071&amp;Data!C7071</f>
        <v/>
      </c>
      <c r="G7071" s="27" t="str">
        <f>Data!A7071&amp;Data!C7071</f>
        <v/>
      </c>
    </row>
    <row r="7072" spans="6:7" x14ac:dyDescent="0.2">
      <c r="F7072" s="27" t="str">
        <f>Data!B7072&amp;Data!C7072</f>
        <v/>
      </c>
      <c r="G7072" s="27" t="str">
        <f>Data!A7072&amp;Data!C7072</f>
        <v/>
      </c>
    </row>
    <row r="7073" spans="6:7" x14ac:dyDescent="0.2">
      <c r="F7073" s="27" t="str">
        <f>Data!B7073&amp;Data!C7073</f>
        <v/>
      </c>
      <c r="G7073" s="27" t="str">
        <f>Data!A7073&amp;Data!C7073</f>
        <v/>
      </c>
    </row>
    <row r="7074" spans="6:7" x14ac:dyDescent="0.2">
      <c r="F7074" s="27" t="str">
        <f>Data!B7074&amp;Data!C7074</f>
        <v/>
      </c>
      <c r="G7074" s="27" t="str">
        <f>Data!A7074&amp;Data!C7074</f>
        <v/>
      </c>
    </row>
    <row r="7075" spans="6:7" x14ac:dyDescent="0.2">
      <c r="F7075" s="27" t="str">
        <f>Data!B7075&amp;Data!C7075</f>
        <v/>
      </c>
      <c r="G7075" s="27" t="str">
        <f>Data!A7075&amp;Data!C7075</f>
        <v/>
      </c>
    </row>
    <row r="7076" spans="6:7" x14ac:dyDescent="0.2">
      <c r="F7076" s="27" t="str">
        <f>Data!B7076&amp;Data!C7076</f>
        <v/>
      </c>
      <c r="G7076" s="27" t="str">
        <f>Data!A7076&amp;Data!C7076</f>
        <v/>
      </c>
    </row>
    <row r="7077" spans="6:7" x14ac:dyDescent="0.2">
      <c r="F7077" s="27" t="str">
        <f>Data!B7077&amp;Data!C7077</f>
        <v/>
      </c>
      <c r="G7077" s="27" t="str">
        <f>Data!A7077&amp;Data!C7077</f>
        <v/>
      </c>
    </row>
    <row r="7078" spans="6:7" x14ac:dyDescent="0.2">
      <c r="F7078" s="27" t="str">
        <f>Data!B7078&amp;Data!C7078</f>
        <v/>
      </c>
      <c r="G7078" s="27" t="str">
        <f>Data!A7078&amp;Data!C7078</f>
        <v/>
      </c>
    </row>
    <row r="7079" spans="6:7" x14ac:dyDescent="0.2">
      <c r="F7079" s="27" t="str">
        <f>Data!B7079&amp;Data!C7079</f>
        <v/>
      </c>
      <c r="G7079" s="27" t="str">
        <f>Data!A7079&amp;Data!C7079</f>
        <v/>
      </c>
    </row>
    <row r="7080" spans="6:7" x14ac:dyDescent="0.2">
      <c r="F7080" s="27" t="str">
        <f>Data!B7080&amp;Data!C7080</f>
        <v/>
      </c>
      <c r="G7080" s="27" t="str">
        <f>Data!A7080&amp;Data!C7080</f>
        <v/>
      </c>
    </row>
    <row r="7081" spans="6:7" x14ac:dyDescent="0.2">
      <c r="F7081" s="27" t="str">
        <f>Data!B7081&amp;Data!C7081</f>
        <v/>
      </c>
      <c r="G7081" s="27" t="str">
        <f>Data!A7081&amp;Data!C7081</f>
        <v/>
      </c>
    </row>
    <row r="7082" spans="6:7" x14ac:dyDescent="0.2">
      <c r="F7082" s="27" t="str">
        <f>Data!B7082&amp;Data!C7082</f>
        <v/>
      </c>
      <c r="G7082" s="27" t="str">
        <f>Data!A7082&amp;Data!C7082</f>
        <v/>
      </c>
    </row>
    <row r="7083" spans="6:7" x14ac:dyDescent="0.2">
      <c r="F7083" s="27" t="str">
        <f>Data!B7083&amp;Data!C7083</f>
        <v/>
      </c>
      <c r="G7083" s="27" t="str">
        <f>Data!A7083&amp;Data!C7083</f>
        <v/>
      </c>
    </row>
    <row r="7084" spans="6:7" x14ac:dyDescent="0.2">
      <c r="F7084" s="27" t="str">
        <f>Data!B7084&amp;Data!C7084</f>
        <v/>
      </c>
      <c r="G7084" s="27" t="str">
        <f>Data!A7084&amp;Data!C7084</f>
        <v/>
      </c>
    </row>
    <row r="7085" spans="6:7" x14ac:dyDescent="0.2">
      <c r="F7085" s="27" t="str">
        <f>Data!B7085&amp;Data!C7085</f>
        <v/>
      </c>
      <c r="G7085" s="27" t="str">
        <f>Data!A7085&amp;Data!C7085</f>
        <v/>
      </c>
    </row>
    <row r="7086" spans="6:7" x14ac:dyDescent="0.2">
      <c r="F7086" s="27" t="str">
        <f>Data!B7086&amp;Data!C7086</f>
        <v/>
      </c>
      <c r="G7086" s="27" t="str">
        <f>Data!A7086&amp;Data!C7086</f>
        <v/>
      </c>
    </row>
    <row r="7087" spans="6:7" x14ac:dyDescent="0.2">
      <c r="F7087" s="27" t="str">
        <f>Data!B7087&amp;Data!C7087</f>
        <v/>
      </c>
      <c r="G7087" s="27" t="str">
        <f>Data!A7087&amp;Data!C7087</f>
        <v/>
      </c>
    </row>
    <row r="7088" spans="6:7" x14ac:dyDescent="0.2">
      <c r="F7088" s="27" t="str">
        <f>Data!B7088&amp;Data!C7088</f>
        <v/>
      </c>
      <c r="G7088" s="27" t="str">
        <f>Data!A7088&amp;Data!C7088</f>
        <v/>
      </c>
    </row>
    <row r="7089" spans="6:7" x14ac:dyDescent="0.2">
      <c r="F7089" s="27" t="str">
        <f>Data!B7089&amp;Data!C7089</f>
        <v/>
      </c>
      <c r="G7089" s="27" t="str">
        <f>Data!A7089&amp;Data!C7089</f>
        <v/>
      </c>
    </row>
    <row r="7090" spans="6:7" x14ac:dyDescent="0.2">
      <c r="F7090" s="27" t="str">
        <f>Data!B7090&amp;Data!C7090</f>
        <v/>
      </c>
      <c r="G7090" s="27" t="str">
        <f>Data!A7090&amp;Data!C7090</f>
        <v/>
      </c>
    </row>
    <row r="7091" spans="6:7" x14ac:dyDescent="0.2">
      <c r="F7091" s="27" t="str">
        <f>Data!B7091&amp;Data!C7091</f>
        <v/>
      </c>
      <c r="G7091" s="27" t="str">
        <f>Data!A7091&amp;Data!C7091</f>
        <v/>
      </c>
    </row>
    <row r="7092" spans="6:7" x14ac:dyDescent="0.2">
      <c r="F7092" s="27" t="str">
        <f>Data!B7092&amp;Data!C7092</f>
        <v/>
      </c>
      <c r="G7092" s="27" t="str">
        <f>Data!A7092&amp;Data!C7092</f>
        <v/>
      </c>
    </row>
    <row r="7093" spans="6:7" x14ac:dyDescent="0.2">
      <c r="F7093" s="27" t="str">
        <f>Data!B7093&amp;Data!C7093</f>
        <v/>
      </c>
      <c r="G7093" s="27" t="str">
        <f>Data!A7093&amp;Data!C7093</f>
        <v/>
      </c>
    </row>
    <row r="7094" spans="6:7" x14ac:dyDescent="0.2">
      <c r="F7094" s="27" t="str">
        <f>Data!B7094&amp;Data!C7094</f>
        <v/>
      </c>
      <c r="G7094" s="27" t="str">
        <f>Data!A7094&amp;Data!C7094</f>
        <v/>
      </c>
    </row>
    <row r="7095" spans="6:7" x14ac:dyDescent="0.2">
      <c r="F7095" s="27" t="str">
        <f>Data!B7095&amp;Data!C7095</f>
        <v/>
      </c>
      <c r="G7095" s="27" t="str">
        <f>Data!A7095&amp;Data!C7095</f>
        <v/>
      </c>
    </row>
    <row r="7096" spans="6:7" x14ac:dyDescent="0.2">
      <c r="F7096" s="27" t="str">
        <f>Data!B7096&amp;Data!C7096</f>
        <v/>
      </c>
      <c r="G7096" s="27" t="str">
        <f>Data!A7096&amp;Data!C7096</f>
        <v/>
      </c>
    </row>
    <row r="7097" spans="6:7" x14ac:dyDescent="0.2">
      <c r="F7097" s="27" t="str">
        <f>Data!B7097&amp;Data!C7097</f>
        <v/>
      </c>
      <c r="G7097" s="27" t="str">
        <f>Data!A7097&amp;Data!C7097</f>
        <v/>
      </c>
    </row>
    <row r="7098" spans="6:7" x14ac:dyDescent="0.2">
      <c r="F7098" s="27" t="str">
        <f>Data!B7098&amp;Data!C7098</f>
        <v/>
      </c>
      <c r="G7098" s="27" t="str">
        <f>Data!A7098&amp;Data!C7098</f>
        <v/>
      </c>
    </row>
    <row r="7099" spans="6:7" x14ac:dyDescent="0.2">
      <c r="F7099" s="27" t="str">
        <f>Data!B7099&amp;Data!C7099</f>
        <v/>
      </c>
      <c r="G7099" s="27" t="str">
        <f>Data!A7099&amp;Data!C7099</f>
        <v/>
      </c>
    </row>
    <row r="7100" spans="6:7" x14ac:dyDescent="0.2">
      <c r="F7100" s="27" t="str">
        <f>Data!B7100&amp;Data!C7100</f>
        <v/>
      </c>
      <c r="G7100" s="27" t="str">
        <f>Data!A7100&amp;Data!C7100</f>
        <v/>
      </c>
    </row>
    <row r="7101" spans="6:7" x14ac:dyDescent="0.2">
      <c r="F7101" s="27" t="str">
        <f>Data!B7101&amp;Data!C7101</f>
        <v/>
      </c>
      <c r="G7101" s="27" t="str">
        <f>Data!A7101&amp;Data!C7101</f>
        <v/>
      </c>
    </row>
    <row r="7102" spans="6:7" x14ac:dyDescent="0.2">
      <c r="F7102" s="27" t="str">
        <f>Data!B7102&amp;Data!C7102</f>
        <v/>
      </c>
      <c r="G7102" s="27" t="str">
        <f>Data!A7102&amp;Data!C7102</f>
        <v/>
      </c>
    </row>
    <row r="7103" spans="6:7" x14ac:dyDescent="0.2">
      <c r="F7103" s="27" t="str">
        <f>Data!B7103&amp;Data!C7103</f>
        <v/>
      </c>
      <c r="G7103" s="27" t="str">
        <f>Data!A7103&amp;Data!C7103</f>
        <v/>
      </c>
    </row>
    <row r="7104" spans="6:7" x14ac:dyDescent="0.2">
      <c r="F7104" s="27" t="str">
        <f>Data!B7104&amp;Data!C7104</f>
        <v/>
      </c>
      <c r="G7104" s="27" t="str">
        <f>Data!A7104&amp;Data!C7104</f>
        <v/>
      </c>
    </row>
    <row r="7105" spans="6:7" x14ac:dyDescent="0.2">
      <c r="F7105" s="27" t="str">
        <f>Data!B7105&amp;Data!C7105</f>
        <v/>
      </c>
      <c r="G7105" s="27" t="str">
        <f>Data!A7105&amp;Data!C7105</f>
        <v/>
      </c>
    </row>
    <row r="7106" spans="6:7" x14ac:dyDescent="0.2">
      <c r="F7106" s="27" t="str">
        <f>Data!B7106&amp;Data!C7106</f>
        <v/>
      </c>
      <c r="G7106" s="27" t="str">
        <f>Data!A7106&amp;Data!C7106</f>
        <v/>
      </c>
    </row>
    <row r="7107" spans="6:7" x14ac:dyDescent="0.2">
      <c r="F7107" s="27" t="str">
        <f>Data!B7107&amp;Data!C7107</f>
        <v/>
      </c>
      <c r="G7107" s="27" t="str">
        <f>Data!A7107&amp;Data!C7107</f>
        <v/>
      </c>
    </row>
    <row r="7108" spans="6:7" x14ac:dyDescent="0.2">
      <c r="F7108" s="27" t="str">
        <f>Data!B7108&amp;Data!C7108</f>
        <v/>
      </c>
      <c r="G7108" s="27" t="str">
        <f>Data!A7108&amp;Data!C7108</f>
        <v/>
      </c>
    </row>
    <row r="7109" spans="6:7" x14ac:dyDescent="0.2">
      <c r="F7109" s="27" t="str">
        <f>Data!B7109&amp;Data!C7109</f>
        <v/>
      </c>
      <c r="G7109" s="27" t="str">
        <f>Data!A7109&amp;Data!C7109</f>
        <v/>
      </c>
    </row>
    <row r="7110" spans="6:7" x14ac:dyDescent="0.2">
      <c r="F7110" s="27" t="str">
        <f>Data!B7110&amp;Data!C7110</f>
        <v/>
      </c>
      <c r="G7110" s="27" t="str">
        <f>Data!A7110&amp;Data!C7110</f>
        <v/>
      </c>
    </row>
    <row r="7111" spans="6:7" x14ac:dyDescent="0.2">
      <c r="F7111" s="27" t="str">
        <f>Data!B7111&amp;Data!C7111</f>
        <v/>
      </c>
      <c r="G7111" s="27" t="str">
        <f>Data!A7111&amp;Data!C7111</f>
        <v/>
      </c>
    </row>
    <row r="7112" spans="6:7" x14ac:dyDescent="0.2">
      <c r="F7112" s="27" t="str">
        <f>Data!B7112&amp;Data!C7112</f>
        <v/>
      </c>
      <c r="G7112" s="27" t="str">
        <f>Data!A7112&amp;Data!C7112</f>
        <v/>
      </c>
    </row>
    <row r="7113" spans="6:7" x14ac:dyDescent="0.2">
      <c r="F7113" s="27" t="str">
        <f>Data!B7113&amp;Data!C7113</f>
        <v/>
      </c>
      <c r="G7113" s="27" t="str">
        <f>Data!A7113&amp;Data!C7113</f>
        <v/>
      </c>
    </row>
    <row r="7114" spans="6:7" x14ac:dyDescent="0.2">
      <c r="F7114" s="27" t="str">
        <f>Data!B7114&amp;Data!C7114</f>
        <v/>
      </c>
      <c r="G7114" s="27" t="str">
        <f>Data!A7114&amp;Data!C7114</f>
        <v/>
      </c>
    </row>
    <row r="7115" spans="6:7" x14ac:dyDescent="0.2">
      <c r="F7115" s="27" t="str">
        <f>Data!B7115&amp;Data!C7115</f>
        <v/>
      </c>
      <c r="G7115" s="27" t="str">
        <f>Data!A7115&amp;Data!C7115</f>
        <v/>
      </c>
    </row>
    <row r="7116" spans="6:7" x14ac:dyDescent="0.2">
      <c r="F7116" s="27" t="str">
        <f>Data!B7116&amp;Data!C7116</f>
        <v/>
      </c>
      <c r="G7116" s="27" t="str">
        <f>Data!A7116&amp;Data!C7116</f>
        <v/>
      </c>
    </row>
    <row r="7117" spans="6:7" x14ac:dyDescent="0.2">
      <c r="F7117" s="27" t="str">
        <f>Data!B7117&amp;Data!C7117</f>
        <v/>
      </c>
      <c r="G7117" s="27" t="str">
        <f>Data!A7117&amp;Data!C7117</f>
        <v/>
      </c>
    </row>
    <row r="7118" spans="6:7" x14ac:dyDescent="0.2">
      <c r="F7118" s="27" t="str">
        <f>Data!B7118&amp;Data!C7118</f>
        <v/>
      </c>
      <c r="G7118" s="27" t="str">
        <f>Data!A7118&amp;Data!C7118</f>
        <v/>
      </c>
    </row>
    <row r="7119" spans="6:7" x14ac:dyDescent="0.2">
      <c r="F7119" s="27" t="str">
        <f>Data!B7119&amp;Data!C7119</f>
        <v/>
      </c>
      <c r="G7119" s="27" t="str">
        <f>Data!A7119&amp;Data!C7119</f>
        <v/>
      </c>
    </row>
    <row r="7120" spans="6:7" x14ac:dyDescent="0.2">
      <c r="F7120" s="27" t="str">
        <f>Data!B7120&amp;Data!C7120</f>
        <v/>
      </c>
      <c r="G7120" s="27" t="str">
        <f>Data!A7120&amp;Data!C7120</f>
        <v/>
      </c>
    </row>
    <row r="7121" spans="6:7" x14ac:dyDescent="0.2">
      <c r="F7121" s="27" t="str">
        <f>Data!B7121&amp;Data!C7121</f>
        <v/>
      </c>
      <c r="G7121" s="27" t="str">
        <f>Data!A7121&amp;Data!C7121</f>
        <v/>
      </c>
    </row>
    <row r="7122" spans="6:7" x14ac:dyDescent="0.2">
      <c r="F7122" s="27" t="str">
        <f>Data!B7122&amp;Data!C7122</f>
        <v/>
      </c>
      <c r="G7122" s="27" t="str">
        <f>Data!A7122&amp;Data!C7122</f>
        <v/>
      </c>
    </row>
    <row r="7123" spans="6:7" x14ac:dyDescent="0.2">
      <c r="F7123" s="27" t="str">
        <f>Data!B7123&amp;Data!C7123</f>
        <v/>
      </c>
      <c r="G7123" s="27" t="str">
        <f>Data!A7123&amp;Data!C7123</f>
        <v/>
      </c>
    </row>
    <row r="7124" spans="6:7" x14ac:dyDescent="0.2">
      <c r="F7124" s="27" t="str">
        <f>Data!B7124&amp;Data!C7124</f>
        <v/>
      </c>
      <c r="G7124" s="27" t="str">
        <f>Data!A7124&amp;Data!C7124</f>
        <v/>
      </c>
    </row>
    <row r="7125" spans="6:7" x14ac:dyDescent="0.2">
      <c r="F7125" s="27" t="str">
        <f>Data!B7125&amp;Data!C7125</f>
        <v/>
      </c>
      <c r="G7125" s="27" t="str">
        <f>Data!A7125&amp;Data!C7125</f>
        <v/>
      </c>
    </row>
    <row r="7126" spans="6:7" x14ac:dyDescent="0.2">
      <c r="F7126" s="27" t="str">
        <f>Data!B7126&amp;Data!C7126</f>
        <v/>
      </c>
      <c r="G7126" s="27" t="str">
        <f>Data!A7126&amp;Data!C7126</f>
        <v/>
      </c>
    </row>
    <row r="7127" spans="6:7" x14ac:dyDescent="0.2">
      <c r="F7127" s="27" t="str">
        <f>Data!B7127&amp;Data!C7127</f>
        <v/>
      </c>
      <c r="G7127" s="27" t="str">
        <f>Data!A7127&amp;Data!C7127</f>
        <v/>
      </c>
    </row>
    <row r="7128" spans="6:7" x14ac:dyDescent="0.2">
      <c r="F7128" s="27" t="str">
        <f>Data!B7128&amp;Data!C7128</f>
        <v/>
      </c>
      <c r="G7128" s="27" t="str">
        <f>Data!A7128&amp;Data!C7128</f>
        <v/>
      </c>
    </row>
    <row r="7129" spans="6:7" x14ac:dyDescent="0.2">
      <c r="F7129" s="27" t="str">
        <f>Data!B7129&amp;Data!C7129</f>
        <v/>
      </c>
      <c r="G7129" s="27" t="str">
        <f>Data!A7129&amp;Data!C7129</f>
        <v/>
      </c>
    </row>
    <row r="7130" spans="6:7" x14ac:dyDescent="0.2">
      <c r="F7130" s="27" t="str">
        <f>Data!B7130&amp;Data!C7130</f>
        <v/>
      </c>
      <c r="G7130" s="27" t="str">
        <f>Data!A7130&amp;Data!C7130</f>
        <v/>
      </c>
    </row>
    <row r="7131" spans="6:7" x14ac:dyDescent="0.2">
      <c r="F7131" s="27" t="str">
        <f>Data!B7131&amp;Data!C7131</f>
        <v/>
      </c>
      <c r="G7131" s="27" t="str">
        <f>Data!A7131&amp;Data!C7131</f>
        <v/>
      </c>
    </row>
    <row r="7132" spans="6:7" x14ac:dyDescent="0.2">
      <c r="F7132" s="27" t="str">
        <f>Data!B7132&amp;Data!C7132</f>
        <v/>
      </c>
      <c r="G7132" s="27" t="str">
        <f>Data!A7132&amp;Data!C7132</f>
        <v/>
      </c>
    </row>
    <row r="7133" spans="6:7" x14ac:dyDescent="0.2">
      <c r="F7133" s="27" t="str">
        <f>Data!B7133&amp;Data!C7133</f>
        <v/>
      </c>
      <c r="G7133" s="27" t="str">
        <f>Data!A7133&amp;Data!C7133</f>
        <v/>
      </c>
    </row>
    <row r="7134" spans="6:7" x14ac:dyDescent="0.2">
      <c r="F7134" s="27" t="str">
        <f>Data!B7134&amp;Data!C7134</f>
        <v/>
      </c>
      <c r="G7134" s="27" t="str">
        <f>Data!A7134&amp;Data!C7134</f>
        <v/>
      </c>
    </row>
    <row r="7135" spans="6:7" x14ac:dyDescent="0.2">
      <c r="F7135" s="27" t="str">
        <f>Data!B7135&amp;Data!C7135</f>
        <v/>
      </c>
      <c r="G7135" s="27" t="str">
        <f>Data!A7135&amp;Data!C7135</f>
        <v/>
      </c>
    </row>
    <row r="7136" spans="6:7" x14ac:dyDescent="0.2">
      <c r="F7136" s="27" t="str">
        <f>Data!B7136&amp;Data!C7136</f>
        <v/>
      </c>
      <c r="G7136" s="27" t="str">
        <f>Data!A7136&amp;Data!C7136</f>
        <v/>
      </c>
    </row>
    <row r="7137" spans="6:7" x14ac:dyDescent="0.2">
      <c r="F7137" s="27" t="str">
        <f>Data!B7137&amp;Data!C7137</f>
        <v/>
      </c>
      <c r="G7137" s="27" t="str">
        <f>Data!A7137&amp;Data!C7137</f>
        <v/>
      </c>
    </row>
    <row r="7138" spans="6:7" x14ac:dyDescent="0.2">
      <c r="F7138" s="27" t="str">
        <f>Data!B7138&amp;Data!C7138</f>
        <v/>
      </c>
      <c r="G7138" s="27" t="str">
        <f>Data!A7138&amp;Data!C7138</f>
        <v/>
      </c>
    </row>
    <row r="7139" spans="6:7" x14ac:dyDescent="0.2">
      <c r="F7139" s="27" t="str">
        <f>Data!B7139&amp;Data!C7139</f>
        <v/>
      </c>
      <c r="G7139" s="27" t="str">
        <f>Data!A7139&amp;Data!C7139</f>
        <v/>
      </c>
    </row>
    <row r="7140" spans="6:7" x14ac:dyDescent="0.2">
      <c r="F7140" s="27" t="str">
        <f>Data!B7140&amp;Data!C7140</f>
        <v/>
      </c>
      <c r="G7140" s="27" t="str">
        <f>Data!A7140&amp;Data!C7140</f>
        <v/>
      </c>
    </row>
    <row r="7141" spans="6:7" x14ac:dyDescent="0.2">
      <c r="F7141" s="27" t="str">
        <f>Data!B7141&amp;Data!C7141</f>
        <v/>
      </c>
      <c r="G7141" s="27" t="str">
        <f>Data!A7141&amp;Data!C7141</f>
        <v/>
      </c>
    </row>
    <row r="7142" spans="6:7" x14ac:dyDescent="0.2">
      <c r="F7142" s="27" t="str">
        <f>Data!B7142&amp;Data!C7142</f>
        <v/>
      </c>
      <c r="G7142" s="27" t="str">
        <f>Data!A7142&amp;Data!C7142</f>
        <v/>
      </c>
    </row>
    <row r="7143" spans="6:7" x14ac:dyDescent="0.2">
      <c r="F7143" s="27" t="str">
        <f>Data!B7143&amp;Data!C7143</f>
        <v/>
      </c>
      <c r="G7143" s="27" t="str">
        <f>Data!A7143&amp;Data!C7143</f>
        <v/>
      </c>
    </row>
    <row r="7144" spans="6:7" x14ac:dyDescent="0.2">
      <c r="F7144" s="27" t="str">
        <f>Data!B7144&amp;Data!C7144</f>
        <v/>
      </c>
      <c r="G7144" s="27" t="str">
        <f>Data!A7144&amp;Data!C7144</f>
        <v/>
      </c>
    </row>
    <row r="7145" spans="6:7" x14ac:dyDescent="0.2">
      <c r="F7145" s="27" t="str">
        <f>Data!B7145&amp;Data!C7145</f>
        <v/>
      </c>
      <c r="G7145" s="27" t="str">
        <f>Data!A7145&amp;Data!C7145</f>
        <v/>
      </c>
    </row>
    <row r="7146" spans="6:7" x14ac:dyDescent="0.2">
      <c r="F7146" s="27" t="str">
        <f>Data!B7146&amp;Data!C7146</f>
        <v/>
      </c>
      <c r="G7146" s="27" t="str">
        <f>Data!A7146&amp;Data!C7146</f>
        <v/>
      </c>
    </row>
    <row r="7147" spans="6:7" x14ac:dyDescent="0.2">
      <c r="F7147" s="27" t="str">
        <f>Data!B7147&amp;Data!C7147</f>
        <v/>
      </c>
      <c r="G7147" s="27" t="str">
        <f>Data!A7147&amp;Data!C7147</f>
        <v/>
      </c>
    </row>
    <row r="7148" spans="6:7" x14ac:dyDescent="0.2">
      <c r="F7148" s="27" t="str">
        <f>Data!B7148&amp;Data!C7148</f>
        <v/>
      </c>
      <c r="G7148" s="27" t="str">
        <f>Data!A7148&amp;Data!C7148</f>
        <v/>
      </c>
    </row>
    <row r="7149" spans="6:7" x14ac:dyDescent="0.2">
      <c r="F7149" s="27" t="str">
        <f>Data!B7149&amp;Data!C7149</f>
        <v/>
      </c>
      <c r="G7149" s="27" t="str">
        <f>Data!A7149&amp;Data!C7149</f>
        <v/>
      </c>
    </row>
    <row r="7150" spans="6:7" x14ac:dyDescent="0.2">
      <c r="F7150" s="27" t="str">
        <f>Data!B7150&amp;Data!C7150</f>
        <v/>
      </c>
      <c r="G7150" s="27" t="str">
        <f>Data!A7150&amp;Data!C7150</f>
        <v/>
      </c>
    </row>
    <row r="7151" spans="6:7" x14ac:dyDescent="0.2">
      <c r="F7151" s="27" t="str">
        <f>Data!B7151&amp;Data!C7151</f>
        <v/>
      </c>
      <c r="G7151" s="27" t="str">
        <f>Data!A7151&amp;Data!C7151</f>
        <v/>
      </c>
    </row>
    <row r="7152" spans="6:7" x14ac:dyDescent="0.2">
      <c r="F7152" s="27" t="str">
        <f>Data!B7152&amp;Data!C7152</f>
        <v/>
      </c>
      <c r="G7152" s="27" t="str">
        <f>Data!A7152&amp;Data!C7152</f>
        <v/>
      </c>
    </row>
    <row r="7153" spans="6:7" x14ac:dyDescent="0.2">
      <c r="F7153" s="27" t="str">
        <f>Data!B7153&amp;Data!C7153</f>
        <v/>
      </c>
      <c r="G7153" s="27" t="str">
        <f>Data!A7153&amp;Data!C7153</f>
        <v/>
      </c>
    </row>
    <row r="7154" spans="6:7" x14ac:dyDescent="0.2">
      <c r="F7154" s="27" t="str">
        <f>Data!B7154&amp;Data!C7154</f>
        <v/>
      </c>
      <c r="G7154" s="27" t="str">
        <f>Data!A7154&amp;Data!C7154</f>
        <v/>
      </c>
    </row>
    <row r="7155" spans="6:7" x14ac:dyDescent="0.2">
      <c r="F7155" s="27" t="str">
        <f>Data!B7155&amp;Data!C7155</f>
        <v/>
      </c>
      <c r="G7155" s="27" t="str">
        <f>Data!A7155&amp;Data!C7155</f>
        <v/>
      </c>
    </row>
    <row r="7156" spans="6:7" x14ac:dyDescent="0.2">
      <c r="F7156" s="27" t="str">
        <f>Data!B7156&amp;Data!C7156</f>
        <v/>
      </c>
      <c r="G7156" s="27" t="str">
        <f>Data!A7156&amp;Data!C7156</f>
        <v/>
      </c>
    </row>
    <row r="7157" spans="6:7" x14ac:dyDescent="0.2">
      <c r="F7157" s="27" t="str">
        <f>Data!B7157&amp;Data!C7157</f>
        <v/>
      </c>
      <c r="G7157" s="27" t="str">
        <f>Data!A7157&amp;Data!C7157</f>
        <v/>
      </c>
    </row>
    <row r="7158" spans="6:7" x14ac:dyDescent="0.2">
      <c r="F7158" s="27" t="str">
        <f>Data!B7158&amp;Data!C7158</f>
        <v/>
      </c>
      <c r="G7158" s="27" t="str">
        <f>Data!A7158&amp;Data!C7158</f>
        <v/>
      </c>
    </row>
    <row r="7159" spans="6:7" x14ac:dyDescent="0.2">
      <c r="F7159" s="27" t="str">
        <f>Data!B7159&amp;Data!C7159</f>
        <v/>
      </c>
      <c r="G7159" s="27" t="str">
        <f>Data!A7159&amp;Data!C7159</f>
        <v/>
      </c>
    </row>
    <row r="7160" spans="6:7" x14ac:dyDescent="0.2">
      <c r="F7160" s="27" t="str">
        <f>Data!B7160&amp;Data!C7160</f>
        <v/>
      </c>
      <c r="G7160" s="27" t="str">
        <f>Data!A7160&amp;Data!C7160</f>
        <v/>
      </c>
    </row>
    <row r="7161" spans="6:7" x14ac:dyDescent="0.2">
      <c r="F7161" s="27" t="str">
        <f>Data!B7161&amp;Data!C7161</f>
        <v/>
      </c>
      <c r="G7161" s="27" t="str">
        <f>Data!A7161&amp;Data!C7161</f>
        <v/>
      </c>
    </row>
    <row r="7162" spans="6:7" x14ac:dyDescent="0.2">
      <c r="F7162" s="27" t="str">
        <f>Data!B7162&amp;Data!C7162</f>
        <v/>
      </c>
      <c r="G7162" s="27" t="str">
        <f>Data!A7162&amp;Data!C7162</f>
        <v/>
      </c>
    </row>
    <row r="7163" spans="6:7" x14ac:dyDescent="0.2">
      <c r="F7163" s="27" t="str">
        <f>Data!B7163&amp;Data!C7163</f>
        <v/>
      </c>
      <c r="G7163" s="27" t="str">
        <f>Data!A7163&amp;Data!C7163</f>
        <v/>
      </c>
    </row>
    <row r="7164" spans="6:7" x14ac:dyDescent="0.2">
      <c r="F7164" s="27" t="str">
        <f>Data!B7164&amp;Data!C7164</f>
        <v/>
      </c>
      <c r="G7164" s="27" t="str">
        <f>Data!A7164&amp;Data!C7164</f>
        <v/>
      </c>
    </row>
    <row r="7165" spans="6:7" x14ac:dyDescent="0.2">
      <c r="F7165" s="27" t="str">
        <f>Data!B7165&amp;Data!C7165</f>
        <v/>
      </c>
      <c r="G7165" s="27" t="str">
        <f>Data!A7165&amp;Data!C7165</f>
        <v/>
      </c>
    </row>
    <row r="7166" spans="6:7" x14ac:dyDescent="0.2">
      <c r="F7166" s="27" t="str">
        <f>Data!B7166&amp;Data!C7166</f>
        <v/>
      </c>
      <c r="G7166" s="27" t="str">
        <f>Data!A7166&amp;Data!C7166</f>
        <v/>
      </c>
    </row>
    <row r="7167" spans="6:7" x14ac:dyDescent="0.2">
      <c r="F7167" s="27" t="str">
        <f>Data!B7167&amp;Data!C7167</f>
        <v/>
      </c>
      <c r="G7167" s="27" t="str">
        <f>Data!A7167&amp;Data!C7167</f>
        <v/>
      </c>
    </row>
    <row r="7168" spans="6:7" x14ac:dyDescent="0.2">
      <c r="F7168" s="27" t="str">
        <f>Data!B7168&amp;Data!C7168</f>
        <v/>
      </c>
      <c r="G7168" s="27" t="str">
        <f>Data!A7168&amp;Data!C7168</f>
        <v/>
      </c>
    </row>
    <row r="7169" spans="6:7" x14ac:dyDescent="0.2">
      <c r="F7169" s="27" t="str">
        <f>Data!B7169&amp;Data!C7169</f>
        <v/>
      </c>
      <c r="G7169" s="27" t="str">
        <f>Data!A7169&amp;Data!C7169</f>
        <v/>
      </c>
    </row>
    <row r="7170" spans="6:7" x14ac:dyDescent="0.2">
      <c r="F7170" s="27" t="str">
        <f>Data!B7170&amp;Data!C7170</f>
        <v/>
      </c>
      <c r="G7170" s="27" t="str">
        <f>Data!A7170&amp;Data!C7170</f>
        <v/>
      </c>
    </row>
    <row r="7171" spans="6:7" x14ac:dyDescent="0.2">
      <c r="F7171" s="27" t="str">
        <f>Data!B7171&amp;Data!C7171</f>
        <v/>
      </c>
      <c r="G7171" s="27" t="str">
        <f>Data!A7171&amp;Data!C7171</f>
        <v/>
      </c>
    </row>
    <row r="7172" spans="6:7" x14ac:dyDescent="0.2">
      <c r="F7172" s="27" t="str">
        <f>Data!B7172&amp;Data!C7172</f>
        <v/>
      </c>
      <c r="G7172" s="27" t="str">
        <f>Data!A7172&amp;Data!C7172</f>
        <v/>
      </c>
    </row>
    <row r="7173" spans="6:7" x14ac:dyDescent="0.2">
      <c r="F7173" s="27" t="str">
        <f>Data!B7173&amp;Data!C7173</f>
        <v/>
      </c>
      <c r="G7173" s="27" t="str">
        <f>Data!A7173&amp;Data!C7173</f>
        <v/>
      </c>
    </row>
    <row r="7174" spans="6:7" x14ac:dyDescent="0.2">
      <c r="F7174" s="27" t="str">
        <f>Data!B7174&amp;Data!C7174</f>
        <v/>
      </c>
      <c r="G7174" s="27" t="str">
        <f>Data!A7174&amp;Data!C7174</f>
        <v/>
      </c>
    </row>
    <row r="7175" spans="6:7" x14ac:dyDescent="0.2">
      <c r="F7175" s="27" t="str">
        <f>Data!B7175&amp;Data!C7175</f>
        <v/>
      </c>
      <c r="G7175" s="27" t="str">
        <f>Data!A7175&amp;Data!C7175</f>
        <v/>
      </c>
    </row>
    <row r="7176" spans="6:7" x14ac:dyDescent="0.2">
      <c r="F7176" s="27" t="str">
        <f>Data!B7176&amp;Data!C7176</f>
        <v/>
      </c>
      <c r="G7176" s="27" t="str">
        <f>Data!A7176&amp;Data!C7176</f>
        <v/>
      </c>
    </row>
    <row r="7177" spans="6:7" x14ac:dyDescent="0.2">
      <c r="F7177" s="27" t="str">
        <f>Data!B7177&amp;Data!C7177</f>
        <v/>
      </c>
      <c r="G7177" s="27" t="str">
        <f>Data!A7177&amp;Data!C7177</f>
        <v/>
      </c>
    </row>
    <row r="7178" spans="6:7" x14ac:dyDescent="0.2">
      <c r="F7178" s="27" t="str">
        <f>Data!B7178&amp;Data!C7178</f>
        <v/>
      </c>
      <c r="G7178" s="27" t="str">
        <f>Data!A7178&amp;Data!C7178</f>
        <v/>
      </c>
    </row>
    <row r="7179" spans="6:7" x14ac:dyDescent="0.2">
      <c r="F7179" s="27" t="str">
        <f>Data!B7179&amp;Data!C7179</f>
        <v/>
      </c>
      <c r="G7179" s="27" t="str">
        <f>Data!A7179&amp;Data!C7179</f>
        <v/>
      </c>
    </row>
    <row r="7180" spans="6:7" x14ac:dyDescent="0.2">
      <c r="F7180" s="27" t="str">
        <f>Data!B7180&amp;Data!C7180</f>
        <v/>
      </c>
      <c r="G7180" s="27" t="str">
        <f>Data!A7180&amp;Data!C7180</f>
        <v/>
      </c>
    </row>
    <row r="7181" spans="6:7" x14ac:dyDescent="0.2">
      <c r="F7181" s="27" t="str">
        <f>Data!B7181&amp;Data!C7181</f>
        <v/>
      </c>
      <c r="G7181" s="27" t="str">
        <f>Data!A7181&amp;Data!C7181</f>
        <v/>
      </c>
    </row>
    <row r="7182" spans="6:7" x14ac:dyDescent="0.2">
      <c r="F7182" s="27" t="str">
        <f>Data!B7182&amp;Data!C7182</f>
        <v/>
      </c>
      <c r="G7182" s="27" t="str">
        <f>Data!A7182&amp;Data!C7182</f>
        <v/>
      </c>
    </row>
    <row r="7183" spans="6:7" x14ac:dyDescent="0.2">
      <c r="F7183" s="27" t="str">
        <f>Data!B7183&amp;Data!C7183</f>
        <v/>
      </c>
      <c r="G7183" s="27" t="str">
        <f>Data!A7183&amp;Data!C7183</f>
        <v/>
      </c>
    </row>
    <row r="7184" spans="6:7" x14ac:dyDescent="0.2">
      <c r="F7184" s="27" t="str">
        <f>Data!B7184&amp;Data!C7184</f>
        <v/>
      </c>
      <c r="G7184" s="27" t="str">
        <f>Data!A7184&amp;Data!C7184</f>
        <v/>
      </c>
    </row>
    <row r="7185" spans="6:7" x14ac:dyDescent="0.2">
      <c r="F7185" s="27" t="str">
        <f>Data!B7185&amp;Data!C7185</f>
        <v/>
      </c>
      <c r="G7185" s="27" t="str">
        <f>Data!A7185&amp;Data!C7185</f>
        <v/>
      </c>
    </row>
    <row r="7186" spans="6:7" x14ac:dyDescent="0.2">
      <c r="F7186" s="27" t="str">
        <f>Data!B7186&amp;Data!C7186</f>
        <v/>
      </c>
      <c r="G7186" s="27" t="str">
        <f>Data!A7186&amp;Data!C7186</f>
        <v/>
      </c>
    </row>
    <row r="7187" spans="6:7" x14ac:dyDescent="0.2">
      <c r="F7187" s="27" t="str">
        <f>Data!B7187&amp;Data!C7187</f>
        <v/>
      </c>
      <c r="G7187" s="27" t="str">
        <f>Data!A7187&amp;Data!C7187</f>
        <v/>
      </c>
    </row>
    <row r="7188" spans="6:7" x14ac:dyDescent="0.2">
      <c r="F7188" s="27" t="str">
        <f>Data!B7188&amp;Data!C7188</f>
        <v/>
      </c>
      <c r="G7188" s="27" t="str">
        <f>Data!A7188&amp;Data!C7188</f>
        <v/>
      </c>
    </row>
    <row r="7189" spans="6:7" x14ac:dyDescent="0.2">
      <c r="F7189" s="27" t="str">
        <f>Data!B7189&amp;Data!C7189</f>
        <v/>
      </c>
      <c r="G7189" s="27" t="str">
        <f>Data!A7189&amp;Data!C7189</f>
        <v/>
      </c>
    </row>
    <row r="7190" spans="6:7" x14ac:dyDescent="0.2">
      <c r="F7190" s="27" t="str">
        <f>Data!B7190&amp;Data!C7190</f>
        <v/>
      </c>
      <c r="G7190" s="27" t="str">
        <f>Data!A7190&amp;Data!C7190</f>
        <v/>
      </c>
    </row>
    <row r="7191" spans="6:7" x14ac:dyDescent="0.2">
      <c r="F7191" s="27" t="str">
        <f>Data!B7191&amp;Data!C7191</f>
        <v/>
      </c>
      <c r="G7191" s="27" t="str">
        <f>Data!A7191&amp;Data!C7191</f>
        <v/>
      </c>
    </row>
    <row r="7192" spans="6:7" x14ac:dyDescent="0.2">
      <c r="F7192" s="27" t="str">
        <f>Data!B7192&amp;Data!C7192</f>
        <v/>
      </c>
      <c r="G7192" s="27" t="str">
        <f>Data!A7192&amp;Data!C7192</f>
        <v/>
      </c>
    </row>
    <row r="7193" spans="6:7" x14ac:dyDescent="0.2">
      <c r="F7193" s="27" t="str">
        <f>Data!B7193&amp;Data!C7193</f>
        <v/>
      </c>
      <c r="G7193" s="27" t="str">
        <f>Data!A7193&amp;Data!C7193</f>
        <v/>
      </c>
    </row>
    <row r="7194" spans="6:7" x14ac:dyDescent="0.2">
      <c r="F7194" s="27" t="str">
        <f>Data!B7194&amp;Data!C7194</f>
        <v/>
      </c>
      <c r="G7194" s="27" t="str">
        <f>Data!A7194&amp;Data!C7194</f>
        <v/>
      </c>
    </row>
    <row r="7195" spans="6:7" x14ac:dyDescent="0.2">
      <c r="F7195" s="27" t="str">
        <f>Data!B7195&amp;Data!C7195</f>
        <v/>
      </c>
      <c r="G7195" s="27" t="str">
        <f>Data!A7195&amp;Data!C7195</f>
        <v/>
      </c>
    </row>
    <row r="7196" spans="6:7" x14ac:dyDescent="0.2">
      <c r="F7196" s="27" t="str">
        <f>Data!B7196&amp;Data!C7196</f>
        <v/>
      </c>
      <c r="G7196" s="27" t="str">
        <f>Data!A7196&amp;Data!C7196</f>
        <v/>
      </c>
    </row>
    <row r="7197" spans="6:7" x14ac:dyDescent="0.2">
      <c r="F7197" s="27" t="str">
        <f>Data!B7197&amp;Data!C7197</f>
        <v/>
      </c>
      <c r="G7197" s="27" t="str">
        <f>Data!A7197&amp;Data!C7197</f>
        <v/>
      </c>
    </row>
    <row r="7198" spans="6:7" x14ac:dyDescent="0.2">
      <c r="F7198" s="27" t="str">
        <f>Data!B7198&amp;Data!C7198</f>
        <v/>
      </c>
      <c r="G7198" s="27" t="str">
        <f>Data!A7198&amp;Data!C7198</f>
        <v/>
      </c>
    </row>
    <row r="7199" spans="6:7" x14ac:dyDescent="0.2">
      <c r="F7199" s="27" t="str">
        <f>Data!B7199&amp;Data!C7199</f>
        <v/>
      </c>
      <c r="G7199" s="27" t="str">
        <f>Data!A7199&amp;Data!C7199</f>
        <v/>
      </c>
    </row>
    <row r="7200" spans="6:7" x14ac:dyDescent="0.2">
      <c r="F7200" s="27" t="str">
        <f>Data!B7200&amp;Data!C7200</f>
        <v/>
      </c>
      <c r="G7200" s="27" t="str">
        <f>Data!A7200&amp;Data!C7200</f>
        <v/>
      </c>
    </row>
    <row r="7201" spans="6:7" x14ac:dyDescent="0.2">
      <c r="F7201" s="27" t="str">
        <f>Data!B7201&amp;Data!C7201</f>
        <v/>
      </c>
      <c r="G7201" s="27" t="str">
        <f>Data!A7201&amp;Data!C7201</f>
        <v/>
      </c>
    </row>
    <row r="7202" spans="6:7" x14ac:dyDescent="0.2">
      <c r="F7202" s="27" t="str">
        <f>Data!B7202&amp;Data!C7202</f>
        <v/>
      </c>
      <c r="G7202" s="27" t="str">
        <f>Data!A7202&amp;Data!C7202</f>
        <v/>
      </c>
    </row>
    <row r="7203" spans="6:7" x14ac:dyDescent="0.2">
      <c r="F7203" s="27" t="str">
        <f>Data!B7203&amp;Data!C7203</f>
        <v/>
      </c>
      <c r="G7203" s="27" t="str">
        <f>Data!A7203&amp;Data!C7203</f>
        <v/>
      </c>
    </row>
    <row r="7204" spans="6:7" x14ac:dyDescent="0.2">
      <c r="F7204" s="27" t="str">
        <f>Data!B7204&amp;Data!C7204</f>
        <v/>
      </c>
      <c r="G7204" s="27" t="str">
        <f>Data!A7204&amp;Data!C7204</f>
        <v/>
      </c>
    </row>
    <row r="7205" spans="6:7" x14ac:dyDescent="0.2">
      <c r="F7205" s="27" t="str">
        <f>Data!B7205&amp;Data!C7205</f>
        <v/>
      </c>
      <c r="G7205" s="27" t="str">
        <f>Data!A7205&amp;Data!C7205</f>
        <v/>
      </c>
    </row>
    <row r="7206" spans="6:7" x14ac:dyDescent="0.2">
      <c r="F7206" s="27" t="str">
        <f>Data!B7206&amp;Data!C7206</f>
        <v/>
      </c>
      <c r="G7206" s="27" t="str">
        <f>Data!A7206&amp;Data!C7206</f>
        <v/>
      </c>
    </row>
    <row r="7207" spans="6:7" x14ac:dyDescent="0.2">
      <c r="F7207" s="27" t="str">
        <f>Data!B7207&amp;Data!C7207</f>
        <v/>
      </c>
      <c r="G7207" s="27" t="str">
        <f>Data!A7207&amp;Data!C7207</f>
        <v/>
      </c>
    </row>
    <row r="7208" spans="6:7" x14ac:dyDescent="0.2">
      <c r="F7208" s="27" t="str">
        <f>Data!B7208&amp;Data!C7208</f>
        <v/>
      </c>
      <c r="G7208" s="27" t="str">
        <f>Data!A7208&amp;Data!C7208</f>
        <v/>
      </c>
    </row>
    <row r="7209" spans="6:7" x14ac:dyDescent="0.2">
      <c r="F7209" s="27" t="str">
        <f>Data!B7209&amp;Data!C7209</f>
        <v/>
      </c>
      <c r="G7209" s="27" t="str">
        <f>Data!A7209&amp;Data!C7209</f>
        <v/>
      </c>
    </row>
    <row r="7210" spans="6:7" x14ac:dyDescent="0.2">
      <c r="F7210" s="27" t="str">
        <f>Data!B7210&amp;Data!C7210</f>
        <v/>
      </c>
      <c r="G7210" s="27" t="str">
        <f>Data!A7210&amp;Data!C7210</f>
        <v/>
      </c>
    </row>
    <row r="7211" spans="6:7" x14ac:dyDescent="0.2">
      <c r="F7211" s="27" t="str">
        <f>Data!B7211&amp;Data!C7211</f>
        <v/>
      </c>
      <c r="G7211" s="27" t="str">
        <f>Data!A7211&amp;Data!C7211</f>
        <v/>
      </c>
    </row>
    <row r="7212" spans="6:7" x14ac:dyDescent="0.2">
      <c r="F7212" s="27" t="str">
        <f>Data!B7212&amp;Data!C7212</f>
        <v/>
      </c>
      <c r="G7212" s="27" t="str">
        <f>Data!A7212&amp;Data!C7212</f>
        <v/>
      </c>
    </row>
    <row r="7213" spans="6:7" x14ac:dyDescent="0.2">
      <c r="F7213" s="27" t="str">
        <f>Data!B7213&amp;Data!C7213</f>
        <v/>
      </c>
      <c r="G7213" s="27" t="str">
        <f>Data!A7213&amp;Data!C7213</f>
        <v/>
      </c>
    </row>
    <row r="7214" spans="6:7" x14ac:dyDescent="0.2">
      <c r="F7214" s="27" t="str">
        <f>Data!B7214&amp;Data!C7214</f>
        <v/>
      </c>
      <c r="G7214" s="27" t="str">
        <f>Data!A7214&amp;Data!C7214</f>
        <v/>
      </c>
    </row>
    <row r="7215" spans="6:7" x14ac:dyDescent="0.2">
      <c r="F7215" s="27" t="str">
        <f>Data!B7215&amp;Data!C7215</f>
        <v/>
      </c>
      <c r="G7215" s="27" t="str">
        <f>Data!A7215&amp;Data!C7215</f>
        <v/>
      </c>
    </row>
    <row r="7216" spans="6:7" x14ac:dyDescent="0.2">
      <c r="F7216" s="27" t="str">
        <f>Data!B7216&amp;Data!C7216</f>
        <v/>
      </c>
      <c r="G7216" s="27" t="str">
        <f>Data!A7216&amp;Data!C7216</f>
        <v/>
      </c>
    </row>
    <row r="7217" spans="6:7" x14ac:dyDescent="0.2">
      <c r="F7217" s="27" t="str">
        <f>Data!B7217&amp;Data!C7217</f>
        <v/>
      </c>
      <c r="G7217" s="27" t="str">
        <f>Data!A7217&amp;Data!C7217</f>
        <v/>
      </c>
    </row>
    <row r="7218" spans="6:7" x14ac:dyDescent="0.2">
      <c r="F7218" s="27" t="str">
        <f>Data!B7218&amp;Data!C7218</f>
        <v/>
      </c>
      <c r="G7218" s="27" t="str">
        <f>Data!A7218&amp;Data!C7218</f>
        <v/>
      </c>
    </row>
    <row r="7219" spans="6:7" x14ac:dyDescent="0.2">
      <c r="F7219" s="27" t="str">
        <f>Data!B7219&amp;Data!C7219</f>
        <v/>
      </c>
      <c r="G7219" s="27" t="str">
        <f>Data!A7219&amp;Data!C7219</f>
        <v/>
      </c>
    </row>
    <row r="7220" spans="6:7" x14ac:dyDescent="0.2">
      <c r="F7220" s="27" t="str">
        <f>Data!B7220&amp;Data!C7220</f>
        <v/>
      </c>
      <c r="G7220" s="27" t="str">
        <f>Data!A7220&amp;Data!C7220</f>
        <v/>
      </c>
    </row>
    <row r="7221" spans="6:7" x14ac:dyDescent="0.2">
      <c r="F7221" s="27" t="str">
        <f>Data!B7221&amp;Data!C7221</f>
        <v/>
      </c>
      <c r="G7221" s="27" t="str">
        <f>Data!A7221&amp;Data!C7221</f>
        <v/>
      </c>
    </row>
    <row r="7222" spans="6:7" x14ac:dyDescent="0.2">
      <c r="F7222" s="27" t="str">
        <f>Data!B7222&amp;Data!C7222</f>
        <v/>
      </c>
      <c r="G7222" s="27" t="str">
        <f>Data!A7222&amp;Data!C7222</f>
        <v/>
      </c>
    </row>
    <row r="7223" spans="6:7" x14ac:dyDescent="0.2">
      <c r="F7223" s="27" t="str">
        <f>Data!B7223&amp;Data!C7223</f>
        <v/>
      </c>
      <c r="G7223" s="27" t="str">
        <f>Data!A7223&amp;Data!C7223</f>
        <v/>
      </c>
    </row>
    <row r="7224" spans="6:7" x14ac:dyDescent="0.2">
      <c r="F7224" s="27" t="str">
        <f>Data!B7224&amp;Data!C7224</f>
        <v/>
      </c>
      <c r="G7224" s="27" t="str">
        <f>Data!A7224&amp;Data!C7224</f>
        <v/>
      </c>
    </row>
    <row r="7225" spans="6:7" x14ac:dyDescent="0.2">
      <c r="F7225" s="27" t="str">
        <f>Data!B7225&amp;Data!C7225</f>
        <v/>
      </c>
      <c r="G7225" s="27" t="str">
        <f>Data!A7225&amp;Data!C7225</f>
        <v/>
      </c>
    </row>
    <row r="7226" spans="6:7" x14ac:dyDescent="0.2">
      <c r="F7226" s="27" t="str">
        <f>Data!B7226&amp;Data!C7226</f>
        <v/>
      </c>
      <c r="G7226" s="27" t="str">
        <f>Data!A7226&amp;Data!C7226</f>
        <v/>
      </c>
    </row>
    <row r="7227" spans="6:7" x14ac:dyDescent="0.2">
      <c r="F7227" s="27" t="str">
        <f>Data!B7227&amp;Data!C7227</f>
        <v/>
      </c>
      <c r="G7227" s="27" t="str">
        <f>Data!A7227&amp;Data!C7227</f>
        <v/>
      </c>
    </row>
    <row r="7228" spans="6:7" x14ac:dyDescent="0.2">
      <c r="F7228" s="27" t="str">
        <f>Data!B7228&amp;Data!C7228</f>
        <v/>
      </c>
      <c r="G7228" s="27" t="str">
        <f>Data!A7228&amp;Data!C7228</f>
        <v/>
      </c>
    </row>
    <row r="7229" spans="6:7" x14ac:dyDescent="0.2">
      <c r="F7229" s="27" t="str">
        <f>Data!B7229&amp;Data!C7229</f>
        <v/>
      </c>
      <c r="G7229" s="27" t="str">
        <f>Data!A7229&amp;Data!C7229</f>
        <v/>
      </c>
    </row>
    <row r="7230" spans="6:7" x14ac:dyDescent="0.2">
      <c r="F7230" s="27" t="str">
        <f>Data!B7230&amp;Data!C7230</f>
        <v/>
      </c>
      <c r="G7230" s="27" t="str">
        <f>Data!A7230&amp;Data!C7230</f>
        <v/>
      </c>
    </row>
    <row r="7231" spans="6:7" x14ac:dyDescent="0.2">
      <c r="F7231" s="27" t="str">
        <f>Data!B7231&amp;Data!C7231</f>
        <v/>
      </c>
      <c r="G7231" s="27" t="str">
        <f>Data!A7231&amp;Data!C7231</f>
        <v/>
      </c>
    </row>
    <row r="7232" spans="6:7" x14ac:dyDescent="0.2">
      <c r="F7232" s="27" t="str">
        <f>Data!B7232&amp;Data!C7232</f>
        <v/>
      </c>
      <c r="G7232" s="27" t="str">
        <f>Data!A7232&amp;Data!C7232</f>
        <v/>
      </c>
    </row>
    <row r="7233" spans="6:7" x14ac:dyDescent="0.2">
      <c r="F7233" s="27" t="str">
        <f>Data!B7233&amp;Data!C7233</f>
        <v/>
      </c>
      <c r="G7233" s="27" t="str">
        <f>Data!A7233&amp;Data!C7233</f>
        <v/>
      </c>
    </row>
    <row r="7234" spans="6:7" x14ac:dyDescent="0.2">
      <c r="F7234" s="27" t="str">
        <f>Data!B7234&amp;Data!C7234</f>
        <v/>
      </c>
      <c r="G7234" s="27" t="str">
        <f>Data!A7234&amp;Data!C7234</f>
        <v/>
      </c>
    </row>
    <row r="7235" spans="6:7" x14ac:dyDescent="0.2">
      <c r="F7235" s="27" t="str">
        <f>Data!B7235&amp;Data!C7235</f>
        <v/>
      </c>
      <c r="G7235" s="27" t="str">
        <f>Data!A7235&amp;Data!C7235</f>
        <v/>
      </c>
    </row>
    <row r="7236" spans="6:7" x14ac:dyDescent="0.2">
      <c r="F7236" s="27" t="str">
        <f>Data!B7236&amp;Data!C7236</f>
        <v/>
      </c>
      <c r="G7236" s="27" t="str">
        <f>Data!A7236&amp;Data!C7236</f>
        <v/>
      </c>
    </row>
    <row r="7237" spans="6:7" x14ac:dyDescent="0.2">
      <c r="F7237" s="27" t="str">
        <f>Data!B7237&amp;Data!C7237</f>
        <v/>
      </c>
      <c r="G7237" s="27" t="str">
        <f>Data!A7237&amp;Data!C7237</f>
        <v/>
      </c>
    </row>
    <row r="7238" spans="6:7" x14ac:dyDescent="0.2">
      <c r="F7238" s="27" t="str">
        <f>Data!B7238&amp;Data!C7238</f>
        <v/>
      </c>
      <c r="G7238" s="27" t="str">
        <f>Data!A7238&amp;Data!C7238</f>
        <v/>
      </c>
    </row>
    <row r="7239" spans="6:7" x14ac:dyDescent="0.2">
      <c r="F7239" s="27" t="str">
        <f>Data!B7239&amp;Data!C7239</f>
        <v/>
      </c>
      <c r="G7239" s="27" t="str">
        <f>Data!A7239&amp;Data!C7239</f>
        <v/>
      </c>
    </row>
    <row r="7240" spans="6:7" x14ac:dyDescent="0.2">
      <c r="F7240" s="27" t="str">
        <f>Data!B7240&amp;Data!C7240</f>
        <v/>
      </c>
      <c r="G7240" s="27" t="str">
        <f>Data!A7240&amp;Data!C7240</f>
        <v/>
      </c>
    </row>
    <row r="7241" spans="6:7" x14ac:dyDescent="0.2">
      <c r="F7241" s="27" t="str">
        <f>Data!B7241&amp;Data!C7241</f>
        <v/>
      </c>
      <c r="G7241" s="27" t="str">
        <f>Data!A7241&amp;Data!C7241</f>
        <v/>
      </c>
    </row>
    <row r="7242" spans="6:7" x14ac:dyDescent="0.2">
      <c r="F7242" s="27" t="str">
        <f>Data!B7242&amp;Data!C7242</f>
        <v/>
      </c>
      <c r="G7242" s="27" t="str">
        <f>Data!A7242&amp;Data!C7242</f>
        <v/>
      </c>
    </row>
    <row r="7243" spans="6:7" x14ac:dyDescent="0.2">
      <c r="F7243" s="27" t="str">
        <f>Data!B7243&amp;Data!C7243</f>
        <v/>
      </c>
      <c r="G7243" s="27" t="str">
        <f>Data!A7243&amp;Data!C7243</f>
        <v/>
      </c>
    </row>
    <row r="7244" spans="6:7" x14ac:dyDescent="0.2">
      <c r="F7244" s="27" t="str">
        <f>Data!B7244&amp;Data!C7244</f>
        <v/>
      </c>
      <c r="G7244" s="27" t="str">
        <f>Data!A7244&amp;Data!C7244</f>
        <v/>
      </c>
    </row>
    <row r="7245" spans="6:7" x14ac:dyDescent="0.2">
      <c r="F7245" s="27" t="str">
        <f>Data!B7245&amp;Data!C7245</f>
        <v/>
      </c>
      <c r="G7245" s="27" t="str">
        <f>Data!A7245&amp;Data!C7245</f>
        <v/>
      </c>
    </row>
    <row r="7246" spans="6:7" x14ac:dyDescent="0.2">
      <c r="F7246" s="27" t="str">
        <f>Data!B7246&amp;Data!C7246</f>
        <v/>
      </c>
      <c r="G7246" s="27" t="str">
        <f>Data!A7246&amp;Data!C7246</f>
        <v/>
      </c>
    </row>
    <row r="7247" spans="6:7" x14ac:dyDescent="0.2">
      <c r="F7247" s="27" t="str">
        <f>Data!B7247&amp;Data!C7247</f>
        <v/>
      </c>
      <c r="G7247" s="27" t="str">
        <f>Data!A7247&amp;Data!C7247</f>
        <v/>
      </c>
    </row>
    <row r="7248" spans="6:7" x14ac:dyDescent="0.2">
      <c r="F7248" s="27" t="str">
        <f>Data!B7248&amp;Data!C7248</f>
        <v/>
      </c>
      <c r="G7248" s="27" t="str">
        <f>Data!A7248&amp;Data!C7248</f>
        <v/>
      </c>
    </row>
    <row r="7249" spans="6:7" x14ac:dyDescent="0.2">
      <c r="F7249" s="27" t="str">
        <f>Data!B7249&amp;Data!C7249</f>
        <v/>
      </c>
      <c r="G7249" s="27" t="str">
        <f>Data!A7249&amp;Data!C7249</f>
        <v/>
      </c>
    </row>
    <row r="7250" spans="6:7" x14ac:dyDescent="0.2">
      <c r="F7250" s="27" t="str">
        <f>Data!B7250&amp;Data!C7250</f>
        <v/>
      </c>
      <c r="G7250" s="27" t="str">
        <f>Data!A7250&amp;Data!C7250</f>
        <v/>
      </c>
    </row>
    <row r="7251" spans="6:7" x14ac:dyDescent="0.2">
      <c r="F7251" s="27" t="str">
        <f>Data!B7251&amp;Data!C7251</f>
        <v/>
      </c>
      <c r="G7251" s="27" t="str">
        <f>Data!A7251&amp;Data!C7251</f>
        <v/>
      </c>
    </row>
    <row r="7252" spans="6:7" x14ac:dyDescent="0.2">
      <c r="F7252" s="27" t="str">
        <f>Data!B7252&amp;Data!C7252</f>
        <v/>
      </c>
      <c r="G7252" s="27" t="str">
        <f>Data!A7252&amp;Data!C7252</f>
        <v/>
      </c>
    </row>
    <row r="7253" spans="6:7" x14ac:dyDescent="0.2">
      <c r="F7253" s="27" t="str">
        <f>Data!B7253&amp;Data!C7253</f>
        <v/>
      </c>
      <c r="G7253" s="27" t="str">
        <f>Data!A7253&amp;Data!C7253</f>
        <v/>
      </c>
    </row>
    <row r="7254" spans="6:7" x14ac:dyDescent="0.2">
      <c r="F7254" s="27" t="str">
        <f>Data!B7254&amp;Data!C7254</f>
        <v/>
      </c>
      <c r="G7254" s="27" t="str">
        <f>Data!A7254&amp;Data!C7254</f>
        <v/>
      </c>
    </row>
    <row r="7255" spans="6:7" x14ac:dyDescent="0.2">
      <c r="F7255" s="27" t="str">
        <f>Data!B7255&amp;Data!C7255</f>
        <v/>
      </c>
      <c r="G7255" s="27" t="str">
        <f>Data!A7255&amp;Data!C7255</f>
        <v/>
      </c>
    </row>
    <row r="7256" spans="6:7" x14ac:dyDescent="0.2">
      <c r="F7256" s="27" t="str">
        <f>Data!B7256&amp;Data!C7256</f>
        <v/>
      </c>
      <c r="G7256" s="27" t="str">
        <f>Data!A7256&amp;Data!C7256</f>
        <v/>
      </c>
    </row>
    <row r="7257" spans="6:7" x14ac:dyDescent="0.2">
      <c r="F7257" s="27" t="str">
        <f>Data!B7257&amp;Data!C7257</f>
        <v/>
      </c>
      <c r="G7257" s="27" t="str">
        <f>Data!A7257&amp;Data!C7257</f>
        <v/>
      </c>
    </row>
    <row r="7258" spans="6:7" x14ac:dyDescent="0.2">
      <c r="F7258" s="27" t="str">
        <f>Data!B7258&amp;Data!C7258</f>
        <v/>
      </c>
      <c r="G7258" s="27" t="str">
        <f>Data!A7258&amp;Data!C7258</f>
        <v/>
      </c>
    </row>
    <row r="7259" spans="6:7" x14ac:dyDescent="0.2">
      <c r="F7259" s="27" t="str">
        <f>Data!B7259&amp;Data!C7259</f>
        <v/>
      </c>
      <c r="G7259" s="27" t="str">
        <f>Data!A7259&amp;Data!C7259</f>
        <v/>
      </c>
    </row>
    <row r="7260" spans="6:7" x14ac:dyDescent="0.2">
      <c r="F7260" s="27" t="str">
        <f>Data!B7260&amp;Data!C7260</f>
        <v/>
      </c>
      <c r="G7260" s="27" t="str">
        <f>Data!A7260&amp;Data!C7260</f>
        <v/>
      </c>
    </row>
    <row r="7261" spans="6:7" x14ac:dyDescent="0.2">
      <c r="F7261" s="27" t="str">
        <f>Data!B7261&amp;Data!C7261</f>
        <v/>
      </c>
      <c r="G7261" s="27" t="str">
        <f>Data!A7261&amp;Data!C7261</f>
        <v/>
      </c>
    </row>
    <row r="7262" spans="6:7" x14ac:dyDescent="0.2">
      <c r="F7262" s="27" t="str">
        <f>Data!B7262&amp;Data!C7262</f>
        <v/>
      </c>
      <c r="G7262" s="27" t="str">
        <f>Data!A7262&amp;Data!C7262</f>
        <v/>
      </c>
    </row>
    <row r="7263" spans="6:7" x14ac:dyDescent="0.2">
      <c r="F7263" s="27" t="str">
        <f>Data!B7263&amp;Data!C7263</f>
        <v/>
      </c>
      <c r="G7263" s="27" t="str">
        <f>Data!A7263&amp;Data!C7263</f>
        <v/>
      </c>
    </row>
    <row r="7264" spans="6:7" x14ac:dyDescent="0.2">
      <c r="F7264" s="27" t="str">
        <f>Data!B7264&amp;Data!C7264</f>
        <v/>
      </c>
      <c r="G7264" s="27" t="str">
        <f>Data!A7264&amp;Data!C7264</f>
        <v/>
      </c>
    </row>
    <row r="7265" spans="6:7" x14ac:dyDescent="0.2">
      <c r="F7265" s="27" t="str">
        <f>Data!B7265&amp;Data!C7265</f>
        <v/>
      </c>
      <c r="G7265" s="27" t="str">
        <f>Data!A7265&amp;Data!C7265</f>
        <v/>
      </c>
    </row>
    <row r="7266" spans="6:7" x14ac:dyDescent="0.2">
      <c r="F7266" s="27" t="str">
        <f>Data!B7266&amp;Data!C7266</f>
        <v/>
      </c>
      <c r="G7266" s="27" t="str">
        <f>Data!A7266&amp;Data!C7266</f>
        <v/>
      </c>
    </row>
    <row r="7267" spans="6:7" x14ac:dyDescent="0.2">
      <c r="F7267" s="27" t="str">
        <f>Data!B7267&amp;Data!C7267</f>
        <v/>
      </c>
      <c r="G7267" s="27" t="str">
        <f>Data!A7267&amp;Data!C7267</f>
        <v/>
      </c>
    </row>
    <row r="7268" spans="6:7" x14ac:dyDescent="0.2">
      <c r="F7268" s="27" t="str">
        <f>Data!B7268&amp;Data!C7268</f>
        <v/>
      </c>
      <c r="G7268" s="27" t="str">
        <f>Data!A7268&amp;Data!C7268</f>
        <v/>
      </c>
    </row>
    <row r="7269" spans="6:7" x14ac:dyDescent="0.2">
      <c r="F7269" s="27" t="str">
        <f>Data!B7269&amp;Data!C7269</f>
        <v/>
      </c>
      <c r="G7269" s="27" t="str">
        <f>Data!A7269&amp;Data!C7269</f>
        <v/>
      </c>
    </row>
    <row r="7270" spans="6:7" x14ac:dyDescent="0.2">
      <c r="F7270" s="27" t="str">
        <f>Data!B7270&amp;Data!C7270</f>
        <v/>
      </c>
      <c r="G7270" s="27" t="str">
        <f>Data!A7270&amp;Data!C7270</f>
        <v/>
      </c>
    </row>
    <row r="7271" spans="6:7" x14ac:dyDescent="0.2">
      <c r="F7271" s="27" t="str">
        <f>Data!B7271&amp;Data!C7271</f>
        <v/>
      </c>
      <c r="G7271" s="27" t="str">
        <f>Data!A7271&amp;Data!C7271</f>
        <v/>
      </c>
    </row>
    <row r="7272" spans="6:7" x14ac:dyDescent="0.2">
      <c r="F7272" s="27" t="str">
        <f>Data!B7272&amp;Data!C7272</f>
        <v/>
      </c>
      <c r="G7272" s="27" t="str">
        <f>Data!A7272&amp;Data!C7272</f>
        <v/>
      </c>
    </row>
    <row r="7273" spans="6:7" x14ac:dyDescent="0.2">
      <c r="F7273" s="27" t="str">
        <f>Data!B7273&amp;Data!C7273</f>
        <v/>
      </c>
      <c r="G7273" s="27" t="str">
        <f>Data!A7273&amp;Data!C7273</f>
        <v/>
      </c>
    </row>
    <row r="7274" spans="6:7" x14ac:dyDescent="0.2">
      <c r="F7274" s="27" t="str">
        <f>Data!B7274&amp;Data!C7274</f>
        <v/>
      </c>
      <c r="G7274" s="27" t="str">
        <f>Data!A7274&amp;Data!C7274</f>
        <v/>
      </c>
    </row>
    <row r="7275" spans="6:7" x14ac:dyDescent="0.2">
      <c r="F7275" s="27" t="str">
        <f>Data!B7275&amp;Data!C7275</f>
        <v/>
      </c>
      <c r="G7275" s="27" t="str">
        <f>Data!A7275&amp;Data!C7275</f>
        <v/>
      </c>
    </row>
    <row r="7276" spans="6:7" x14ac:dyDescent="0.2">
      <c r="F7276" s="27" t="str">
        <f>Data!B7276&amp;Data!C7276</f>
        <v/>
      </c>
      <c r="G7276" s="27" t="str">
        <f>Data!A7276&amp;Data!C7276</f>
        <v/>
      </c>
    </row>
    <row r="7277" spans="6:7" x14ac:dyDescent="0.2">
      <c r="F7277" s="27" t="str">
        <f>Data!B7277&amp;Data!C7277</f>
        <v/>
      </c>
      <c r="G7277" s="27" t="str">
        <f>Data!A7277&amp;Data!C7277</f>
        <v/>
      </c>
    </row>
    <row r="7278" spans="6:7" x14ac:dyDescent="0.2">
      <c r="F7278" s="27" t="str">
        <f>Data!B7278&amp;Data!C7278</f>
        <v/>
      </c>
      <c r="G7278" s="27" t="str">
        <f>Data!A7278&amp;Data!C7278</f>
        <v/>
      </c>
    </row>
    <row r="7279" spans="6:7" x14ac:dyDescent="0.2">
      <c r="F7279" s="27" t="str">
        <f>Data!B7279&amp;Data!C7279</f>
        <v/>
      </c>
      <c r="G7279" s="27" t="str">
        <f>Data!A7279&amp;Data!C7279</f>
        <v/>
      </c>
    </row>
    <row r="7280" spans="6:7" x14ac:dyDescent="0.2">
      <c r="F7280" s="27" t="str">
        <f>Data!B7280&amp;Data!C7280</f>
        <v/>
      </c>
      <c r="G7280" s="27" t="str">
        <f>Data!A7280&amp;Data!C7280</f>
        <v/>
      </c>
    </row>
    <row r="7281" spans="6:7" x14ac:dyDescent="0.2">
      <c r="F7281" s="27" t="str">
        <f>Data!B7281&amp;Data!C7281</f>
        <v/>
      </c>
      <c r="G7281" s="27" t="str">
        <f>Data!A7281&amp;Data!C7281</f>
        <v/>
      </c>
    </row>
    <row r="7282" spans="6:7" x14ac:dyDescent="0.2">
      <c r="F7282" s="27" t="str">
        <f>Data!B7282&amp;Data!C7282</f>
        <v/>
      </c>
      <c r="G7282" s="27" t="str">
        <f>Data!A7282&amp;Data!C7282</f>
        <v/>
      </c>
    </row>
    <row r="7283" spans="6:7" x14ac:dyDescent="0.2">
      <c r="F7283" s="27" t="str">
        <f>Data!B7283&amp;Data!C7283</f>
        <v/>
      </c>
      <c r="G7283" s="27" t="str">
        <f>Data!A7283&amp;Data!C7283</f>
        <v/>
      </c>
    </row>
    <row r="7284" spans="6:7" x14ac:dyDescent="0.2">
      <c r="F7284" s="27" t="str">
        <f>Data!B7284&amp;Data!C7284</f>
        <v/>
      </c>
      <c r="G7284" s="27" t="str">
        <f>Data!A7284&amp;Data!C7284</f>
        <v/>
      </c>
    </row>
    <row r="7285" spans="6:7" x14ac:dyDescent="0.2">
      <c r="F7285" s="27" t="str">
        <f>Data!B7285&amp;Data!C7285</f>
        <v/>
      </c>
      <c r="G7285" s="27" t="str">
        <f>Data!A7285&amp;Data!C7285</f>
        <v/>
      </c>
    </row>
    <row r="7286" spans="6:7" x14ac:dyDescent="0.2">
      <c r="F7286" s="27" t="str">
        <f>Data!B7286&amp;Data!C7286</f>
        <v/>
      </c>
      <c r="G7286" s="27" t="str">
        <f>Data!A7286&amp;Data!C7286</f>
        <v/>
      </c>
    </row>
    <row r="7287" spans="6:7" x14ac:dyDescent="0.2">
      <c r="F7287" s="27" t="str">
        <f>Data!B7287&amp;Data!C7287</f>
        <v/>
      </c>
      <c r="G7287" s="27" t="str">
        <f>Data!A7287&amp;Data!C7287</f>
        <v/>
      </c>
    </row>
    <row r="7288" spans="6:7" x14ac:dyDescent="0.2">
      <c r="F7288" s="27" t="str">
        <f>Data!B7288&amp;Data!C7288</f>
        <v/>
      </c>
      <c r="G7288" s="27" t="str">
        <f>Data!A7288&amp;Data!C7288</f>
        <v/>
      </c>
    </row>
    <row r="7289" spans="6:7" x14ac:dyDescent="0.2">
      <c r="F7289" s="27" t="str">
        <f>Data!B7289&amp;Data!C7289</f>
        <v/>
      </c>
      <c r="G7289" s="27" t="str">
        <f>Data!A7289&amp;Data!C7289</f>
        <v/>
      </c>
    </row>
    <row r="7290" spans="6:7" x14ac:dyDescent="0.2">
      <c r="F7290" s="27" t="str">
        <f>Data!B7290&amp;Data!C7290</f>
        <v/>
      </c>
      <c r="G7290" s="27" t="str">
        <f>Data!A7290&amp;Data!C7290</f>
        <v/>
      </c>
    </row>
    <row r="7291" spans="6:7" x14ac:dyDescent="0.2">
      <c r="F7291" s="27" t="str">
        <f>Data!B7291&amp;Data!C7291</f>
        <v/>
      </c>
      <c r="G7291" s="27" t="str">
        <f>Data!A7291&amp;Data!C7291</f>
        <v/>
      </c>
    </row>
    <row r="7292" spans="6:7" x14ac:dyDescent="0.2">
      <c r="F7292" s="27" t="str">
        <f>Data!B7292&amp;Data!C7292</f>
        <v/>
      </c>
      <c r="G7292" s="27" t="str">
        <f>Data!A7292&amp;Data!C7292</f>
        <v/>
      </c>
    </row>
    <row r="7293" spans="6:7" x14ac:dyDescent="0.2">
      <c r="F7293" s="27" t="str">
        <f>Data!B7293&amp;Data!C7293</f>
        <v/>
      </c>
      <c r="G7293" s="27" t="str">
        <f>Data!A7293&amp;Data!C7293</f>
        <v/>
      </c>
    </row>
    <row r="7294" spans="6:7" x14ac:dyDescent="0.2">
      <c r="F7294" s="27" t="str">
        <f>Data!B7294&amp;Data!C7294</f>
        <v/>
      </c>
      <c r="G7294" s="27" t="str">
        <f>Data!A7294&amp;Data!C7294</f>
        <v/>
      </c>
    </row>
    <row r="7295" spans="6:7" x14ac:dyDescent="0.2">
      <c r="F7295" s="27" t="str">
        <f>Data!B7295&amp;Data!C7295</f>
        <v/>
      </c>
      <c r="G7295" s="27" t="str">
        <f>Data!A7295&amp;Data!C7295</f>
        <v/>
      </c>
    </row>
    <row r="7296" spans="6:7" x14ac:dyDescent="0.2">
      <c r="F7296" s="27" t="str">
        <f>Data!B7296&amp;Data!C7296</f>
        <v/>
      </c>
      <c r="G7296" s="27" t="str">
        <f>Data!A7296&amp;Data!C7296</f>
        <v/>
      </c>
    </row>
    <row r="7297" spans="6:7" x14ac:dyDescent="0.2">
      <c r="F7297" s="27" t="str">
        <f>Data!B7297&amp;Data!C7297</f>
        <v/>
      </c>
      <c r="G7297" s="27" t="str">
        <f>Data!A7297&amp;Data!C7297</f>
        <v/>
      </c>
    </row>
    <row r="7298" spans="6:7" x14ac:dyDescent="0.2">
      <c r="F7298" s="27" t="str">
        <f>Data!B7298&amp;Data!C7298</f>
        <v/>
      </c>
      <c r="G7298" s="27" t="str">
        <f>Data!A7298&amp;Data!C7298</f>
        <v/>
      </c>
    </row>
    <row r="7299" spans="6:7" x14ac:dyDescent="0.2">
      <c r="F7299" s="27" t="str">
        <f>Data!B7299&amp;Data!C7299</f>
        <v/>
      </c>
      <c r="G7299" s="27" t="str">
        <f>Data!A7299&amp;Data!C7299</f>
        <v/>
      </c>
    </row>
    <row r="7300" spans="6:7" x14ac:dyDescent="0.2">
      <c r="F7300" s="27" t="str">
        <f>Data!B7300&amp;Data!C7300</f>
        <v/>
      </c>
      <c r="G7300" s="27" t="str">
        <f>Data!A7300&amp;Data!C7300</f>
        <v/>
      </c>
    </row>
    <row r="7301" spans="6:7" x14ac:dyDescent="0.2">
      <c r="F7301" s="27" t="str">
        <f>Data!B7301&amp;Data!C7301</f>
        <v/>
      </c>
      <c r="G7301" s="27" t="str">
        <f>Data!A7301&amp;Data!C7301</f>
        <v/>
      </c>
    </row>
    <row r="7302" spans="6:7" x14ac:dyDescent="0.2">
      <c r="F7302" s="27" t="str">
        <f>Data!B7302&amp;Data!C7302</f>
        <v/>
      </c>
      <c r="G7302" s="27" t="str">
        <f>Data!A7302&amp;Data!C7302</f>
        <v/>
      </c>
    </row>
    <row r="7303" spans="6:7" x14ac:dyDescent="0.2">
      <c r="F7303" s="27" t="str">
        <f>Data!B7303&amp;Data!C7303</f>
        <v/>
      </c>
      <c r="G7303" s="27" t="str">
        <f>Data!A7303&amp;Data!C7303</f>
        <v/>
      </c>
    </row>
    <row r="7304" spans="6:7" x14ac:dyDescent="0.2">
      <c r="F7304" s="27" t="str">
        <f>Data!B7304&amp;Data!C7304</f>
        <v/>
      </c>
      <c r="G7304" s="27" t="str">
        <f>Data!A7304&amp;Data!C7304</f>
        <v/>
      </c>
    </row>
    <row r="7305" spans="6:7" x14ac:dyDescent="0.2">
      <c r="F7305" s="27" t="str">
        <f>Data!B7305&amp;Data!C7305</f>
        <v/>
      </c>
      <c r="G7305" s="27" t="str">
        <f>Data!A7305&amp;Data!C7305</f>
        <v/>
      </c>
    </row>
    <row r="7306" spans="6:7" x14ac:dyDescent="0.2">
      <c r="F7306" s="27" t="str">
        <f>Data!B7306&amp;Data!C7306</f>
        <v/>
      </c>
      <c r="G7306" s="27" t="str">
        <f>Data!A7306&amp;Data!C7306</f>
        <v/>
      </c>
    </row>
    <row r="7307" spans="6:7" x14ac:dyDescent="0.2">
      <c r="F7307" s="27" t="str">
        <f>Data!B7307&amp;Data!C7307</f>
        <v/>
      </c>
      <c r="G7307" s="27" t="str">
        <f>Data!A7307&amp;Data!C7307</f>
        <v/>
      </c>
    </row>
    <row r="7308" spans="6:7" x14ac:dyDescent="0.2">
      <c r="F7308" s="27" t="str">
        <f>Data!B7308&amp;Data!C7308</f>
        <v/>
      </c>
      <c r="G7308" s="27" t="str">
        <f>Data!A7308&amp;Data!C7308</f>
        <v/>
      </c>
    </row>
    <row r="7309" spans="6:7" x14ac:dyDescent="0.2">
      <c r="F7309" s="27" t="str">
        <f>Data!B7309&amp;Data!C7309</f>
        <v/>
      </c>
      <c r="G7309" s="27" t="str">
        <f>Data!A7309&amp;Data!C7309</f>
        <v/>
      </c>
    </row>
    <row r="7310" spans="6:7" x14ac:dyDescent="0.2">
      <c r="F7310" s="27" t="str">
        <f>Data!B7310&amp;Data!C7310</f>
        <v/>
      </c>
      <c r="G7310" s="27" t="str">
        <f>Data!A7310&amp;Data!C7310</f>
        <v/>
      </c>
    </row>
    <row r="7311" spans="6:7" x14ac:dyDescent="0.2">
      <c r="F7311" s="27" t="str">
        <f>Data!B7311&amp;Data!C7311</f>
        <v/>
      </c>
      <c r="G7311" s="27" t="str">
        <f>Data!A7311&amp;Data!C7311</f>
        <v/>
      </c>
    </row>
    <row r="7312" spans="6:7" x14ac:dyDescent="0.2">
      <c r="F7312" s="27" t="str">
        <f>Data!B7312&amp;Data!C7312</f>
        <v/>
      </c>
      <c r="G7312" s="27" t="str">
        <f>Data!A7312&amp;Data!C7312</f>
        <v/>
      </c>
    </row>
    <row r="7313" spans="6:7" x14ac:dyDescent="0.2">
      <c r="F7313" s="27" t="str">
        <f>Data!B7313&amp;Data!C7313</f>
        <v/>
      </c>
      <c r="G7313" s="27" t="str">
        <f>Data!A7313&amp;Data!C7313</f>
        <v/>
      </c>
    </row>
    <row r="7314" spans="6:7" x14ac:dyDescent="0.2">
      <c r="F7314" s="27" t="str">
        <f>Data!B7314&amp;Data!C7314</f>
        <v/>
      </c>
      <c r="G7314" s="27" t="str">
        <f>Data!A7314&amp;Data!C7314</f>
        <v/>
      </c>
    </row>
    <row r="7315" spans="6:7" x14ac:dyDescent="0.2">
      <c r="F7315" s="27" t="str">
        <f>Data!B7315&amp;Data!C7315</f>
        <v/>
      </c>
      <c r="G7315" s="27" t="str">
        <f>Data!A7315&amp;Data!C7315</f>
        <v/>
      </c>
    </row>
    <row r="7316" spans="6:7" x14ac:dyDescent="0.2">
      <c r="F7316" s="27" t="str">
        <f>Data!B7316&amp;Data!C7316</f>
        <v/>
      </c>
      <c r="G7316" s="27" t="str">
        <f>Data!A7316&amp;Data!C7316</f>
        <v/>
      </c>
    </row>
    <row r="7317" spans="6:7" x14ac:dyDescent="0.2">
      <c r="F7317" s="27" t="str">
        <f>Data!B7317&amp;Data!C7317</f>
        <v/>
      </c>
      <c r="G7317" s="27" t="str">
        <f>Data!A7317&amp;Data!C7317</f>
        <v/>
      </c>
    </row>
    <row r="7318" spans="6:7" x14ac:dyDescent="0.2">
      <c r="F7318" s="27" t="str">
        <f>Data!B7318&amp;Data!C7318</f>
        <v/>
      </c>
      <c r="G7318" s="27" t="str">
        <f>Data!A7318&amp;Data!C7318</f>
        <v/>
      </c>
    </row>
    <row r="7319" spans="6:7" x14ac:dyDescent="0.2">
      <c r="F7319" s="27" t="str">
        <f>Data!B7319&amp;Data!C7319</f>
        <v/>
      </c>
      <c r="G7319" s="27" t="str">
        <f>Data!A7319&amp;Data!C7319</f>
        <v/>
      </c>
    </row>
    <row r="7320" spans="6:7" x14ac:dyDescent="0.2">
      <c r="F7320" s="27" t="str">
        <f>Data!B7320&amp;Data!C7320</f>
        <v/>
      </c>
      <c r="G7320" s="27" t="str">
        <f>Data!A7320&amp;Data!C7320</f>
        <v/>
      </c>
    </row>
    <row r="7321" spans="6:7" x14ac:dyDescent="0.2">
      <c r="F7321" s="27" t="str">
        <f>Data!B7321&amp;Data!C7321</f>
        <v/>
      </c>
      <c r="G7321" s="27" t="str">
        <f>Data!A7321&amp;Data!C7321</f>
        <v/>
      </c>
    </row>
    <row r="7322" spans="6:7" x14ac:dyDescent="0.2">
      <c r="F7322" s="27" t="str">
        <f>Data!B7322&amp;Data!C7322</f>
        <v/>
      </c>
      <c r="G7322" s="27" t="str">
        <f>Data!A7322&amp;Data!C7322</f>
        <v/>
      </c>
    </row>
    <row r="7323" spans="6:7" x14ac:dyDescent="0.2">
      <c r="F7323" s="27" t="str">
        <f>Data!B7323&amp;Data!C7323</f>
        <v/>
      </c>
      <c r="G7323" s="27" t="str">
        <f>Data!A7323&amp;Data!C7323</f>
        <v/>
      </c>
    </row>
    <row r="7324" spans="6:7" x14ac:dyDescent="0.2">
      <c r="F7324" s="27" t="str">
        <f>Data!B7324&amp;Data!C7324</f>
        <v/>
      </c>
      <c r="G7324" s="27" t="str">
        <f>Data!A7324&amp;Data!C7324</f>
        <v/>
      </c>
    </row>
    <row r="7325" spans="6:7" x14ac:dyDescent="0.2">
      <c r="F7325" s="27" t="str">
        <f>Data!B7325&amp;Data!C7325</f>
        <v/>
      </c>
      <c r="G7325" s="27" t="str">
        <f>Data!A7325&amp;Data!C7325</f>
        <v/>
      </c>
    </row>
    <row r="7326" spans="6:7" x14ac:dyDescent="0.2">
      <c r="F7326" s="27" t="str">
        <f>Data!B7326&amp;Data!C7326</f>
        <v/>
      </c>
      <c r="G7326" s="27" t="str">
        <f>Data!A7326&amp;Data!C7326</f>
        <v/>
      </c>
    </row>
    <row r="7327" spans="6:7" x14ac:dyDescent="0.2">
      <c r="F7327" s="27" t="str">
        <f>Data!B7327&amp;Data!C7327</f>
        <v/>
      </c>
      <c r="G7327" s="27" t="str">
        <f>Data!A7327&amp;Data!C7327</f>
        <v/>
      </c>
    </row>
    <row r="7328" spans="6:7" x14ac:dyDescent="0.2">
      <c r="F7328" s="27" t="str">
        <f>Data!B7328&amp;Data!C7328</f>
        <v/>
      </c>
      <c r="G7328" s="27" t="str">
        <f>Data!A7328&amp;Data!C7328</f>
        <v/>
      </c>
    </row>
    <row r="7329" spans="6:7" x14ac:dyDescent="0.2">
      <c r="F7329" s="27" t="str">
        <f>Data!B7329&amp;Data!C7329</f>
        <v/>
      </c>
      <c r="G7329" s="27" t="str">
        <f>Data!A7329&amp;Data!C7329</f>
        <v/>
      </c>
    </row>
    <row r="7330" spans="6:7" x14ac:dyDescent="0.2">
      <c r="F7330" s="27" t="str">
        <f>Data!B7330&amp;Data!C7330</f>
        <v/>
      </c>
      <c r="G7330" s="27" t="str">
        <f>Data!A7330&amp;Data!C7330</f>
        <v/>
      </c>
    </row>
    <row r="7331" spans="6:7" x14ac:dyDescent="0.2">
      <c r="F7331" s="27" t="str">
        <f>Data!B7331&amp;Data!C7331</f>
        <v/>
      </c>
      <c r="G7331" s="27" t="str">
        <f>Data!A7331&amp;Data!C7331</f>
        <v/>
      </c>
    </row>
    <row r="7332" spans="6:7" x14ac:dyDescent="0.2">
      <c r="F7332" s="27" t="str">
        <f>Data!B7332&amp;Data!C7332</f>
        <v/>
      </c>
      <c r="G7332" s="27" t="str">
        <f>Data!A7332&amp;Data!C7332</f>
        <v/>
      </c>
    </row>
    <row r="7333" spans="6:7" x14ac:dyDescent="0.2">
      <c r="F7333" s="27" t="str">
        <f>Data!B7333&amp;Data!C7333</f>
        <v/>
      </c>
      <c r="G7333" s="27" t="str">
        <f>Data!A7333&amp;Data!C7333</f>
        <v/>
      </c>
    </row>
    <row r="7334" spans="6:7" x14ac:dyDescent="0.2">
      <c r="F7334" s="27" t="str">
        <f>Data!B7334&amp;Data!C7334</f>
        <v/>
      </c>
      <c r="G7334" s="27" t="str">
        <f>Data!A7334&amp;Data!C7334</f>
        <v/>
      </c>
    </row>
    <row r="7335" spans="6:7" x14ac:dyDescent="0.2">
      <c r="F7335" s="27" t="str">
        <f>Data!B7335&amp;Data!C7335</f>
        <v/>
      </c>
      <c r="G7335" s="27" t="str">
        <f>Data!A7335&amp;Data!C7335</f>
        <v/>
      </c>
    </row>
    <row r="7336" spans="6:7" x14ac:dyDescent="0.2">
      <c r="F7336" s="27" t="str">
        <f>Data!B7336&amp;Data!C7336</f>
        <v/>
      </c>
      <c r="G7336" s="27" t="str">
        <f>Data!A7336&amp;Data!C7336</f>
        <v/>
      </c>
    </row>
    <row r="7337" spans="6:7" x14ac:dyDescent="0.2">
      <c r="F7337" s="27" t="str">
        <f>Data!B7337&amp;Data!C7337</f>
        <v/>
      </c>
      <c r="G7337" s="27" t="str">
        <f>Data!A7337&amp;Data!C7337</f>
        <v/>
      </c>
    </row>
    <row r="7338" spans="6:7" x14ac:dyDescent="0.2">
      <c r="F7338" s="27" t="str">
        <f>Data!B7338&amp;Data!C7338</f>
        <v/>
      </c>
      <c r="G7338" s="27" t="str">
        <f>Data!A7338&amp;Data!C7338</f>
        <v/>
      </c>
    </row>
    <row r="7339" spans="6:7" x14ac:dyDescent="0.2">
      <c r="F7339" s="27" t="str">
        <f>Data!B7339&amp;Data!C7339</f>
        <v/>
      </c>
      <c r="G7339" s="27" t="str">
        <f>Data!A7339&amp;Data!C7339</f>
        <v/>
      </c>
    </row>
    <row r="7340" spans="6:7" x14ac:dyDescent="0.2">
      <c r="F7340" s="27" t="str">
        <f>Data!B7340&amp;Data!C7340</f>
        <v/>
      </c>
      <c r="G7340" s="27" t="str">
        <f>Data!A7340&amp;Data!C7340</f>
        <v/>
      </c>
    </row>
    <row r="7341" spans="6:7" x14ac:dyDescent="0.2">
      <c r="F7341" s="27" t="str">
        <f>Data!B7341&amp;Data!C7341</f>
        <v/>
      </c>
      <c r="G7341" s="27" t="str">
        <f>Data!A7341&amp;Data!C7341</f>
        <v/>
      </c>
    </row>
    <row r="7342" spans="6:7" x14ac:dyDescent="0.2">
      <c r="F7342" s="27" t="str">
        <f>Data!B7342&amp;Data!C7342</f>
        <v/>
      </c>
      <c r="G7342" s="27" t="str">
        <f>Data!A7342&amp;Data!C7342</f>
        <v/>
      </c>
    </row>
    <row r="7343" spans="6:7" x14ac:dyDescent="0.2">
      <c r="F7343" s="27" t="str">
        <f>Data!B7343&amp;Data!C7343</f>
        <v/>
      </c>
      <c r="G7343" s="27" t="str">
        <f>Data!A7343&amp;Data!C7343</f>
        <v/>
      </c>
    </row>
    <row r="7344" spans="6:7" x14ac:dyDescent="0.2">
      <c r="F7344" s="27" t="str">
        <f>Data!B7344&amp;Data!C7344</f>
        <v/>
      </c>
      <c r="G7344" s="27" t="str">
        <f>Data!A7344&amp;Data!C7344</f>
        <v/>
      </c>
    </row>
    <row r="7345" spans="6:7" x14ac:dyDescent="0.2">
      <c r="F7345" s="27" t="str">
        <f>Data!B7345&amp;Data!C7345</f>
        <v/>
      </c>
      <c r="G7345" s="27" t="str">
        <f>Data!A7345&amp;Data!C7345</f>
        <v/>
      </c>
    </row>
    <row r="7346" spans="6:7" x14ac:dyDescent="0.2">
      <c r="F7346" s="27" t="str">
        <f>Data!B7346&amp;Data!C7346</f>
        <v/>
      </c>
      <c r="G7346" s="27" t="str">
        <f>Data!A7346&amp;Data!C7346</f>
        <v/>
      </c>
    </row>
    <row r="7347" spans="6:7" x14ac:dyDescent="0.2">
      <c r="F7347" s="27" t="str">
        <f>Data!B7347&amp;Data!C7347</f>
        <v/>
      </c>
      <c r="G7347" s="27" t="str">
        <f>Data!A7347&amp;Data!C7347</f>
        <v/>
      </c>
    </row>
    <row r="7348" spans="6:7" x14ac:dyDescent="0.2">
      <c r="F7348" s="27" t="str">
        <f>Data!B7348&amp;Data!C7348</f>
        <v/>
      </c>
      <c r="G7348" s="27" t="str">
        <f>Data!A7348&amp;Data!C7348</f>
        <v/>
      </c>
    </row>
    <row r="7349" spans="6:7" x14ac:dyDescent="0.2">
      <c r="F7349" s="27" t="str">
        <f>Data!B7349&amp;Data!C7349</f>
        <v/>
      </c>
      <c r="G7349" s="27" t="str">
        <f>Data!A7349&amp;Data!C7349</f>
        <v/>
      </c>
    </row>
    <row r="7350" spans="6:7" x14ac:dyDescent="0.2">
      <c r="F7350" s="27" t="str">
        <f>Data!B7350&amp;Data!C7350</f>
        <v/>
      </c>
      <c r="G7350" s="27" t="str">
        <f>Data!A7350&amp;Data!C7350</f>
        <v/>
      </c>
    </row>
    <row r="7351" spans="6:7" x14ac:dyDescent="0.2">
      <c r="F7351" s="27" t="str">
        <f>Data!B7351&amp;Data!C7351</f>
        <v/>
      </c>
      <c r="G7351" s="27" t="str">
        <f>Data!A7351&amp;Data!C7351</f>
        <v/>
      </c>
    </row>
    <row r="7352" spans="6:7" x14ac:dyDescent="0.2">
      <c r="F7352" s="27" t="str">
        <f>Data!B7352&amp;Data!C7352</f>
        <v/>
      </c>
      <c r="G7352" s="27" t="str">
        <f>Data!A7352&amp;Data!C7352</f>
        <v/>
      </c>
    </row>
    <row r="7353" spans="6:7" x14ac:dyDescent="0.2">
      <c r="F7353" s="27" t="str">
        <f>Data!B7353&amp;Data!C7353</f>
        <v/>
      </c>
      <c r="G7353" s="27" t="str">
        <f>Data!A7353&amp;Data!C7353</f>
        <v/>
      </c>
    </row>
    <row r="7354" spans="6:7" x14ac:dyDescent="0.2">
      <c r="F7354" s="27" t="str">
        <f>Data!B7354&amp;Data!C7354</f>
        <v/>
      </c>
      <c r="G7354" s="27" t="str">
        <f>Data!A7354&amp;Data!C7354</f>
        <v/>
      </c>
    </row>
    <row r="7355" spans="6:7" x14ac:dyDescent="0.2">
      <c r="F7355" s="27" t="str">
        <f>Data!B7355&amp;Data!C7355</f>
        <v/>
      </c>
      <c r="G7355" s="27" t="str">
        <f>Data!A7355&amp;Data!C7355</f>
        <v/>
      </c>
    </row>
    <row r="7356" spans="6:7" x14ac:dyDescent="0.2">
      <c r="F7356" s="27" t="str">
        <f>Data!B7356&amp;Data!C7356</f>
        <v/>
      </c>
      <c r="G7356" s="27" t="str">
        <f>Data!A7356&amp;Data!C7356</f>
        <v/>
      </c>
    </row>
    <row r="7357" spans="6:7" x14ac:dyDescent="0.2">
      <c r="F7357" s="27" t="str">
        <f>Data!B7357&amp;Data!C7357</f>
        <v/>
      </c>
      <c r="G7357" s="27" t="str">
        <f>Data!A7357&amp;Data!C7357</f>
        <v/>
      </c>
    </row>
    <row r="7358" spans="6:7" x14ac:dyDescent="0.2">
      <c r="F7358" s="27" t="str">
        <f>Data!B7358&amp;Data!C7358</f>
        <v/>
      </c>
      <c r="G7358" s="27" t="str">
        <f>Data!A7358&amp;Data!C7358</f>
        <v/>
      </c>
    </row>
    <row r="7359" spans="6:7" x14ac:dyDescent="0.2">
      <c r="F7359" s="27" t="str">
        <f>Data!B7359&amp;Data!C7359</f>
        <v/>
      </c>
      <c r="G7359" s="27" t="str">
        <f>Data!A7359&amp;Data!C7359</f>
        <v/>
      </c>
    </row>
    <row r="7360" spans="6:7" x14ac:dyDescent="0.2">
      <c r="F7360" s="27" t="str">
        <f>Data!B7360&amp;Data!C7360</f>
        <v/>
      </c>
      <c r="G7360" s="27" t="str">
        <f>Data!A7360&amp;Data!C7360</f>
        <v/>
      </c>
    </row>
    <row r="7361" spans="6:7" x14ac:dyDescent="0.2">
      <c r="F7361" s="27" t="str">
        <f>Data!B7361&amp;Data!C7361</f>
        <v/>
      </c>
      <c r="G7361" s="27" t="str">
        <f>Data!A7361&amp;Data!C7361</f>
        <v/>
      </c>
    </row>
    <row r="7362" spans="6:7" x14ac:dyDescent="0.2">
      <c r="F7362" s="27" t="str">
        <f>Data!B7362&amp;Data!C7362</f>
        <v/>
      </c>
      <c r="G7362" s="27" t="str">
        <f>Data!A7362&amp;Data!C7362</f>
        <v/>
      </c>
    </row>
    <row r="7363" spans="6:7" x14ac:dyDescent="0.2">
      <c r="F7363" s="27" t="str">
        <f>Data!B7363&amp;Data!C7363</f>
        <v/>
      </c>
      <c r="G7363" s="27" t="str">
        <f>Data!A7363&amp;Data!C7363</f>
        <v/>
      </c>
    </row>
    <row r="7364" spans="6:7" x14ac:dyDescent="0.2">
      <c r="F7364" s="27" t="str">
        <f>Data!B7364&amp;Data!C7364</f>
        <v/>
      </c>
      <c r="G7364" s="27" t="str">
        <f>Data!A7364&amp;Data!C7364</f>
        <v/>
      </c>
    </row>
    <row r="7365" spans="6:7" x14ac:dyDescent="0.2">
      <c r="F7365" s="27" t="str">
        <f>Data!B7365&amp;Data!C7365</f>
        <v/>
      </c>
      <c r="G7365" s="27" t="str">
        <f>Data!A7365&amp;Data!C7365</f>
        <v/>
      </c>
    </row>
    <row r="7366" spans="6:7" x14ac:dyDescent="0.2">
      <c r="F7366" s="27" t="str">
        <f>Data!B7366&amp;Data!C7366</f>
        <v/>
      </c>
      <c r="G7366" s="27" t="str">
        <f>Data!A7366&amp;Data!C7366</f>
        <v/>
      </c>
    </row>
    <row r="7367" spans="6:7" x14ac:dyDescent="0.2">
      <c r="F7367" s="27" t="str">
        <f>Data!B7367&amp;Data!C7367</f>
        <v/>
      </c>
      <c r="G7367" s="27" t="str">
        <f>Data!A7367&amp;Data!C7367</f>
        <v/>
      </c>
    </row>
    <row r="7368" spans="6:7" x14ac:dyDescent="0.2">
      <c r="F7368" s="27" t="str">
        <f>Data!B7368&amp;Data!C7368</f>
        <v/>
      </c>
      <c r="G7368" s="27" t="str">
        <f>Data!A7368&amp;Data!C7368</f>
        <v/>
      </c>
    </row>
    <row r="7369" spans="6:7" x14ac:dyDescent="0.2">
      <c r="F7369" s="27" t="str">
        <f>Data!B7369&amp;Data!C7369</f>
        <v/>
      </c>
      <c r="G7369" s="27" t="str">
        <f>Data!A7369&amp;Data!C7369</f>
        <v/>
      </c>
    </row>
    <row r="7370" spans="6:7" x14ac:dyDescent="0.2">
      <c r="F7370" s="27" t="str">
        <f>Data!B7370&amp;Data!C7370</f>
        <v/>
      </c>
      <c r="G7370" s="27" t="str">
        <f>Data!A7370&amp;Data!C7370</f>
        <v/>
      </c>
    </row>
    <row r="7371" spans="6:7" x14ac:dyDescent="0.2">
      <c r="F7371" s="27" t="str">
        <f>Data!B7371&amp;Data!C7371</f>
        <v/>
      </c>
      <c r="G7371" s="27" t="str">
        <f>Data!A7371&amp;Data!C7371</f>
        <v/>
      </c>
    </row>
    <row r="7372" spans="6:7" x14ac:dyDescent="0.2">
      <c r="F7372" s="27" t="str">
        <f>Data!B7372&amp;Data!C7372</f>
        <v/>
      </c>
      <c r="G7372" s="27" t="str">
        <f>Data!A7372&amp;Data!C7372</f>
        <v/>
      </c>
    </row>
    <row r="7373" spans="6:7" x14ac:dyDescent="0.2">
      <c r="F7373" s="27" t="str">
        <f>Data!B7373&amp;Data!C7373</f>
        <v/>
      </c>
      <c r="G7373" s="27" t="str">
        <f>Data!A7373&amp;Data!C7373</f>
        <v/>
      </c>
    </row>
    <row r="7374" spans="6:7" x14ac:dyDescent="0.2">
      <c r="F7374" s="27" t="str">
        <f>Data!B7374&amp;Data!C7374</f>
        <v/>
      </c>
      <c r="G7374" s="27" t="str">
        <f>Data!A7374&amp;Data!C7374</f>
        <v/>
      </c>
    </row>
    <row r="7375" spans="6:7" x14ac:dyDescent="0.2">
      <c r="F7375" s="27" t="str">
        <f>Data!B7375&amp;Data!C7375</f>
        <v/>
      </c>
      <c r="G7375" s="27" t="str">
        <f>Data!A7375&amp;Data!C7375</f>
        <v/>
      </c>
    </row>
    <row r="7376" spans="6:7" x14ac:dyDescent="0.2">
      <c r="F7376" s="27" t="str">
        <f>Data!B7376&amp;Data!C7376</f>
        <v/>
      </c>
      <c r="G7376" s="27" t="str">
        <f>Data!A7376&amp;Data!C7376</f>
        <v/>
      </c>
    </row>
    <row r="7377" spans="6:7" x14ac:dyDescent="0.2">
      <c r="F7377" s="27" t="str">
        <f>Data!B7377&amp;Data!C7377</f>
        <v/>
      </c>
      <c r="G7377" s="27" t="str">
        <f>Data!A7377&amp;Data!C7377</f>
        <v/>
      </c>
    </row>
    <row r="7378" spans="6:7" x14ac:dyDescent="0.2">
      <c r="F7378" s="27" t="str">
        <f>Data!B7378&amp;Data!C7378</f>
        <v/>
      </c>
      <c r="G7378" s="27" t="str">
        <f>Data!A7378&amp;Data!C7378</f>
        <v/>
      </c>
    </row>
    <row r="7379" spans="6:7" x14ac:dyDescent="0.2">
      <c r="F7379" s="27" t="str">
        <f>Data!B7379&amp;Data!C7379</f>
        <v/>
      </c>
      <c r="G7379" s="27" t="str">
        <f>Data!A7379&amp;Data!C7379</f>
        <v/>
      </c>
    </row>
    <row r="7380" spans="6:7" x14ac:dyDescent="0.2">
      <c r="F7380" s="27" t="str">
        <f>Data!B7380&amp;Data!C7380</f>
        <v/>
      </c>
      <c r="G7380" s="27" t="str">
        <f>Data!A7380&amp;Data!C7380</f>
        <v/>
      </c>
    </row>
    <row r="7381" spans="6:7" x14ac:dyDescent="0.2">
      <c r="F7381" s="27" t="str">
        <f>Data!B7381&amp;Data!C7381</f>
        <v/>
      </c>
      <c r="G7381" s="27" t="str">
        <f>Data!A7381&amp;Data!C7381</f>
        <v/>
      </c>
    </row>
    <row r="7382" spans="6:7" x14ac:dyDescent="0.2">
      <c r="F7382" s="27" t="str">
        <f>Data!B7382&amp;Data!C7382</f>
        <v/>
      </c>
      <c r="G7382" s="27" t="str">
        <f>Data!A7382&amp;Data!C7382</f>
        <v/>
      </c>
    </row>
    <row r="7383" spans="6:7" x14ac:dyDescent="0.2">
      <c r="F7383" s="27" t="str">
        <f>Data!B7383&amp;Data!C7383</f>
        <v/>
      </c>
      <c r="G7383" s="27" t="str">
        <f>Data!A7383&amp;Data!C7383</f>
        <v/>
      </c>
    </row>
    <row r="7384" spans="6:7" x14ac:dyDescent="0.2">
      <c r="F7384" s="27" t="str">
        <f>Data!B7384&amp;Data!C7384</f>
        <v/>
      </c>
      <c r="G7384" s="27" t="str">
        <f>Data!A7384&amp;Data!C7384</f>
        <v/>
      </c>
    </row>
    <row r="7385" spans="6:7" x14ac:dyDescent="0.2">
      <c r="F7385" s="27" t="str">
        <f>Data!B7385&amp;Data!C7385</f>
        <v/>
      </c>
      <c r="G7385" s="27" t="str">
        <f>Data!A7385&amp;Data!C7385</f>
        <v/>
      </c>
    </row>
    <row r="7386" spans="6:7" x14ac:dyDescent="0.2">
      <c r="F7386" s="27" t="str">
        <f>Data!B7386&amp;Data!C7386</f>
        <v/>
      </c>
      <c r="G7386" s="27" t="str">
        <f>Data!A7386&amp;Data!C7386</f>
        <v/>
      </c>
    </row>
    <row r="7387" spans="6:7" x14ac:dyDescent="0.2">
      <c r="F7387" s="27" t="str">
        <f>Data!B7387&amp;Data!C7387</f>
        <v/>
      </c>
      <c r="G7387" s="27" t="str">
        <f>Data!A7387&amp;Data!C7387</f>
        <v/>
      </c>
    </row>
    <row r="7388" spans="6:7" x14ac:dyDescent="0.2">
      <c r="F7388" s="27" t="str">
        <f>Data!B7388&amp;Data!C7388</f>
        <v/>
      </c>
      <c r="G7388" s="27" t="str">
        <f>Data!A7388&amp;Data!C7388</f>
        <v/>
      </c>
    </row>
    <row r="7389" spans="6:7" x14ac:dyDescent="0.2">
      <c r="F7389" s="27" t="str">
        <f>Data!B7389&amp;Data!C7389</f>
        <v/>
      </c>
      <c r="G7389" s="27" t="str">
        <f>Data!A7389&amp;Data!C7389</f>
        <v/>
      </c>
    </row>
    <row r="7390" spans="6:7" x14ac:dyDescent="0.2">
      <c r="F7390" s="27" t="str">
        <f>Data!B7390&amp;Data!C7390</f>
        <v/>
      </c>
      <c r="G7390" s="27" t="str">
        <f>Data!A7390&amp;Data!C7390</f>
        <v/>
      </c>
    </row>
    <row r="7391" spans="6:7" x14ac:dyDescent="0.2">
      <c r="F7391" s="27" t="str">
        <f>Data!B7391&amp;Data!C7391</f>
        <v/>
      </c>
      <c r="G7391" s="27" t="str">
        <f>Data!A7391&amp;Data!C7391</f>
        <v/>
      </c>
    </row>
    <row r="7392" spans="6:7" x14ac:dyDescent="0.2">
      <c r="F7392" s="27" t="str">
        <f>Data!B7392&amp;Data!C7392</f>
        <v/>
      </c>
      <c r="G7392" s="27" t="str">
        <f>Data!A7392&amp;Data!C7392</f>
        <v/>
      </c>
    </row>
    <row r="7393" spans="6:7" x14ac:dyDescent="0.2">
      <c r="F7393" s="27" t="str">
        <f>Data!B7393&amp;Data!C7393</f>
        <v/>
      </c>
      <c r="G7393" s="27" t="str">
        <f>Data!A7393&amp;Data!C7393</f>
        <v/>
      </c>
    </row>
    <row r="7394" spans="6:7" x14ac:dyDescent="0.2">
      <c r="F7394" s="27" t="str">
        <f>Data!B7394&amp;Data!C7394</f>
        <v/>
      </c>
      <c r="G7394" s="27" t="str">
        <f>Data!A7394&amp;Data!C7394</f>
        <v/>
      </c>
    </row>
    <row r="7395" spans="6:7" x14ac:dyDescent="0.2">
      <c r="F7395" s="27" t="str">
        <f>Data!B7395&amp;Data!C7395</f>
        <v/>
      </c>
      <c r="G7395" s="27" t="str">
        <f>Data!A7395&amp;Data!C7395</f>
        <v/>
      </c>
    </row>
    <row r="7396" spans="6:7" x14ac:dyDescent="0.2">
      <c r="F7396" s="27" t="str">
        <f>Data!B7396&amp;Data!C7396</f>
        <v/>
      </c>
      <c r="G7396" s="27" t="str">
        <f>Data!A7396&amp;Data!C7396</f>
        <v/>
      </c>
    </row>
    <row r="7397" spans="6:7" x14ac:dyDescent="0.2">
      <c r="F7397" s="27" t="str">
        <f>Data!B7397&amp;Data!C7397</f>
        <v/>
      </c>
      <c r="G7397" s="27" t="str">
        <f>Data!A7397&amp;Data!C7397</f>
        <v/>
      </c>
    </row>
    <row r="7398" spans="6:7" x14ac:dyDescent="0.2">
      <c r="F7398" s="27" t="str">
        <f>Data!B7398&amp;Data!C7398</f>
        <v/>
      </c>
      <c r="G7398" s="27" t="str">
        <f>Data!A7398&amp;Data!C7398</f>
        <v/>
      </c>
    </row>
    <row r="7399" spans="6:7" x14ac:dyDescent="0.2">
      <c r="F7399" s="27" t="str">
        <f>Data!B7399&amp;Data!C7399</f>
        <v/>
      </c>
      <c r="G7399" s="27" t="str">
        <f>Data!A7399&amp;Data!C7399</f>
        <v/>
      </c>
    </row>
    <row r="7400" spans="6:7" x14ac:dyDescent="0.2">
      <c r="F7400" s="27" t="str">
        <f>Data!B7400&amp;Data!C7400</f>
        <v/>
      </c>
      <c r="G7400" s="27" t="str">
        <f>Data!A7400&amp;Data!C7400</f>
        <v/>
      </c>
    </row>
    <row r="7401" spans="6:7" x14ac:dyDescent="0.2">
      <c r="F7401" s="27" t="str">
        <f>Data!B7401&amp;Data!C7401</f>
        <v/>
      </c>
      <c r="G7401" s="27" t="str">
        <f>Data!A7401&amp;Data!C7401</f>
        <v/>
      </c>
    </row>
    <row r="7402" spans="6:7" x14ac:dyDescent="0.2">
      <c r="F7402" s="27" t="str">
        <f>Data!B7402&amp;Data!C7402</f>
        <v/>
      </c>
      <c r="G7402" s="27" t="str">
        <f>Data!A7402&amp;Data!C7402</f>
        <v/>
      </c>
    </row>
    <row r="7403" spans="6:7" x14ac:dyDescent="0.2">
      <c r="F7403" s="27" t="str">
        <f>Data!B7403&amp;Data!C7403</f>
        <v/>
      </c>
      <c r="G7403" s="27" t="str">
        <f>Data!A7403&amp;Data!C7403</f>
        <v/>
      </c>
    </row>
    <row r="7404" spans="6:7" x14ac:dyDescent="0.2">
      <c r="F7404" s="27" t="str">
        <f>Data!B7404&amp;Data!C7404</f>
        <v/>
      </c>
      <c r="G7404" s="27" t="str">
        <f>Data!A7404&amp;Data!C7404</f>
        <v/>
      </c>
    </row>
    <row r="7405" spans="6:7" x14ac:dyDescent="0.2">
      <c r="F7405" s="27" t="str">
        <f>Data!B7405&amp;Data!C7405</f>
        <v/>
      </c>
      <c r="G7405" s="27" t="str">
        <f>Data!A7405&amp;Data!C7405</f>
        <v/>
      </c>
    </row>
    <row r="7406" spans="6:7" x14ac:dyDescent="0.2">
      <c r="F7406" s="27" t="str">
        <f>Data!B7406&amp;Data!C7406</f>
        <v/>
      </c>
      <c r="G7406" s="27" t="str">
        <f>Data!A7406&amp;Data!C7406</f>
        <v/>
      </c>
    </row>
    <row r="7407" spans="6:7" x14ac:dyDescent="0.2">
      <c r="F7407" s="27" t="str">
        <f>Data!B7407&amp;Data!C7407</f>
        <v/>
      </c>
      <c r="G7407" s="27" t="str">
        <f>Data!A7407&amp;Data!C7407</f>
        <v/>
      </c>
    </row>
    <row r="7408" spans="6:7" x14ac:dyDescent="0.2">
      <c r="F7408" s="27" t="str">
        <f>Data!B7408&amp;Data!C7408</f>
        <v/>
      </c>
      <c r="G7408" s="27" t="str">
        <f>Data!A7408&amp;Data!C7408</f>
        <v/>
      </c>
    </row>
    <row r="7409" spans="6:7" x14ac:dyDescent="0.2">
      <c r="F7409" s="27" t="str">
        <f>Data!B7409&amp;Data!C7409</f>
        <v/>
      </c>
      <c r="G7409" s="27" t="str">
        <f>Data!A7409&amp;Data!C7409</f>
        <v/>
      </c>
    </row>
    <row r="7410" spans="6:7" x14ac:dyDescent="0.2">
      <c r="F7410" s="27" t="str">
        <f>Data!B7410&amp;Data!C7410</f>
        <v/>
      </c>
      <c r="G7410" s="27" t="str">
        <f>Data!A7410&amp;Data!C7410</f>
        <v/>
      </c>
    </row>
    <row r="7411" spans="6:7" x14ac:dyDescent="0.2">
      <c r="F7411" s="27" t="str">
        <f>Data!B7411&amp;Data!C7411</f>
        <v/>
      </c>
      <c r="G7411" s="27" t="str">
        <f>Data!A7411&amp;Data!C7411</f>
        <v/>
      </c>
    </row>
    <row r="7412" spans="6:7" x14ac:dyDescent="0.2">
      <c r="F7412" s="27" t="str">
        <f>Data!B7412&amp;Data!C7412</f>
        <v/>
      </c>
      <c r="G7412" s="27" t="str">
        <f>Data!A7412&amp;Data!C7412</f>
        <v/>
      </c>
    </row>
    <row r="7413" spans="6:7" x14ac:dyDescent="0.2">
      <c r="F7413" s="27" t="str">
        <f>Data!B7413&amp;Data!C7413</f>
        <v/>
      </c>
      <c r="G7413" s="27" t="str">
        <f>Data!A7413&amp;Data!C7413</f>
        <v/>
      </c>
    </row>
    <row r="7414" spans="6:7" x14ac:dyDescent="0.2">
      <c r="F7414" s="27" t="str">
        <f>Data!B7414&amp;Data!C7414</f>
        <v/>
      </c>
      <c r="G7414" s="27" t="str">
        <f>Data!A7414&amp;Data!C7414</f>
        <v/>
      </c>
    </row>
    <row r="7415" spans="6:7" x14ac:dyDescent="0.2">
      <c r="F7415" s="27" t="str">
        <f>Data!B7415&amp;Data!C7415</f>
        <v/>
      </c>
      <c r="G7415" s="27" t="str">
        <f>Data!A7415&amp;Data!C7415</f>
        <v/>
      </c>
    </row>
    <row r="7416" spans="6:7" x14ac:dyDescent="0.2">
      <c r="F7416" s="27" t="str">
        <f>Data!B7416&amp;Data!C7416</f>
        <v/>
      </c>
      <c r="G7416" s="27" t="str">
        <f>Data!A7416&amp;Data!C7416</f>
        <v/>
      </c>
    </row>
    <row r="7417" spans="6:7" x14ac:dyDescent="0.2">
      <c r="F7417" s="27" t="str">
        <f>Data!B7417&amp;Data!C7417</f>
        <v/>
      </c>
      <c r="G7417" s="27" t="str">
        <f>Data!A7417&amp;Data!C7417</f>
        <v/>
      </c>
    </row>
    <row r="7418" spans="6:7" x14ac:dyDescent="0.2">
      <c r="F7418" s="27" t="str">
        <f>Data!B7418&amp;Data!C7418</f>
        <v/>
      </c>
      <c r="G7418" s="27" t="str">
        <f>Data!A7418&amp;Data!C7418</f>
        <v/>
      </c>
    </row>
    <row r="7419" spans="6:7" x14ac:dyDescent="0.2">
      <c r="F7419" s="27" t="str">
        <f>Data!B7419&amp;Data!C7419</f>
        <v/>
      </c>
      <c r="G7419" s="27" t="str">
        <f>Data!A7419&amp;Data!C7419</f>
        <v/>
      </c>
    </row>
    <row r="7420" spans="6:7" x14ac:dyDescent="0.2">
      <c r="F7420" s="27" t="str">
        <f>Data!B7420&amp;Data!C7420</f>
        <v/>
      </c>
      <c r="G7420" s="27" t="str">
        <f>Data!A7420&amp;Data!C7420</f>
        <v/>
      </c>
    </row>
    <row r="7421" spans="6:7" x14ac:dyDescent="0.2">
      <c r="F7421" s="27" t="str">
        <f>Data!B7421&amp;Data!C7421</f>
        <v/>
      </c>
      <c r="G7421" s="27" t="str">
        <f>Data!A7421&amp;Data!C7421</f>
        <v/>
      </c>
    </row>
    <row r="7422" spans="6:7" x14ac:dyDescent="0.2">
      <c r="F7422" s="27" t="str">
        <f>Data!B7422&amp;Data!C7422</f>
        <v/>
      </c>
      <c r="G7422" s="27" t="str">
        <f>Data!A7422&amp;Data!C7422</f>
        <v/>
      </c>
    </row>
    <row r="7423" spans="6:7" x14ac:dyDescent="0.2">
      <c r="F7423" s="27" t="str">
        <f>Data!B7423&amp;Data!C7423</f>
        <v/>
      </c>
      <c r="G7423" s="27" t="str">
        <f>Data!A7423&amp;Data!C7423</f>
        <v/>
      </c>
    </row>
    <row r="7424" spans="6:7" x14ac:dyDescent="0.2">
      <c r="F7424" s="27" t="str">
        <f>Data!B7424&amp;Data!C7424</f>
        <v/>
      </c>
      <c r="G7424" s="27" t="str">
        <f>Data!A7424&amp;Data!C7424</f>
        <v/>
      </c>
    </row>
    <row r="7425" spans="6:7" x14ac:dyDescent="0.2">
      <c r="F7425" s="27" t="str">
        <f>Data!B7425&amp;Data!C7425</f>
        <v/>
      </c>
      <c r="G7425" s="27" t="str">
        <f>Data!A7425&amp;Data!C7425</f>
        <v/>
      </c>
    </row>
    <row r="7426" spans="6:7" x14ac:dyDescent="0.2">
      <c r="F7426" s="27" t="str">
        <f>Data!B7426&amp;Data!C7426</f>
        <v/>
      </c>
      <c r="G7426" s="27" t="str">
        <f>Data!A7426&amp;Data!C7426</f>
        <v/>
      </c>
    </row>
    <row r="7427" spans="6:7" x14ac:dyDescent="0.2">
      <c r="F7427" s="27" t="str">
        <f>Data!B7427&amp;Data!C7427</f>
        <v/>
      </c>
      <c r="G7427" s="27" t="str">
        <f>Data!A7427&amp;Data!C7427</f>
        <v/>
      </c>
    </row>
    <row r="7428" spans="6:7" x14ac:dyDescent="0.2">
      <c r="F7428" s="27" t="str">
        <f>Data!B7428&amp;Data!C7428</f>
        <v/>
      </c>
      <c r="G7428" s="27" t="str">
        <f>Data!A7428&amp;Data!C7428</f>
        <v/>
      </c>
    </row>
    <row r="7429" spans="6:7" x14ac:dyDescent="0.2">
      <c r="F7429" s="27" t="str">
        <f>Data!B7429&amp;Data!C7429</f>
        <v/>
      </c>
      <c r="G7429" s="27" t="str">
        <f>Data!A7429&amp;Data!C7429</f>
        <v/>
      </c>
    </row>
    <row r="7430" spans="6:7" x14ac:dyDescent="0.2">
      <c r="F7430" s="27" t="str">
        <f>Data!B7430&amp;Data!C7430</f>
        <v/>
      </c>
      <c r="G7430" s="27" t="str">
        <f>Data!A7430&amp;Data!C7430</f>
        <v/>
      </c>
    </row>
    <row r="7431" spans="6:7" x14ac:dyDescent="0.2">
      <c r="F7431" s="27" t="str">
        <f>Data!B7431&amp;Data!C7431</f>
        <v/>
      </c>
      <c r="G7431" s="27" t="str">
        <f>Data!A7431&amp;Data!C7431</f>
        <v/>
      </c>
    </row>
    <row r="7432" spans="6:7" x14ac:dyDescent="0.2">
      <c r="F7432" s="27" t="str">
        <f>Data!B7432&amp;Data!C7432</f>
        <v/>
      </c>
      <c r="G7432" s="27" t="str">
        <f>Data!A7432&amp;Data!C7432</f>
        <v/>
      </c>
    </row>
    <row r="7433" spans="6:7" x14ac:dyDescent="0.2">
      <c r="F7433" s="27" t="str">
        <f>Data!B7433&amp;Data!C7433</f>
        <v/>
      </c>
      <c r="G7433" s="27" t="str">
        <f>Data!A7433&amp;Data!C7433</f>
        <v/>
      </c>
    </row>
    <row r="7434" spans="6:7" x14ac:dyDescent="0.2">
      <c r="F7434" s="27" t="str">
        <f>Data!B7434&amp;Data!C7434</f>
        <v/>
      </c>
      <c r="G7434" s="27" t="str">
        <f>Data!A7434&amp;Data!C7434</f>
        <v/>
      </c>
    </row>
    <row r="7435" spans="6:7" x14ac:dyDescent="0.2">
      <c r="F7435" s="27" t="str">
        <f>Data!B7435&amp;Data!C7435</f>
        <v/>
      </c>
      <c r="G7435" s="27" t="str">
        <f>Data!A7435&amp;Data!C7435</f>
        <v/>
      </c>
    </row>
    <row r="7436" spans="6:7" x14ac:dyDescent="0.2">
      <c r="F7436" s="27" t="str">
        <f>Data!B7436&amp;Data!C7436</f>
        <v/>
      </c>
      <c r="G7436" s="27" t="str">
        <f>Data!A7436&amp;Data!C7436</f>
        <v/>
      </c>
    </row>
    <row r="7437" spans="6:7" x14ac:dyDescent="0.2">
      <c r="F7437" s="27" t="str">
        <f>Data!B7437&amp;Data!C7437</f>
        <v/>
      </c>
      <c r="G7437" s="27" t="str">
        <f>Data!A7437&amp;Data!C7437</f>
        <v/>
      </c>
    </row>
    <row r="7438" spans="6:7" x14ac:dyDescent="0.2">
      <c r="F7438" s="27" t="str">
        <f>Data!B7438&amp;Data!C7438</f>
        <v/>
      </c>
      <c r="G7438" s="27" t="str">
        <f>Data!A7438&amp;Data!C7438</f>
        <v/>
      </c>
    </row>
    <row r="7439" spans="6:7" x14ac:dyDescent="0.2">
      <c r="F7439" s="27" t="str">
        <f>Data!B7439&amp;Data!C7439</f>
        <v/>
      </c>
      <c r="G7439" s="27" t="str">
        <f>Data!A7439&amp;Data!C7439</f>
        <v/>
      </c>
    </row>
    <row r="7440" spans="6:7" x14ac:dyDescent="0.2">
      <c r="F7440" s="27" t="str">
        <f>Data!B7440&amp;Data!C7440</f>
        <v/>
      </c>
      <c r="G7440" s="27" t="str">
        <f>Data!A7440&amp;Data!C7440</f>
        <v/>
      </c>
    </row>
    <row r="7441" spans="6:7" x14ac:dyDescent="0.2">
      <c r="F7441" s="27" t="str">
        <f>Data!B7441&amp;Data!C7441</f>
        <v/>
      </c>
      <c r="G7441" s="27" t="str">
        <f>Data!A7441&amp;Data!C7441</f>
        <v/>
      </c>
    </row>
    <row r="7442" spans="6:7" x14ac:dyDescent="0.2">
      <c r="F7442" s="27" t="str">
        <f>Data!B7442&amp;Data!C7442</f>
        <v/>
      </c>
      <c r="G7442" s="27" t="str">
        <f>Data!A7442&amp;Data!C7442</f>
        <v/>
      </c>
    </row>
    <row r="7443" spans="6:7" x14ac:dyDescent="0.2">
      <c r="F7443" s="27" t="str">
        <f>Data!B7443&amp;Data!C7443</f>
        <v/>
      </c>
      <c r="G7443" s="27" t="str">
        <f>Data!A7443&amp;Data!C7443</f>
        <v/>
      </c>
    </row>
    <row r="7444" spans="6:7" x14ac:dyDescent="0.2">
      <c r="F7444" s="27" t="str">
        <f>Data!B7444&amp;Data!C7444</f>
        <v/>
      </c>
      <c r="G7444" s="27" t="str">
        <f>Data!A7444&amp;Data!C7444</f>
        <v/>
      </c>
    </row>
    <row r="7445" spans="6:7" x14ac:dyDescent="0.2">
      <c r="F7445" s="27" t="str">
        <f>Data!B7445&amp;Data!C7445</f>
        <v/>
      </c>
      <c r="G7445" s="27" t="str">
        <f>Data!A7445&amp;Data!C7445</f>
        <v/>
      </c>
    </row>
    <row r="7446" spans="6:7" x14ac:dyDescent="0.2">
      <c r="F7446" s="27" t="str">
        <f>Data!B7446&amp;Data!C7446</f>
        <v/>
      </c>
      <c r="G7446" s="27" t="str">
        <f>Data!A7446&amp;Data!C7446</f>
        <v/>
      </c>
    </row>
    <row r="7447" spans="6:7" x14ac:dyDescent="0.2">
      <c r="F7447" s="27" t="str">
        <f>Data!B7447&amp;Data!C7447</f>
        <v/>
      </c>
      <c r="G7447" s="27" t="str">
        <f>Data!A7447&amp;Data!C7447</f>
        <v/>
      </c>
    </row>
    <row r="7448" spans="6:7" x14ac:dyDescent="0.2">
      <c r="F7448" s="27" t="str">
        <f>Data!B7448&amp;Data!C7448</f>
        <v/>
      </c>
      <c r="G7448" s="27" t="str">
        <f>Data!A7448&amp;Data!C7448</f>
        <v/>
      </c>
    </row>
    <row r="7449" spans="6:7" x14ac:dyDescent="0.2">
      <c r="F7449" s="27" t="str">
        <f>Data!B7449&amp;Data!C7449</f>
        <v/>
      </c>
      <c r="G7449" s="27" t="str">
        <f>Data!A7449&amp;Data!C7449</f>
        <v/>
      </c>
    </row>
    <row r="7450" spans="6:7" x14ac:dyDescent="0.2">
      <c r="F7450" s="27" t="str">
        <f>Data!B7450&amp;Data!C7450</f>
        <v/>
      </c>
      <c r="G7450" s="27" t="str">
        <f>Data!A7450&amp;Data!C7450</f>
        <v/>
      </c>
    </row>
    <row r="7451" spans="6:7" x14ac:dyDescent="0.2">
      <c r="F7451" s="27" t="str">
        <f>Data!B7451&amp;Data!C7451</f>
        <v/>
      </c>
      <c r="G7451" s="27" t="str">
        <f>Data!A7451&amp;Data!C7451</f>
        <v/>
      </c>
    </row>
    <row r="7452" spans="6:7" x14ac:dyDescent="0.2">
      <c r="F7452" s="27" t="str">
        <f>Data!B7452&amp;Data!C7452</f>
        <v/>
      </c>
      <c r="G7452" s="27" t="str">
        <f>Data!A7452&amp;Data!C7452</f>
        <v/>
      </c>
    </row>
    <row r="7453" spans="6:7" x14ac:dyDescent="0.2">
      <c r="F7453" s="27" t="str">
        <f>Data!B7453&amp;Data!C7453</f>
        <v/>
      </c>
      <c r="G7453" s="27" t="str">
        <f>Data!A7453&amp;Data!C7453</f>
        <v/>
      </c>
    </row>
    <row r="7454" spans="6:7" x14ac:dyDescent="0.2">
      <c r="F7454" s="27" t="str">
        <f>Data!B7454&amp;Data!C7454</f>
        <v/>
      </c>
      <c r="G7454" s="27" t="str">
        <f>Data!A7454&amp;Data!C7454</f>
        <v/>
      </c>
    </row>
    <row r="7455" spans="6:7" x14ac:dyDescent="0.2">
      <c r="F7455" s="27" t="str">
        <f>Data!B7455&amp;Data!C7455</f>
        <v/>
      </c>
      <c r="G7455" s="27" t="str">
        <f>Data!A7455&amp;Data!C7455</f>
        <v/>
      </c>
    </row>
    <row r="7456" spans="6:7" x14ac:dyDescent="0.2">
      <c r="F7456" s="27" t="str">
        <f>Data!B7456&amp;Data!C7456</f>
        <v/>
      </c>
      <c r="G7456" s="27" t="str">
        <f>Data!A7456&amp;Data!C7456</f>
        <v/>
      </c>
    </row>
    <row r="7457" spans="6:7" x14ac:dyDescent="0.2">
      <c r="F7457" s="27" t="str">
        <f>Data!B7457&amp;Data!C7457</f>
        <v/>
      </c>
      <c r="G7457" s="27" t="str">
        <f>Data!A7457&amp;Data!C7457</f>
        <v/>
      </c>
    </row>
    <row r="7458" spans="6:7" x14ac:dyDescent="0.2">
      <c r="F7458" s="27" t="str">
        <f>Data!B7458&amp;Data!C7458</f>
        <v/>
      </c>
      <c r="G7458" s="27" t="str">
        <f>Data!A7458&amp;Data!C7458</f>
        <v/>
      </c>
    </row>
    <row r="7459" spans="6:7" x14ac:dyDescent="0.2">
      <c r="F7459" s="27" t="str">
        <f>Data!B7459&amp;Data!C7459</f>
        <v/>
      </c>
      <c r="G7459" s="27" t="str">
        <f>Data!A7459&amp;Data!C7459</f>
        <v/>
      </c>
    </row>
    <row r="7460" spans="6:7" x14ac:dyDescent="0.2">
      <c r="F7460" s="27" t="str">
        <f>Data!B7460&amp;Data!C7460</f>
        <v/>
      </c>
      <c r="G7460" s="27" t="str">
        <f>Data!A7460&amp;Data!C7460</f>
        <v/>
      </c>
    </row>
    <row r="7461" spans="6:7" x14ac:dyDescent="0.2">
      <c r="F7461" s="27" t="str">
        <f>Data!B7461&amp;Data!C7461</f>
        <v/>
      </c>
      <c r="G7461" s="27" t="str">
        <f>Data!A7461&amp;Data!C7461</f>
        <v/>
      </c>
    </row>
    <row r="7462" spans="6:7" x14ac:dyDescent="0.2">
      <c r="F7462" s="27" t="str">
        <f>Data!B7462&amp;Data!C7462</f>
        <v/>
      </c>
      <c r="G7462" s="27" t="str">
        <f>Data!A7462&amp;Data!C7462</f>
        <v/>
      </c>
    </row>
    <row r="7463" spans="6:7" x14ac:dyDescent="0.2">
      <c r="F7463" s="27" t="str">
        <f>Data!B7463&amp;Data!C7463</f>
        <v/>
      </c>
      <c r="G7463" s="27" t="str">
        <f>Data!A7463&amp;Data!C7463</f>
        <v/>
      </c>
    </row>
    <row r="7464" spans="6:7" x14ac:dyDescent="0.2">
      <c r="F7464" s="27" t="str">
        <f>Data!B7464&amp;Data!C7464</f>
        <v/>
      </c>
      <c r="G7464" s="27" t="str">
        <f>Data!A7464&amp;Data!C7464</f>
        <v/>
      </c>
    </row>
    <row r="7465" spans="6:7" x14ac:dyDescent="0.2">
      <c r="F7465" s="27" t="str">
        <f>Data!B7465&amp;Data!C7465</f>
        <v/>
      </c>
      <c r="G7465" s="27" t="str">
        <f>Data!A7465&amp;Data!C7465</f>
        <v/>
      </c>
    </row>
    <row r="7466" spans="6:7" x14ac:dyDescent="0.2">
      <c r="F7466" s="27" t="str">
        <f>Data!B7466&amp;Data!C7466</f>
        <v/>
      </c>
      <c r="G7466" s="27" t="str">
        <f>Data!A7466&amp;Data!C7466</f>
        <v/>
      </c>
    </row>
    <row r="7467" spans="6:7" x14ac:dyDescent="0.2">
      <c r="F7467" s="27" t="str">
        <f>Data!B7467&amp;Data!C7467</f>
        <v/>
      </c>
      <c r="G7467" s="27" t="str">
        <f>Data!A7467&amp;Data!C7467</f>
        <v/>
      </c>
    </row>
    <row r="7468" spans="6:7" x14ac:dyDescent="0.2">
      <c r="F7468" s="27" t="str">
        <f>Data!B7468&amp;Data!C7468</f>
        <v/>
      </c>
      <c r="G7468" s="27" t="str">
        <f>Data!A7468&amp;Data!C7468</f>
        <v/>
      </c>
    </row>
    <row r="7469" spans="6:7" x14ac:dyDescent="0.2">
      <c r="F7469" s="27" t="str">
        <f>Data!B7469&amp;Data!C7469</f>
        <v/>
      </c>
      <c r="G7469" s="27" t="str">
        <f>Data!A7469&amp;Data!C7469</f>
        <v/>
      </c>
    </row>
    <row r="7470" spans="6:7" x14ac:dyDescent="0.2">
      <c r="F7470" s="27" t="str">
        <f>Data!B7470&amp;Data!C7470</f>
        <v/>
      </c>
      <c r="G7470" s="27" t="str">
        <f>Data!A7470&amp;Data!C7470</f>
        <v/>
      </c>
    </row>
    <row r="7471" spans="6:7" x14ac:dyDescent="0.2">
      <c r="F7471" s="27" t="str">
        <f>Data!B7471&amp;Data!C7471</f>
        <v/>
      </c>
      <c r="G7471" s="27" t="str">
        <f>Data!A7471&amp;Data!C7471</f>
        <v/>
      </c>
    </row>
    <row r="7472" spans="6:7" x14ac:dyDescent="0.2">
      <c r="F7472" s="27" t="str">
        <f>Data!B7472&amp;Data!C7472</f>
        <v/>
      </c>
      <c r="G7472" s="27" t="str">
        <f>Data!A7472&amp;Data!C7472</f>
        <v/>
      </c>
    </row>
    <row r="7473" spans="6:7" x14ac:dyDescent="0.2">
      <c r="F7473" s="27" t="str">
        <f>Data!B7473&amp;Data!C7473</f>
        <v/>
      </c>
      <c r="G7473" s="27" t="str">
        <f>Data!A7473&amp;Data!C7473</f>
        <v/>
      </c>
    </row>
    <row r="7474" spans="6:7" x14ac:dyDescent="0.2">
      <c r="F7474" s="27" t="str">
        <f>Data!B7474&amp;Data!C7474</f>
        <v/>
      </c>
      <c r="G7474" s="27" t="str">
        <f>Data!A7474&amp;Data!C7474</f>
        <v/>
      </c>
    </row>
    <row r="7475" spans="6:7" x14ac:dyDescent="0.2">
      <c r="F7475" s="27" t="str">
        <f>Data!B7475&amp;Data!C7475</f>
        <v/>
      </c>
      <c r="G7475" s="27" t="str">
        <f>Data!A7475&amp;Data!C7475</f>
        <v/>
      </c>
    </row>
    <row r="7476" spans="6:7" x14ac:dyDescent="0.2">
      <c r="F7476" s="27" t="str">
        <f>Data!B7476&amp;Data!C7476</f>
        <v/>
      </c>
      <c r="G7476" s="27" t="str">
        <f>Data!A7476&amp;Data!C7476</f>
        <v/>
      </c>
    </row>
    <row r="7477" spans="6:7" x14ac:dyDescent="0.2">
      <c r="F7477" s="27" t="str">
        <f>Data!B7477&amp;Data!C7477</f>
        <v/>
      </c>
      <c r="G7477" s="27" t="str">
        <f>Data!A7477&amp;Data!C7477</f>
        <v/>
      </c>
    </row>
    <row r="7478" spans="6:7" x14ac:dyDescent="0.2">
      <c r="F7478" s="27" t="str">
        <f>Data!B7478&amp;Data!C7478</f>
        <v/>
      </c>
      <c r="G7478" s="27" t="str">
        <f>Data!A7478&amp;Data!C7478</f>
        <v/>
      </c>
    </row>
    <row r="7479" spans="6:7" x14ac:dyDescent="0.2">
      <c r="F7479" s="27" t="str">
        <f>Data!B7479&amp;Data!C7479</f>
        <v/>
      </c>
      <c r="G7479" s="27" t="str">
        <f>Data!A7479&amp;Data!C7479</f>
        <v/>
      </c>
    </row>
    <row r="7480" spans="6:7" x14ac:dyDescent="0.2">
      <c r="F7480" s="27" t="str">
        <f>Data!B7480&amp;Data!C7480</f>
        <v/>
      </c>
      <c r="G7480" s="27" t="str">
        <f>Data!A7480&amp;Data!C7480</f>
        <v/>
      </c>
    </row>
    <row r="7481" spans="6:7" x14ac:dyDescent="0.2">
      <c r="F7481" s="27" t="str">
        <f>Data!B7481&amp;Data!C7481</f>
        <v/>
      </c>
      <c r="G7481" s="27" t="str">
        <f>Data!A7481&amp;Data!C7481</f>
        <v/>
      </c>
    </row>
    <row r="7482" spans="6:7" x14ac:dyDescent="0.2">
      <c r="F7482" s="27" t="str">
        <f>Data!B7482&amp;Data!C7482</f>
        <v/>
      </c>
      <c r="G7482" s="27" t="str">
        <f>Data!A7482&amp;Data!C7482</f>
        <v/>
      </c>
    </row>
    <row r="7483" spans="6:7" x14ac:dyDescent="0.2">
      <c r="F7483" s="27" t="str">
        <f>Data!B7483&amp;Data!C7483</f>
        <v/>
      </c>
      <c r="G7483" s="27" t="str">
        <f>Data!A7483&amp;Data!C7483</f>
        <v/>
      </c>
    </row>
    <row r="7484" spans="6:7" x14ac:dyDescent="0.2">
      <c r="F7484" s="27" t="str">
        <f>Data!B7484&amp;Data!C7484</f>
        <v/>
      </c>
      <c r="G7484" s="27" t="str">
        <f>Data!A7484&amp;Data!C7484</f>
        <v/>
      </c>
    </row>
    <row r="7485" spans="6:7" x14ac:dyDescent="0.2">
      <c r="F7485" s="27" t="str">
        <f>Data!B7485&amp;Data!C7485</f>
        <v/>
      </c>
      <c r="G7485" s="27" t="str">
        <f>Data!A7485&amp;Data!C7485</f>
        <v/>
      </c>
    </row>
    <row r="7486" spans="6:7" x14ac:dyDescent="0.2">
      <c r="F7486" s="27" t="str">
        <f>Data!B7486&amp;Data!C7486</f>
        <v/>
      </c>
      <c r="G7486" s="27" t="str">
        <f>Data!A7486&amp;Data!C7486</f>
        <v/>
      </c>
    </row>
    <row r="7487" spans="6:7" x14ac:dyDescent="0.2">
      <c r="F7487" s="27" t="str">
        <f>Data!B7487&amp;Data!C7487</f>
        <v/>
      </c>
      <c r="G7487" s="27" t="str">
        <f>Data!A7487&amp;Data!C7487</f>
        <v/>
      </c>
    </row>
    <row r="7488" spans="6:7" x14ac:dyDescent="0.2">
      <c r="F7488" s="27" t="str">
        <f>Data!B7488&amp;Data!C7488</f>
        <v/>
      </c>
      <c r="G7488" s="27" t="str">
        <f>Data!A7488&amp;Data!C7488</f>
        <v/>
      </c>
    </row>
    <row r="7489" spans="6:7" x14ac:dyDescent="0.2">
      <c r="F7489" s="27" t="str">
        <f>Data!B7489&amp;Data!C7489</f>
        <v/>
      </c>
      <c r="G7489" s="27" t="str">
        <f>Data!A7489&amp;Data!C7489</f>
        <v/>
      </c>
    </row>
    <row r="7490" spans="6:7" x14ac:dyDescent="0.2">
      <c r="F7490" s="27" t="str">
        <f>Data!B7490&amp;Data!C7490</f>
        <v/>
      </c>
      <c r="G7490" s="27" t="str">
        <f>Data!A7490&amp;Data!C7490</f>
        <v/>
      </c>
    </row>
    <row r="7491" spans="6:7" x14ac:dyDescent="0.2">
      <c r="F7491" s="27" t="str">
        <f>Data!B7491&amp;Data!C7491</f>
        <v/>
      </c>
      <c r="G7491" s="27" t="str">
        <f>Data!A7491&amp;Data!C7491</f>
        <v/>
      </c>
    </row>
    <row r="7492" spans="6:7" x14ac:dyDescent="0.2">
      <c r="F7492" s="27" t="str">
        <f>Data!B7492&amp;Data!C7492</f>
        <v/>
      </c>
      <c r="G7492" s="27" t="str">
        <f>Data!A7492&amp;Data!C7492</f>
        <v/>
      </c>
    </row>
    <row r="7493" spans="6:7" x14ac:dyDescent="0.2">
      <c r="F7493" s="27" t="str">
        <f>Data!B7493&amp;Data!C7493</f>
        <v/>
      </c>
      <c r="G7493" s="27" t="str">
        <f>Data!A7493&amp;Data!C7493</f>
        <v/>
      </c>
    </row>
    <row r="7494" spans="6:7" x14ac:dyDescent="0.2">
      <c r="F7494" s="27" t="str">
        <f>Data!B7494&amp;Data!C7494</f>
        <v/>
      </c>
      <c r="G7494" s="27" t="str">
        <f>Data!A7494&amp;Data!C7494</f>
        <v/>
      </c>
    </row>
    <row r="7495" spans="6:7" x14ac:dyDescent="0.2">
      <c r="F7495" s="27" t="str">
        <f>Data!B7495&amp;Data!C7495</f>
        <v/>
      </c>
      <c r="G7495" s="27" t="str">
        <f>Data!A7495&amp;Data!C7495</f>
        <v/>
      </c>
    </row>
    <row r="7496" spans="6:7" x14ac:dyDescent="0.2">
      <c r="F7496" s="27" t="str">
        <f>Data!B7496&amp;Data!C7496</f>
        <v/>
      </c>
      <c r="G7496" s="27" t="str">
        <f>Data!A7496&amp;Data!C7496</f>
        <v/>
      </c>
    </row>
    <row r="7497" spans="6:7" x14ac:dyDescent="0.2">
      <c r="F7497" s="27" t="str">
        <f>Data!B7497&amp;Data!C7497</f>
        <v/>
      </c>
      <c r="G7497" s="27" t="str">
        <f>Data!A7497&amp;Data!C7497</f>
        <v/>
      </c>
    </row>
    <row r="7498" spans="6:7" x14ac:dyDescent="0.2">
      <c r="F7498" s="27" t="str">
        <f>Data!B7498&amp;Data!C7498</f>
        <v/>
      </c>
      <c r="G7498" s="27" t="str">
        <f>Data!A7498&amp;Data!C7498</f>
        <v/>
      </c>
    </row>
    <row r="7499" spans="6:7" x14ac:dyDescent="0.2">
      <c r="F7499" s="27" t="str">
        <f>Data!B7499&amp;Data!C7499</f>
        <v/>
      </c>
      <c r="G7499" s="27" t="str">
        <f>Data!A7499&amp;Data!C7499</f>
        <v/>
      </c>
    </row>
    <row r="7500" spans="6:7" x14ac:dyDescent="0.2">
      <c r="F7500" s="27" t="str">
        <f>Data!B7500&amp;Data!C7500</f>
        <v/>
      </c>
      <c r="G7500" s="27" t="str">
        <f>Data!A7500&amp;Data!C7500</f>
        <v/>
      </c>
    </row>
    <row r="7501" spans="6:7" x14ac:dyDescent="0.2">
      <c r="F7501" s="27" t="str">
        <f>Data!B7501&amp;Data!C7501</f>
        <v/>
      </c>
      <c r="G7501" s="27" t="str">
        <f>Data!A7501&amp;Data!C7501</f>
        <v/>
      </c>
    </row>
    <row r="7502" spans="6:7" x14ac:dyDescent="0.2">
      <c r="F7502" s="27" t="str">
        <f>Data!B7502&amp;Data!C7502</f>
        <v/>
      </c>
      <c r="G7502" s="27" t="str">
        <f>Data!A7502&amp;Data!C7502</f>
        <v/>
      </c>
    </row>
    <row r="7503" spans="6:7" x14ac:dyDescent="0.2">
      <c r="F7503" s="27" t="str">
        <f>Data!B7503&amp;Data!C7503</f>
        <v/>
      </c>
      <c r="G7503" s="27" t="str">
        <f>Data!A7503&amp;Data!C7503</f>
        <v/>
      </c>
    </row>
    <row r="7504" spans="6:7" x14ac:dyDescent="0.2">
      <c r="F7504" s="27" t="str">
        <f>Data!B7504&amp;Data!C7504</f>
        <v/>
      </c>
      <c r="G7504" s="27" t="str">
        <f>Data!A7504&amp;Data!C7504</f>
        <v/>
      </c>
    </row>
    <row r="7505" spans="6:7" x14ac:dyDescent="0.2">
      <c r="F7505" s="27" t="str">
        <f>Data!B7505&amp;Data!C7505</f>
        <v/>
      </c>
      <c r="G7505" s="27" t="str">
        <f>Data!A7505&amp;Data!C7505</f>
        <v/>
      </c>
    </row>
    <row r="7506" spans="6:7" x14ac:dyDescent="0.2">
      <c r="F7506" s="27" t="str">
        <f>Data!B7506&amp;Data!C7506</f>
        <v/>
      </c>
      <c r="G7506" s="27" t="str">
        <f>Data!A7506&amp;Data!C7506</f>
        <v/>
      </c>
    </row>
    <row r="7507" spans="6:7" x14ac:dyDescent="0.2">
      <c r="F7507" s="27" t="str">
        <f>Data!B7507&amp;Data!C7507</f>
        <v/>
      </c>
      <c r="G7507" s="27" t="str">
        <f>Data!A7507&amp;Data!C7507</f>
        <v/>
      </c>
    </row>
    <row r="7508" spans="6:7" x14ac:dyDescent="0.2">
      <c r="F7508" s="27" t="str">
        <f>Data!B7508&amp;Data!C7508</f>
        <v/>
      </c>
      <c r="G7508" s="27" t="str">
        <f>Data!A7508&amp;Data!C7508</f>
        <v/>
      </c>
    </row>
    <row r="7509" spans="6:7" x14ac:dyDescent="0.2">
      <c r="F7509" s="27" t="str">
        <f>Data!B7509&amp;Data!C7509</f>
        <v/>
      </c>
      <c r="G7509" s="27" t="str">
        <f>Data!A7509&amp;Data!C7509</f>
        <v/>
      </c>
    </row>
    <row r="7510" spans="6:7" x14ac:dyDescent="0.2">
      <c r="F7510" s="27" t="str">
        <f>Data!B7510&amp;Data!C7510</f>
        <v/>
      </c>
      <c r="G7510" s="27" t="str">
        <f>Data!A7510&amp;Data!C7510</f>
        <v/>
      </c>
    </row>
    <row r="7511" spans="6:7" x14ac:dyDescent="0.2">
      <c r="F7511" s="27" t="str">
        <f>Data!B7511&amp;Data!C7511</f>
        <v/>
      </c>
      <c r="G7511" s="27" t="str">
        <f>Data!A7511&amp;Data!C7511</f>
        <v/>
      </c>
    </row>
    <row r="7512" spans="6:7" x14ac:dyDescent="0.2">
      <c r="F7512" s="27" t="str">
        <f>Data!B7512&amp;Data!C7512</f>
        <v/>
      </c>
      <c r="G7512" s="27" t="str">
        <f>Data!A7512&amp;Data!C7512</f>
        <v/>
      </c>
    </row>
    <row r="7513" spans="6:7" x14ac:dyDescent="0.2">
      <c r="F7513" s="27" t="str">
        <f>Data!B7513&amp;Data!C7513</f>
        <v/>
      </c>
      <c r="G7513" s="27" t="str">
        <f>Data!A7513&amp;Data!C7513</f>
        <v/>
      </c>
    </row>
    <row r="7514" spans="6:7" x14ac:dyDescent="0.2">
      <c r="F7514" s="27" t="str">
        <f>Data!B7514&amp;Data!C7514</f>
        <v/>
      </c>
      <c r="G7514" s="27" t="str">
        <f>Data!A7514&amp;Data!C7514</f>
        <v/>
      </c>
    </row>
    <row r="7515" spans="6:7" x14ac:dyDescent="0.2">
      <c r="F7515" s="27" t="str">
        <f>Data!B7515&amp;Data!C7515</f>
        <v/>
      </c>
      <c r="G7515" s="27" t="str">
        <f>Data!A7515&amp;Data!C7515</f>
        <v/>
      </c>
    </row>
    <row r="7516" spans="6:7" x14ac:dyDescent="0.2">
      <c r="F7516" s="27" t="str">
        <f>Data!B7516&amp;Data!C7516</f>
        <v/>
      </c>
      <c r="G7516" s="27" t="str">
        <f>Data!A7516&amp;Data!C7516</f>
        <v/>
      </c>
    </row>
    <row r="7517" spans="6:7" x14ac:dyDescent="0.2">
      <c r="F7517" s="27" t="str">
        <f>Data!B7517&amp;Data!C7517</f>
        <v/>
      </c>
      <c r="G7517" s="27" t="str">
        <f>Data!A7517&amp;Data!C7517</f>
        <v/>
      </c>
    </row>
    <row r="7518" spans="6:7" x14ac:dyDescent="0.2">
      <c r="F7518" s="27" t="str">
        <f>Data!B7518&amp;Data!C7518</f>
        <v/>
      </c>
      <c r="G7518" s="27" t="str">
        <f>Data!A7518&amp;Data!C7518</f>
        <v/>
      </c>
    </row>
    <row r="7519" spans="6:7" x14ac:dyDescent="0.2">
      <c r="F7519" s="27" t="str">
        <f>Data!B7519&amp;Data!C7519</f>
        <v/>
      </c>
      <c r="G7519" s="27" t="str">
        <f>Data!A7519&amp;Data!C7519</f>
        <v/>
      </c>
    </row>
    <row r="7520" spans="6:7" x14ac:dyDescent="0.2">
      <c r="F7520" s="27" t="str">
        <f>Data!B7520&amp;Data!C7520</f>
        <v/>
      </c>
      <c r="G7520" s="27" t="str">
        <f>Data!A7520&amp;Data!C7520</f>
        <v/>
      </c>
    </row>
    <row r="7521" spans="6:7" x14ac:dyDescent="0.2">
      <c r="F7521" s="27" t="str">
        <f>Data!B7521&amp;Data!C7521</f>
        <v/>
      </c>
      <c r="G7521" s="27" t="str">
        <f>Data!A7521&amp;Data!C7521</f>
        <v/>
      </c>
    </row>
    <row r="7522" spans="6:7" x14ac:dyDescent="0.2">
      <c r="F7522" s="27" t="str">
        <f>Data!B7522&amp;Data!C7522</f>
        <v/>
      </c>
      <c r="G7522" s="27" t="str">
        <f>Data!A7522&amp;Data!C7522</f>
        <v/>
      </c>
    </row>
    <row r="7523" spans="6:7" x14ac:dyDescent="0.2">
      <c r="F7523" s="27" t="str">
        <f>Data!B7523&amp;Data!C7523</f>
        <v/>
      </c>
      <c r="G7523" s="27" t="str">
        <f>Data!A7523&amp;Data!C7523</f>
        <v/>
      </c>
    </row>
    <row r="7524" spans="6:7" x14ac:dyDescent="0.2">
      <c r="F7524" s="27" t="str">
        <f>Data!B7524&amp;Data!C7524</f>
        <v/>
      </c>
      <c r="G7524" s="27" t="str">
        <f>Data!A7524&amp;Data!C7524</f>
        <v/>
      </c>
    </row>
    <row r="7525" spans="6:7" x14ac:dyDescent="0.2">
      <c r="F7525" s="27" t="str">
        <f>Data!B7525&amp;Data!C7525</f>
        <v/>
      </c>
      <c r="G7525" s="27" t="str">
        <f>Data!A7525&amp;Data!C7525</f>
        <v/>
      </c>
    </row>
    <row r="7526" spans="6:7" x14ac:dyDescent="0.2">
      <c r="F7526" s="27" t="str">
        <f>Data!B7526&amp;Data!C7526</f>
        <v/>
      </c>
      <c r="G7526" s="27" t="str">
        <f>Data!A7526&amp;Data!C7526</f>
        <v/>
      </c>
    </row>
    <row r="7527" spans="6:7" x14ac:dyDescent="0.2">
      <c r="F7527" s="27" t="str">
        <f>Data!B7527&amp;Data!C7527</f>
        <v/>
      </c>
      <c r="G7527" s="27" t="str">
        <f>Data!A7527&amp;Data!C7527</f>
        <v/>
      </c>
    </row>
    <row r="7528" spans="6:7" x14ac:dyDescent="0.2">
      <c r="F7528" s="27" t="str">
        <f>Data!B7528&amp;Data!C7528</f>
        <v/>
      </c>
      <c r="G7528" s="27" t="str">
        <f>Data!A7528&amp;Data!C7528</f>
        <v/>
      </c>
    </row>
    <row r="7529" spans="6:7" x14ac:dyDescent="0.2">
      <c r="F7529" s="27" t="str">
        <f>Data!B7529&amp;Data!C7529</f>
        <v/>
      </c>
      <c r="G7529" s="27" t="str">
        <f>Data!A7529&amp;Data!C7529</f>
        <v/>
      </c>
    </row>
    <row r="7530" spans="6:7" x14ac:dyDescent="0.2">
      <c r="F7530" s="27" t="str">
        <f>Data!B7530&amp;Data!C7530</f>
        <v/>
      </c>
      <c r="G7530" s="27" t="str">
        <f>Data!A7530&amp;Data!C7530</f>
        <v/>
      </c>
    </row>
    <row r="7531" spans="6:7" x14ac:dyDescent="0.2">
      <c r="F7531" s="27" t="str">
        <f>Data!B7531&amp;Data!C7531</f>
        <v/>
      </c>
      <c r="G7531" s="27" t="str">
        <f>Data!A7531&amp;Data!C7531</f>
        <v/>
      </c>
    </row>
    <row r="7532" spans="6:7" x14ac:dyDescent="0.2">
      <c r="F7532" s="27" t="str">
        <f>Data!B7532&amp;Data!C7532</f>
        <v/>
      </c>
      <c r="G7532" s="27" t="str">
        <f>Data!A7532&amp;Data!C7532</f>
        <v/>
      </c>
    </row>
    <row r="7533" spans="6:7" x14ac:dyDescent="0.2">
      <c r="F7533" s="27" t="str">
        <f>Data!B7533&amp;Data!C7533</f>
        <v/>
      </c>
      <c r="G7533" s="27" t="str">
        <f>Data!A7533&amp;Data!C7533</f>
        <v/>
      </c>
    </row>
    <row r="7534" spans="6:7" x14ac:dyDescent="0.2">
      <c r="F7534" s="27" t="str">
        <f>Data!B7534&amp;Data!C7534</f>
        <v/>
      </c>
      <c r="G7534" s="27" t="str">
        <f>Data!A7534&amp;Data!C7534</f>
        <v/>
      </c>
    </row>
    <row r="7535" spans="6:7" x14ac:dyDescent="0.2">
      <c r="F7535" s="27" t="str">
        <f>Data!B7535&amp;Data!C7535</f>
        <v/>
      </c>
      <c r="G7535" s="27" t="str">
        <f>Data!A7535&amp;Data!C7535</f>
        <v/>
      </c>
    </row>
    <row r="7536" spans="6:7" x14ac:dyDescent="0.2">
      <c r="F7536" s="27" t="str">
        <f>Data!B7536&amp;Data!C7536</f>
        <v/>
      </c>
      <c r="G7536" s="27" t="str">
        <f>Data!A7536&amp;Data!C7536</f>
        <v/>
      </c>
    </row>
    <row r="7537" spans="6:7" x14ac:dyDescent="0.2">
      <c r="F7537" s="27" t="str">
        <f>Data!B7537&amp;Data!C7537</f>
        <v/>
      </c>
      <c r="G7537" s="27" t="str">
        <f>Data!A7537&amp;Data!C7537</f>
        <v/>
      </c>
    </row>
    <row r="7538" spans="6:7" x14ac:dyDescent="0.2">
      <c r="F7538" s="27" t="str">
        <f>Data!B7538&amp;Data!C7538</f>
        <v/>
      </c>
      <c r="G7538" s="27" t="str">
        <f>Data!A7538&amp;Data!C7538</f>
        <v/>
      </c>
    </row>
    <row r="7539" spans="6:7" x14ac:dyDescent="0.2">
      <c r="F7539" s="27" t="str">
        <f>Data!B7539&amp;Data!C7539</f>
        <v/>
      </c>
      <c r="G7539" s="27" t="str">
        <f>Data!A7539&amp;Data!C7539</f>
        <v/>
      </c>
    </row>
    <row r="7540" spans="6:7" x14ac:dyDescent="0.2">
      <c r="F7540" s="27" t="str">
        <f>Data!B7540&amp;Data!C7540</f>
        <v/>
      </c>
      <c r="G7540" s="27" t="str">
        <f>Data!A7540&amp;Data!C7540</f>
        <v/>
      </c>
    </row>
    <row r="7541" spans="6:7" x14ac:dyDescent="0.2">
      <c r="F7541" s="27" t="str">
        <f>Data!B7541&amp;Data!C7541</f>
        <v/>
      </c>
      <c r="G7541" s="27" t="str">
        <f>Data!A7541&amp;Data!C7541</f>
        <v/>
      </c>
    </row>
    <row r="7542" spans="6:7" x14ac:dyDescent="0.2">
      <c r="F7542" s="27" t="str">
        <f>Data!B7542&amp;Data!C7542</f>
        <v/>
      </c>
      <c r="G7542" s="27" t="str">
        <f>Data!A7542&amp;Data!C7542</f>
        <v/>
      </c>
    </row>
    <row r="7543" spans="6:7" x14ac:dyDescent="0.2">
      <c r="F7543" s="27" t="str">
        <f>Data!B7543&amp;Data!C7543</f>
        <v/>
      </c>
      <c r="G7543" s="27" t="str">
        <f>Data!A7543&amp;Data!C7543</f>
        <v/>
      </c>
    </row>
    <row r="7544" spans="6:7" x14ac:dyDescent="0.2">
      <c r="F7544" s="27" t="str">
        <f>Data!B7544&amp;Data!C7544</f>
        <v/>
      </c>
      <c r="G7544" s="27" t="str">
        <f>Data!A7544&amp;Data!C7544</f>
        <v/>
      </c>
    </row>
    <row r="7545" spans="6:7" x14ac:dyDescent="0.2">
      <c r="F7545" s="27" t="str">
        <f>Data!B7545&amp;Data!C7545</f>
        <v/>
      </c>
      <c r="G7545" s="27" t="str">
        <f>Data!A7545&amp;Data!C7545</f>
        <v/>
      </c>
    </row>
    <row r="7546" spans="6:7" x14ac:dyDescent="0.2">
      <c r="F7546" s="27" t="str">
        <f>Data!B7546&amp;Data!C7546</f>
        <v/>
      </c>
      <c r="G7546" s="27" t="str">
        <f>Data!A7546&amp;Data!C7546</f>
        <v/>
      </c>
    </row>
    <row r="7547" spans="6:7" x14ac:dyDescent="0.2">
      <c r="F7547" s="27" t="str">
        <f>Data!B7547&amp;Data!C7547</f>
        <v/>
      </c>
      <c r="G7547" s="27" t="str">
        <f>Data!A7547&amp;Data!C7547</f>
        <v/>
      </c>
    </row>
    <row r="7548" spans="6:7" x14ac:dyDescent="0.2">
      <c r="F7548" s="27" t="str">
        <f>Data!B7548&amp;Data!C7548</f>
        <v/>
      </c>
      <c r="G7548" s="27" t="str">
        <f>Data!A7548&amp;Data!C7548</f>
        <v/>
      </c>
    </row>
    <row r="7549" spans="6:7" x14ac:dyDescent="0.2">
      <c r="F7549" s="27" t="str">
        <f>Data!B7549&amp;Data!C7549</f>
        <v/>
      </c>
      <c r="G7549" s="27" t="str">
        <f>Data!A7549&amp;Data!C7549</f>
        <v/>
      </c>
    </row>
    <row r="7550" spans="6:7" x14ac:dyDescent="0.2">
      <c r="F7550" s="27" t="str">
        <f>Data!B7550&amp;Data!C7550</f>
        <v/>
      </c>
      <c r="G7550" s="27" t="str">
        <f>Data!A7550&amp;Data!C7550</f>
        <v/>
      </c>
    </row>
    <row r="7551" spans="6:7" x14ac:dyDescent="0.2">
      <c r="F7551" s="27" t="str">
        <f>Data!B7551&amp;Data!C7551</f>
        <v/>
      </c>
      <c r="G7551" s="27" t="str">
        <f>Data!A7551&amp;Data!C7551</f>
        <v/>
      </c>
    </row>
    <row r="7552" spans="6:7" x14ac:dyDescent="0.2">
      <c r="F7552" s="27" t="str">
        <f>Data!B7552&amp;Data!C7552</f>
        <v/>
      </c>
      <c r="G7552" s="27" t="str">
        <f>Data!A7552&amp;Data!C7552</f>
        <v/>
      </c>
    </row>
    <row r="7553" spans="6:7" x14ac:dyDescent="0.2">
      <c r="F7553" s="27" t="str">
        <f>Data!B7553&amp;Data!C7553</f>
        <v/>
      </c>
      <c r="G7553" s="27" t="str">
        <f>Data!A7553&amp;Data!C7553</f>
        <v/>
      </c>
    </row>
    <row r="7554" spans="6:7" x14ac:dyDescent="0.2">
      <c r="F7554" s="27" t="str">
        <f>Data!B7554&amp;Data!C7554</f>
        <v/>
      </c>
      <c r="G7554" s="27" t="str">
        <f>Data!A7554&amp;Data!C7554</f>
        <v/>
      </c>
    </row>
    <row r="7555" spans="6:7" x14ac:dyDescent="0.2">
      <c r="F7555" s="27" t="str">
        <f>Data!B7555&amp;Data!C7555</f>
        <v/>
      </c>
      <c r="G7555" s="27" t="str">
        <f>Data!A7555&amp;Data!C7555</f>
        <v/>
      </c>
    </row>
    <row r="7556" spans="6:7" x14ac:dyDescent="0.2">
      <c r="F7556" s="27" t="str">
        <f>Data!B7556&amp;Data!C7556</f>
        <v/>
      </c>
      <c r="G7556" s="27" t="str">
        <f>Data!A7556&amp;Data!C7556</f>
        <v/>
      </c>
    </row>
    <row r="7557" spans="6:7" x14ac:dyDescent="0.2">
      <c r="F7557" s="27" t="str">
        <f>Data!B7557&amp;Data!C7557</f>
        <v/>
      </c>
      <c r="G7557" s="27" t="str">
        <f>Data!A7557&amp;Data!C7557</f>
        <v/>
      </c>
    </row>
    <row r="7558" spans="6:7" x14ac:dyDescent="0.2">
      <c r="F7558" s="27" t="str">
        <f>Data!B7558&amp;Data!C7558</f>
        <v/>
      </c>
      <c r="G7558" s="27" t="str">
        <f>Data!A7558&amp;Data!C7558</f>
        <v/>
      </c>
    </row>
    <row r="7559" spans="6:7" x14ac:dyDescent="0.2">
      <c r="F7559" s="27" t="str">
        <f>Data!B7559&amp;Data!C7559</f>
        <v/>
      </c>
      <c r="G7559" s="27" t="str">
        <f>Data!A7559&amp;Data!C7559</f>
        <v/>
      </c>
    </row>
    <row r="7560" spans="6:7" x14ac:dyDescent="0.2">
      <c r="F7560" s="27" t="str">
        <f>Data!B7560&amp;Data!C7560</f>
        <v/>
      </c>
      <c r="G7560" s="27" t="str">
        <f>Data!A7560&amp;Data!C7560</f>
        <v/>
      </c>
    </row>
    <row r="7561" spans="6:7" x14ac:dyDescent="0.2">
      <c r="F7561" s="27" t="str">
        <f>Data!B7561&amp;Data!C7561</f>
        <v/>
      </c>
      <c r="G7561" s="27" t="str">
        <f>Data!A7561&amp;Data!C7561</f>
        <v/>
      </c>
    </row>
    <row r="7562" spans="6:7" x14ac:dyDescent="0.2">
      <c r="F7562" s="27" t="str">
        <f>Data!B7562&amp;Data!C7562</f>
        <v/>
      </c>
      <c r="G7562" s="27" t="str">
        <f>Data!A7562&amp;Data!C7562</f>
        <v/>
      </c>
    </row>
    <row r="7563" spans="6:7" x14ac:dyDescent="0.2">
      <c r="F7563" s="27" t="str">
        <f>Data!B7563&amp;Data!C7563</f>
        <v/>
      </c>
      <c r="G7563" s="27" t="str">
        <f>Data!A7563&amp;Data!C7563</f>
        <v/>
      </c>
    </row>
    <row r="7564" spans="6:7" x14ac:dyDescent="0.2">
      <c r="F7564" s="27" t="str">
        <f>Data!B7564&amp;Data!C7564</f>
        <v/>
      </c>
      <c r="G7564" s="27" t="str">
        <f>Data!A7564&amp;Data!C7564</f>
        <v/>
      </c>
    </row>
    <row r="7565" spans="6:7" x14ac:dyDescent="0.2">
      <c r="F7565" s="27" t="str">
        <f>Data!B7565&amp;Data!C7565</f>
        <v/>
      </c>
      <c r="G7565" s="27" t="str">
        <f>Data!A7565&amp;Data!C7565</f>
        <v/>
      </c>
    </row>
    <row r="7566" spans="6:7" x14ac:dyDescent="0.2">
      <c r="F7566" s="27" t="str">
        <f>Data!B7566&amp;Data!C7566</f>
        <v/>
      </c>
      <c r="G7566" s="27" t="str">
        <f>Data!A7566&amp;Data!C7566</f>
        <v/>
      </c>
    </row>
    <row r="7567" spans="6:7" x14ac:dyDescent="0.2">
      <c r="F7567" s="27" t="str">
        <f>Data!B7567&amp;Data!C7567</f>
        <v/>
      </c>
      <c r="G7567" s="27" t="str">
        <f>Data!A7567&amp;Data!C7567</f>
        <v/>
      </c>
    </row>
    <row r="7568" spans="6:7" x14ac:dyDescent="0.2">
      <c r="F7568" s="27" t="str">
        <f>Data!B7568&amp;Data!C7568</f>
        <v/>
      </c>
      <c r="G7568" s="27" t="str">
        <f>Data!A7568&amp;Data!C7568</f>
        <v/>
      </c>
    </row>
    <row r="7569" spans="6:7" x14ac:dyDescent="0.2">
      <c r="F7569" s="27" t="str">
        <f>Data!B7569&amp;Data!C7569</f>
        <v/>
      </c>
      <c r="G7569" s="27" t="str">
        <f>Data!A7569&amp;Data!C7569</f>
        <v/>
      </c>
    </row>
    <row r="7570" spans="6:7" x14ac:dyDescent="0.2">
      <c r="F7570" s="27" t="str">
        <f>Data!B7570&amp;Data!C7570</f>
        <v/>
      </c>
      <c r="G7570" s="27" t="str">
        <f>Data!A7570&amp;Data!C7570</f>
        <v/>
      </c>
    </row>
    <row r="7571" spans="6:7" x14ac:dyDescent="0.2">
      <c r="F7571" s="27" t="str">
        <f>Data!B7571&amp;Data!C7571</f>
        <v/>
      </c>
      <c r="G7571" s="27" t="str">
        <f>Data!A7571&amp;Data!C7571</f>
        <v/>
      </c>
    </row>
    <row r="7572" spans="6:7" x14ac:dyDescent="0.2">
      <c r="F7572" s="27" t="str">
        <f>Data!B7572&amp;Data!C7572</f>
        <v/>
      </c>
      <c r="G7572" s="27" t="str">
        <f>Data!A7572&amp;Data!C7572</f>
        <v/>
      </c>
    </row>
    <row r="7573" spans="6:7" x14ac:dyDescent="0.2">
      <c r="F7573" s="27" t="str">
        <f>Data!B7573&amp;Data!C7573</f>
        <v/>
      </c>
      <c r="G7573" s="27" t="str">
        <f>Data!A7573&amp;Data!C7573</f>
        <v/>
      </c>
    </row>
    <row r="7574" spans="6:7" x14ac:dyDescent="0.2">
      <c r="F7574" s="27" t="str">
        <f>Data!B7574&amp;Data!C7574</f>
        <v/>
      </c>
      <c r="G7574" s="27" t="str">
        <f>Data!A7574&amp;Data!C7574</f>
        <v/>
      </c>
    </row>
    <row r="7575" spans="6:7" x14ac:dyDescent="0.2">
      <c r="F7575" s="27" t="str">
        <f>Data!B7575&amp;Data!C7575</f>
        <v/>
      </c>
      <c r="G7575" s="27" t="str">
        <f>Data!A7575&amp;Data!C7575</f>
        <v/>
      </c>
    </row>
    <row r="7576" spans="6:7" x14ac:dyDescent="0.2">
      <c r="F7576" s="27" t="str">
        <f>Data!B7576&amp;Data!C7576</f>
        <v/>
      </c>
      <c r="G7576" s="27" t="str">
        <f>Data!A7576&amp;Data!C7576</f>
        <v/>
      </c>
    </row>
    <row r="7577" spans="6:7" x14ac:dyDescent="0.2">
      <c r="F7577" s="27" t="str">
        <f>Data!B7577&amp;Data!C7577</f>
        <v/>
      </c>
      <c r="G7577" s="27" t="str">
        <f>Data!A7577&amp;Data!C7577</f>
        <v/>
      </c>
    </row>
    <row r="7578" spans="6:7" x14ac:dyDescent="0.2">
      <c r="F7578" s="27" t="str">
        <f>Data!B7578&amp;Data!C7578</f>
        <v/>
      </c>
      <c r="G7578" s="27" t="str">
        <f>Data!A7578&amp;Data!C7578</f>
        <v/>
      </c>
    </row>
    <row r="7579" spans="6:7" x14ac:dyDescent="0.2">
      <c r="F7579" s="27" t="str">
        <f>Data!B7579&amp;Data!C7579</f>
        <v/>
      </c>
      <c r="G7579" s="27" t="str">
        <f>Data!A7579&amp;Data!C7579</f>
        <v/>
      </c>
    </row>
    <row r="7580" spans="6:7" x14ac:dyDescent="0.2">
      <c r="F7580" s="27" t="str">
        <f>Data!B7580&amp;Data!C7580</f>
        <v/>
      </c>
      <c r="G7580" s="27" t="str">
        <f>Data!A7580&amp;Data!C7580</f>
        <v/>
      </c>
    </row>
    <row r="7581" spans="6:7" x14ac:dyDescent="0.2">
      <c r="F7581" s="27" t="str">
        <f>Data!B7581&amp;Data!C7581</f>
        <v/>
      </c>
      <c r="G7581" s="27" t="str">
        <f>Data!A7581&amp;Data!C7581</f>
        <v/>
      </c>
    </row>
    <row r="7582" spans="6:7" x14ac:dyDescent="0.2">
      <c r="F7582" s="27" t="str">
        <f>Data!B7582&amp;Data!C7582</f>
        <v/>
      </c>
      <c r="G7582" s="27" t="str">
        <f>Data!A7582&amp;Data!C7582</f>
        <v/>
      </c>
    </row>
    <row r="7583" spans="6:7" x14ac:dyDescent="0.2">
      <c r="F7583" s="27" t="str">
        <f>Data!B7583&amp;Data!C7583</f>
        <v/>
      </c>
      <c r="G7583" s="27" t="str">
        <f>Data!A7583&amp;Data!C7583</f>
        <v/>
      </c>
    </row>
    <row r="7584" spans="6:7" x14ac:dyDescent="0.2">
      <c r="F7584" s="27" t="str">
        <f>Data!B7584&amp;Data!C7584</f>
        <v/>
      </c>
      <c r="G7584" s="27" t="str">
        <f>Data!A7584&amp;Data!C7584</f>
        <v/>
      </c>
    </row>
    <row r="7585" spans="6:7" x14ac:dyDescent="0.2">
      <c r="F7585" s="27" t="str">
        <f>Data!B7585&amp;Data!C7585</f>
        <v/>
      </c>
      <c r="G7585" s="27" t="str">
        <f>Data!A7585&amp;Data!C7585</f>
        <v/>
      </c>
    </row>
    <row r="7586" spans="6:7" x14ac:dyDescent="0.2">
      <c r="F7586" s="27" t="str">
        <f>Data!B7586&amp;Data!C7586</f>
        <v/>
      </c>
      <c r="G7586" s="27" t="str">
        <f>Data!A7586&amp;Data!C7586</f>
        <v/>
      </c>
    </row>
    <row r="7587" spans="6:7" x14ac:dyDescent="0.2">
      <c r="F7587" s="27" t="str">
        <f>Data!B7587&amp;Data!C7587</f>
        <v/>
      </c>
      <c r="G7587" s="27" t="str">
        <f>Data!A7587&amp;Data!C7587</f>
        <v/>
      </c>
    </row>
    <row r="7588" spans="6:7" x14ac:dyDescent="0.2">
      <c r="F7588" s="27" t="str">
        <f>Data!B7588&amp;Data!C7588</f>
        <v/>
      </c>
      <c r="G7588" s="27" t="str">
        <f>Data!A7588&amp;Data!C7588</f>
        <v/>
      </c>
    </row>
    <row r="7589" spans="6:7" x14ac:dyDescent="0.2">
      <c r="F7589" s="27" t="str">
        <f>Data!B7589&amp;Data!C7589</f>
        <v/>
      </c>
      <c r="G7589" s="27" t="str">
        <f>Data!A7589&amp;Data!C7589</f>
        <v/>
      </c>
    </row>
    <row r="7590" spans="6:7" x14ac:dyDescent="0.2">
      <c r="F7590" s="27" t="str">
        <f>Data!B7590&amp;Data!C7590</f>
        <v/>
      </c>
      <c r="G7590" s="27" t="str">
        <f>Data!A7590&amp;Data!C7590</f>
        <v/>
      </c>
    </row>
    <row r="7591" spans="6:7" x14ac:dyDescent="0.2">
      <c r="F7591" s="27" t="str">
        <f>Data!B7591&amp;Data!C7591</f>
        <v/>
      </c>
      <c r="G7591" s="27" t="str">
        <f>Data!A7591&amp;Data!C7591</f>
        <v/>
      </c>
    </row>
    <row r="7592" spans="6:7" x14ac:dyDescent="0.2">
      <c r="F7592" s="27" t="str">
        <f>Data!B7592&amp;Data!C7592</f>
        <v/>
      </c>
      <c r="G7592" s="27" t="str">
        <f>Data!A7592&amp;Data!C7592</f>
        <v/>
      </c>
    </row>
    <row r="7593" spans="6:7" x14ac:dyDescent="0.2">
      <c r="F7593" s="27" t="str">
        <f>Data!B7593&amp;Data!C7593</f>
        <v/>
      </c>
      <c r="G7593" s="27" t="str">
        <f>Data!A7593&amp;Data!C7593</f>
        <v/>
      </c>
    </row>
    <row r="7594" spans="6:7" x14ac:dyDescent="0.2">
      <c r="F7594" s="27" t="str">
        <f>Data!B7594&amp;Data!C7594</f>
        <v/>
      </c>
      <c r="G7594" s="27" t="str">
        <f>Data!A7594&amp;Data!C7594</f>
        <v/>
      </c>
    </row>
    <row r="7595" spans="6:7" x14ac:dyDescent="0.2">
      <c r="F7595" s="27" t="str">
        <f>Data!B7595&amp;Data!C7595</f>
        <v/>
      </c>
      <c r="G7595" s="27" t="str">
        <f>Data!A7595&amp;Data!C7595</f>
        <v/>
      </c>
    </row>
    <row r="7596" spans="6:7" x14ac:dyDescent="0.2">
      <c r="F7596" s="27" t="str">
        <f>Data!B7596&amp;Data!C7596</f>
        <v/>
      </c>
      <c r="G7596" s="27" t="str">
        <f>Data!A7596&amp;Data!C7596</f>
        <v/>
      </c>
    </row>
    <row r="7597" spans="6:7" x14ac:dyDescent="0.2">
      <c r="F7597" s="27" t="str">
        <f>Data!B7597&amp;Data!C7597</f>
        <v/>
      </c>
      <c r="G7597" s="27" t="str">
        <f>Data!A7597&amp;Data!C7597</f>
        <v/>
      </c>
    </row>
    <row r="7598" spans="6:7" x14ac:dyDescent="0.2">
      <c r="F7598" s="27" t="str">
        <f>Data!B7598&amp;Data!C7598</f>
        <v/>
      </c>
      <c r="G7598" s="27" t="str">
        <f>Data!A7598&amp;Data!C7598</f>
        <v/>
      </c>
    </row>
    <row r="7599" spans="6:7" x14ac:dyDescent="0.2">
      <c r="F7599" s="27" t="str">
        <f>Data!B7599&amp;Data!C7599</f>
        <v/>
      </c>
      <c r="G7599" s="27" t="str">
        <f>Data!A7599&amp;Data!C7599</f>
        <v/>
      </c>
    </row>
    <row r="7600" spans="6:7" x14ac:dyDescent="0.2">
      <c r="F7600" s="27" t="str">
        <f>Data!B7600&amp;Data!C7600</f>
        <v/>
      </c>
      <c r="G7600" s="27" t="str">
        <f>Data!A7600&amp;Data!C7600</f>
        <v/>
      </c>
    </row>
    <row r="7601" spans="6:7" x14ac:dyDescent="0.2">
      <c r="F7601" s="27" t="str">
        <f>Data!B7601&amp;Data!C7601</f>
        <v/>
      </c>
      <c r="G7601" s="27" t="str">
        <f>Data!A7601&amp;Data!C7601</f>
        <v/>
      </c>
    </row>
    <row r="7602" spans="6:7" x14ac:dyDescent="0.2">
      <c r="F7602" s="27" t="str">
        <f>Data!B7602&amp;Data!C7602</f>
        <v/>
      </c>
      <c r="G7602" s="27" t="str">
        <f>Data!A7602&amp;Data!C7602</f>
        <v/>
      </c>
    </row>
    <row r="7603" spans="6:7" x14ac:dyDescent="0.2">
      <c r="F7603" s="27" t="str">
        <f>Data!B7603&amp;Data!C7603</f>
        <v/>
      </c>
      <c r="G7603" s="27" t="str">
        <f>Data!A7603&amp;Data!C7603</f>
        <v/>
      </c>
    </row>
    <row r="7604" spans="6:7" x14ac:dyDescent="0.2">
      <c r="F7604" s="27" t="str">
        <f>Data!B7604&amp;Data!C7604</f>
        <v/>
      </c>
      <c r="G7604" s="27" t="str">
        <f>Data!A7604&amp;Data!C7604</f>
        <v/>
      </c>
    </row>
    <row r="7605" spans="6:7" x14ac:dyDescent="0.2">
      <c r="F7605" s="27" t="str">
        <f>Data!B7605&amp;Data!C7605</f>
        <v/>
      </c>
      <c r="G7605" s="27" t="str">
        <f>Data!A7605&amp;Data!C7605</f>
        <v/>
      </c>
    </row>
    <row r="7606" spans="6:7" x14ac:dyDescent="0.2">
      <c r="F7606" s="27" t="str">
        <f>Data!B7606&amp;Data!C7606</f>
        <v/>
      </c>
      <c r="G7606" s="27" t="str">
        <f>Data!A7606&amp;Data!C7606</f>
        <v/>
      </c>
    </row>
    <row r="7607" spans="6:7" x14ac:dyDescent="0.2">
      <c r="F7607" s="27" t="str">
        <f>Data!B7607&amp;Data!C7607</f>
        <v/>
      </c>
      <c r="G7607" s="27" t="str">
        <f>Data!A7607&amp;Data!C7607</f>
        <v/>
      </c>
    </row>
    <row r="7608" spans="6:7" x14ac:dyDescent="0.2">
      <c r="F7608" s="27" t="str">
        <f>Data!B7608&amp;Data!C7608</f>
        <v/>
      </c>
      <c r="G7608" s="27" t="str">
        <f>Data!A7608&amp;Data!C7608</f>
        <v/>
      </c>
    </row>
    <row r="7609" spans="6:7" x14ac:dyDescent="0.2">
      <c r="F7609" s="27" t="str">
        <f>Data!B7609&amp;Data!C7609</f>
        <v/>
      </c>
      <c r="G7609" s="27" t="str">
        <f>Data!A7609&amp;Data!C7609</f>
        <v/>
      </c>
    </row>
    <row r="7610" spans="6:7" x14ac:dyDescent="0.2">
      <c r="F7610" s="27" t="str">
        <f>Data!B7610&amp;Data!C7610</f>
        <v/>
      </c>
      <c r="G7610" s="27" t="str">
        <f>Data!A7610&amp;Data!C7610</f>
        <v/>
      </c>
    </row>
    <row r="7611" spans="6:7" x14ac:dyDescent="0.2">
      <c r="F7611" s="27" t="str">
        <f>Data!B7611&amp;Data!C7611</f>
        <v/>
      </c>
      <c r="G7611" s="27" t="str">
        <f>Data!A7611&amp;Data!C7611</f>
        <v/>
      </c>
    </row>
    <row r="7612" spans="6:7" x14ac:dyDescent="0.2">
      <c r="F7612" s="27" t="str">
        <f>Data!B7612&amp;Data!C7612</f>
        <v/>
      </c>
      <c r="G7612" s="27" t="str">
        <f>Data!A7612&amp;Data!C7612</f>
        <v/>
      </c>
    </row>
    <row r="7613" spans="6:7" x14ac:dyDescent="0.2">
      <c r="F7613" s="27" t="str">
        <f>Data!B7613&amp;Data!C7613</f>
        <v/>
      </c>
      <c r="G7613" s="27" t="str">
        <f>Data!A7613&amp;Data!C7613</f>
        <v/>
      </c>
    </row>
    <row r="7614" spans="6:7" x14ac:dyDescent="0.2">
      <c r="F7614" s="27" t="str">
        <f>Data!B7614&amp;Data!C7614</f>
        <v/>
      </c>
      <c r="G7614" s="27" t="str">
        <f>Data!A7614&amp;Data!C7614</f>
        <v/>
      </c>
    </row>
    <row r="7615" spans="6:7" x14ac:dyDescent="0.2">
      <c r="F7615" s="27" t="str">
        <f>Data!B7615&amp;Data!C7615</f>
        <v/>
      </c>
      <c r="G7615" s="27" t="str">
        <f>Data!A7615&amp;Data!C7615</f>
        <v/>
      </c>
    </row>
    <row r="7616" spans="6:7" x14ac:dyDescent="0.2">
      <c r="F7616" s="27" t="str">
        <f>Data!B7616&amp;Data!C7616</f>
        <v/>
      </c>
      <c r="G7616" s="27" t="str">
        <f>Data!A7616&amp;Data!C7616</f>
        <v/>
      </c>
    </row>
    <row r="7617" spans="6:7" x14ac:dyDescent="0.2">
      <c r="F7617" s="27" t="str">
        <f>Data!B7617&amp;Data!C7617</f>
        <v/>
      </c>
      <c r="G7617" s="27" t="str">
        <f>Data!A7617&amp;Data!C7617</f>
        <v/>
      </c>
    </row>
    <row r="7618" spans="6:7" x14ac:dyDescent="0.2">
      <c r="F7618" s="27" t="str">
        <f>Data!B7618&amp;Data!C7618</f>
        <v/>
      </c>
      <c r="G7618" s="27" t="str">
        <f>Data!A7618&amp;Data!C7618</f>
        <v/>
      </c>
    </row>
    <row r="7619" spans="6:7" x14ac:dyDescent="0.2">
      <c r="F7619" s="27" t="str">
        <f>Data!B7619&amp;Data!C7619</f>
        <v/>
      </c>
      <c r="G7619" s="27" t="str">
        <f>Data!A7619&amp;Data!C7619</f>
        <v/>
      </c>
    </row>
    <row r="7620" spans="6:7" x14ac:dyDescent="0.2">
      <c r="F7620" s="27" t="str">
        <f>Data!B7620&amp;Data!C7620</f>
        <v/>
      </c>
      <c r="G7620" s="27" t="str">
        <f>Data!A7620&amp;Data!C7620</f>
        <v/>
      </c>
    </row>
    <row r="7621" spans="6:7" x14ac:dyDescent="0.2">
      <c r="F7621" s="27" t="str">
        <f>Data!B7621&amp;Data!C7621</f>
        <v/>
      </c>
      <c r="G7621" s="27" t="str">
        <f>Data!A7621&amp;Data!C7621</f>
        <v/>
      </c>
    </row>
    <row r="7622" spans="6:7" x14ac:dyDescent="0.2">
      <c r="F7622" s="27" t="str">
        <f>Data!B7622&amp;Data!C7622</f>
        <v/>
      </c>
      <c r="G7622" s="27" t="str">
        <f>Data!A7622&amp;Data!C7622</f>
        <v/>
      </c>
    </row>
    <row r="7623" spans="6:7" x14ac:dyDescent="0.2">
      <c r="F7623" s="27" t="str">
        <f>Data!B7623&amp;Data!C7623</f>
        <v/>
      </c>
      <c r="G7623" s="27" t="str">
        <f>Data!A7623&amp;Data!C7623</f>
        <v/>
      </c>
    </row>
    <row r="7624" spans="6:7" x14ac:dyDescent="0.2">
      <c r="F7624" s="27" t="str">
        <f>Data!B7624&amp;Data!C7624</f>
        <v/>
      </c>
      <c r="G7624" s="27" t="str">
        <f>Data!A7624&amp;Data!C7624</f>
        <v/>
      </c>
    </row>
    <row r="7625" spans="6:7" x14ac:dyDescent="0.2">
      <c r="F7625" s="27" t="str">
        <f>Data!B7625&amp;Data!C7625</f>
        <v/>
      </c>
      <c r="G7625" s="27" t="str">
        <f>Data!A7625&amp;Data!C7625</f>
        <v/>
      </c>
    </row>
    <row r="7626" spans="6:7" x14ac:dyDescent="0.2">
      <c r="F7626" s="27" t="str">
        <f>Data!B7626&amp;Data!C7626</f>
        <v/>
      </c>
      <c r="G7626" s="27" t="str">
        <f>Data!A7626&amp;Data!C7626</f>
        <v/>
      </c>
    </row>
    <row r="7627" spans="6:7" x14ac:dyDescent="0.2">
      <c r="F7627" s="27" t="str">
        <f>Data!B7627&amp;Data!C7627</f>
        <v/>
      </c>
      <c r="G7627" s="27" t="str">
        <f>Data!A7627&amp;Data!C7627</f>
        <v/>
      </c>
    </row>
    <row r="7628" spans="6:7" x14ac:dyDescent="0.2">
      <c r="F7628" s="27" t="str">
        <f>Data!B7628&amp;Data!C7628</f>
        <v/>
      </c>
      <c r="G7628" s="27" t="str">
        <f>Data!A7628&amp;Data!C7628</f>
        <v/>
      </c>
    </row>
    <row r="7629" spans="6:7" x14ac:dyDescent="0.2">
      <c r="F7629" s="27" t="str">
        <f>Data!B7629&amp;Data!C7629</f>
        <v/>
      </c>
      <c r="G7629" s="27" t="str">
        <f>Data!A7629&amp;Data!C7629</f>
        <v/>
      </c>
    </row>
    <row r="7630" spans="6:7" x14ac:dyDescent="0.2">
      <c r="F7630" s="27" t="str">
        <f>Data!B7630&amp;Data!C7630</f>
        <v/>
      </c>
      <c r="G7630" s="27" t="str">
        <f>Data!A7630&amp;Data!C7630</f>
        <v/>
      </c>
    </row>
    <row r="7631" spans="6:7" x14ac:dyDescent="0.2">
      <c r="F7631" s="27" t="str">
        <f>Data!B7631&amp;Data!C7631</f>
        <v/>
      </c>
      <c r="G7631" s="27" t="str">
        <f>Data!A7631&amp;Data!C7631</f>
        <v/>
      </c>
    </row>
    <row r="7632" spans="6:7" x14ac:dyDescent="0.2">
      <c r="F7632" s="27" t="str">
        <f>Data!B7632&amp;Data!C7632</f>
        <v/>
      </c>
      <c r="G7632" s="27" t="str">
        <f>Data!A7632&amp;Data!C7632</f>
        <v/>
      </c>
    </row>
    <row r="7633" spans="6:7" x14ac:dyDescent="0.2">
      <c r="F7633" s="27" t="str">
        <f>Data!B7633&amp;Data!C7633</f>
        <v/>
      </c>
      <c r="G7633" s="27" t="str">
        <f>Data!A7633&amp;Data!C7633</f>
        <v/>
      </c>
    </row>
    <row r="7634" spans="6:7" x14ac:dyDescent="0.2">
      <c r="F7634" s="27" t="str">
        <f>Data!B7634&amp;Data!C7634</f>
        <v/>
      </c>
      <c r="G7634" s="27" t="str">
        <f>Data!A7634&amp;Data!C7634</f>
        <v/>
      </c>
    </row>
    <row r="7635" spans="6:7" x14ac:dyDescent="0.2">
      <c r="F7635" s="27" t="str">
        <f>Data!B7635&amp;Data!C7635</f>
        <v/>
      </c>
      <c r="G7635" s="27" t="str">
        <f>Data!A7635&amp;Data!C7635</f>
        <v/>
      </c>
    </row>
    <row r="7636" spans="6:7" x14ac:dyDescent="0.2">
      <c r="F7636" s="27" t="str">
        <f>Data!B7636&amp;Data!C7636</f>
        <v/>
      </c>
      <c r="G7636" s="27" t="str">
        <f>Data!A7636&amp;Data!C7636</f>
        <v/>
      </c>
    </row>
    <row r="7637" spans="6:7" x14ac:dyDescent="0.2">
      <c r="F7637" s="27" t="str">
        <f>Data!B7637&amp;Data!C7637</f>
        <v/>
      </c>
      <c r="G7637" s="27" t="str">
        <f>Data!A7637&amp;Data!C7637</f>
        <v/>
      </c>
    </row>
    <row r="7638" spans="6:7" x14ac:dyDescent="0.2">
      <c r="F7638" s="27" t="str">
        <f>Data!B7638&amp;Data!C7638</f>
        <v/>
      </c>
      <c r="G7638" s="27" t="str">
        <f>Data!A7638&amp;Data!C7638</f>
        <v/>
      </c>
    </row>
    <row r="7639" spans="6:7" x14ac:dyDescent="0.2">
      <c r="F7639" s="27" t="str">
        <f>Data!B7639&amp;Data!C7639</f>
        <v/>
      </c>
      <c r="G7639" s="27" t="str">
        <f>Data!A7639&amp;Data!C7639</f>
        <v/>
      </c>
    </row>
    <row r="7640" spans="6:7" x14ac:dyDescent="0.2">
      <c r="F7640" s="27" t="str">
        <f>Data!B7640&amp;Data!C7640</f>
        <v/>
      </c>
      <c r="G7640" s="27" t="str">
        <f>Data!A7640&amp;Data!C7640</f>
        <v/>
      </c>
    </row>
    <row r="7641" spans="6:7" x14ac:dyDescent="0.2">
      <c r="F7641" s="27" t="str">
        <f>Data!B7641&amp;Data!C7641</f>
        <v/>
      </c>
      <c r="G7641" s="27" t="str">
        <f>Data!A7641&amp;Data!C7641</f>
        <v/>
      </c>
    </row>
    <row r="7642" spans="6:7" x14ac:dyDescent="0.2">
      <c r="F7642" s="27" t="str">
        <f>Data!B7642&amp;Data!C7642</f>
        <v/>
      </c>
      <c r="G7642" s="27" t="str">
        <f>Data!A7642&amp;Data!C7642</f>
        <v/>
      </c>
    </row>
    <row r="7643" spans="6:7" x14ac:dyDescent="0.2">
      <c r="F7643" s="27" t="str">
        <f>Data!B7643&amp;Data!C7643</f>
        <v/>
      </c>
      <c r="G7643" s="27" t="str">
        <f>Data!A7643&amp;Data!C7643</f>
        <v/>
      </c>
    </row>
    <row r="7644" spans="6:7" x14ac:dyDescent="0.2">
      <c r="F7644" s="27" t="str">
        <f>Data!B7644&amp;Data!C7644</f>
        <v/>
      </c>
      <c r="G7644" s="27" t="str">
        <f>Data!A7644&amp;Data!C7644</f>
        <v/>
      </c>
    </row>
    <row r="7645" spans="6:7" x14ac:dyDescent="0.2">
      <c r="F7645" s="27" t="str">
        <f>Data!B7645&amp;Data!C7645</f>
        <v/>
      </c>
      <c r="G7645" s="27" t="str">
        <f>Data!A7645&amp;Data!C7645</f>
        <v/>
      </c>
    </row>
    <row r="7646" spans="6:7" x14ac:dyDescent="0.2">
      <c r="F7646" s="27" t="str">
        <f>Data!B7646&amp;Data!C7646</f>
        <v/>
      </c>
      <c r="G7646" s="27" t="str">
        <f>Data!A7646&amp;Data!C7646</f>
        <v/>
      </c>
    </row>
    <row r="7647" spans="6:7" x14ac:dyDescent="0.2">
      <c r="F7647" s="27" t="str">
        <f>Data!B7647&amp;Data!C7647</f>
        <v/>
      </c>
      <c r="G7647" s="27" t="str">
        <f>Data!A7647&amp;Data!C7647</f>
        <v/>
      </c>
    </row>
    <row r="7648" spans="6:7" x14ac:dyDescent="0.2">
      <c r="F7648" s="27" t="str">
        <f>Data!B7648&amp;Data!C7648</f>
        <v/>
      </c>
      <c r="G7648" s="27" t="str">
        <f>Data!A7648&amp;Data!C7648</f>
        <v/>
      </c>
    </row>
    <row r="7649" spans="6:7" x14ac:dyDescent="0.2">
      <c r="F7649" s="27" t="str">
        <f>Data!B7649&amp;Data!C7649</f>
        <v/>
      </c>
      <c r="G7649" s="27" t="str">
        <f>Data!A7649&amp;Data!C7649</f>
        <v/>
      </c>
    </row>
    <row r="7650" spans="6:7" x14ac:dyDescent="0.2">
      <c r="F7650" s="27" t="str">
        <f>Data!B7650&amp;Data!C7650</f>
        <v/>
      </c>
      <c r="G7650" s="27" t="str">
        <f>Data!A7650&amp;Data!C7650</f>
        <v/>
      </c>
    </row>
    <row r="7651" spans="6:7" x14ac:dyDescent="0.2">
      <c r="F7651" s="27" t="str">
        <f>Data!B7651&amp;Data!C7651</f>
        <v/>
      </c>
      <c r="G7651" s="27" t="str">
        <f>Data!A7651&amp;Data!C7651</f>
        <v/>
      </c>
    </row>
    <row r="7652" spans="6:7" x14ac:dyDescent="0.2">
      <c r="F7652" s="27" t="str">
        <f>Data!B7652&amp;Data!C7652</f>
        <v/>
      </c>
      <c r="G7652" s="27" t="str">
        <f>Data!A7652&amp;Data!C7652</f>
        <v/>
      </c>
    </row>
    <row r="7653" spans="6:7" x14ac:dyDescent="0.2">
      <c r="F7653" s="27" t="str">
        <f>Data!B7653&amp;Data!C7653</f>
        <v/>
      </c>
      <c r="G7653" s="27" t="str">
        <f>Data!A7653&amp;Data!C7653</f>
        <v/>
      </c>
    </row>
    <row r="7654" spans="6:7" x14ac:dyDescent="0.2">
      <c r="F7654" s="27" t="str">
        <f>Data!B7654&amp;Data!C7654</f>
        <v/>
      </c>
      <c r="G7654" s="27" t="str">
        <f>Data!A7654&amp;Data!C7654</f>
        <v/>
      </c>
    </row>
    <row r="7655" spans="6:7" x14ac:dyDescent="0.2">
      <c r="F7655" s="27" t="str">
        <f>Data!B7655&amp;Data!C7655</f>
        <v/>
      </c>
      <c r="G7655" s="27" t="str">
        <f>Data!A7655&amp;Data!C7655</f>
        <v/>
      </c>
    </row>
    <row r="7656" spans="6:7" x14ac:dyDescent="0.2">
      <c r="F7656" s="27" t="str">
        <f>Data!B7656&amp;Data!C7656</f>
        <v/>
      </c>
      <c r="G7656" s="27" t="str">
        <f>Data!A7656&amp;Data!C7656</f>
        <v/>
      </c>
    </row>
    <row r="7657" spans="6:7" x14ac:dyDescent="0.2">
      <c r="F7657" s="27" t="str">
        <f>Data!B7657&amp;Data!C7657</f>
        <v/>
      </c>
      <c r="G7657" s="27" t="str">
        <f>Data!A7657&amp;Data!C7657</f>
        <v/>
      </c>
    </row>
    <row r="7658" spans="6:7" x14ac:dyDescent="0.2">
      <c r="F7658" s="27" t="str">
        <f>Data!B7658&amp;Data!C7658</f>
        <v/>
      </c>
      <c r="G7658" s="27" t="str">
        <f>Data!A7658&amp;Data!C7658</f>
        <v/>
      </c>
    </row>
    <row r="7659" spans="6:7" x14ac:dyDescent="0.2">
      <c r="F7659" s="27" t="str">
        <f>Data!B7659&amp;Data!C7659</f>
        <v/>
      </c>
      <c r="G7659" s="27" t="str">
        <f>Data!A7659&amp;Data!C7659</f>
        <v/>
      </c>
    </row>
    <row r="7660" spans="6:7" x14ac:dyDescent="0.2">
      <c r="F7660" s="27" t="str">
        <f>Data!B7660&amp;Data!C7660</f>
        <v/>
      </c>
      <c r="G7660" s="27" t="str">
        <f>Data!A7660&amp;Data!C7660</f>
        <v/>
      </c>
    </row>
    <row r="7661" spans="6:7" x14ac:dyDescent="0.2">
      <c r="F7661" s="27" t="str">
        <f>Data!B7661&amp;Data!C7661</f>
        <v/>
      </c>
      <c r="G7661" s="27" t="str">
        <f>Data!A7661&amp;Data!C7661</f>
        <v/>
      </c>
    </row>
    <row r="7662" spans="6:7" x14ac:dyDescent="0.2">
      <c r="F7662" s="27" t="str">
        <f>Data!B7662&amp;Data!C7662</f>
        <v/>
      </c>
      <c r="G7662" s="27" t="str">
        <f>Data!A7662&amp;Data!C7662</f>
        <v/>
      </c>
    </row>
    <row r="7663" spans="6:7" x14ac:dyDescent="0.2">
      <c r="F7663" s="27" t="str">
        <f>Data!B7663&amp;Data!C7663</f>
        <v/>
      </c>
      <c r="G7663" s="27" t="str">
        <f>Data!A7663&amp;Data!C7663</f>
        <v/>
      </c>
    </row>
    <row r="7664" spans="6:7" x14ac:dyDescent="0.2">
      <c r="F7664" s="27" t="str">
        <f>Data!B7664&amp;Data!C7664</f>
        <v/>
      </c>
      <c r="G7664" s="27" t="str">
        <f>Data!A7664&amp;Data!C7664</f>
        <v/>
      </c>
    </row>
    <row r="7665" spans="6:7" x14ac:dyDescent="0.2">
      <c r="F7665" s="27" t="str">
        <f>Data!B7665&amp;Data!C7665</f>
        <v/>
      </c>
      <c r="G7665" s="27" t="str">
        <f>Data!A7665&amp;Data!C7665</f>
        <v/>
      </c>
    </row>
    <row r="7666" spans="6:7" x14ac:dyDescent="0.2">
      <c r="F7666" s="27" t="str">
        <f>Data!B7666&amp;Data!C7666</f>
        <v/>
      </c>
      <c r="G7666" s="27" t="str">
        <f>Data!A7666&amp;Data!C7666</f>
        <v/>
      </c>
    </row>
    <row r="7667" spans="6:7" x14ac:dyDescent="0.2">
      <c r="F7667" s="27" t="str">
        <f>Data!B7667&amp;Data!C7667</f>
        <v/>
      </c>
      <c r="G7667" s="27" t="str">
        <f>Data!A7667&amp;Data!C7667</f>
        <v/>
      </c>
    </row>
    <row r="7668" spans="6:7" x14ac:dyDescent="0.2">
      <c r="F7668" s="27" t="str">
        <f>Data!B7668&amp;Data!C7668</f>
        <v/>
      </c>
      <c r="G7668" s="27" t="str">
        <f>Data!A7668&amp;Data!C7668</f>
        <v/>
      </c>
    </row>
    <row r="7669" spans="6:7" x14ac:dyDescent="0.2">
      <c r="F7669" s="27" t="str">
        <f>Data!B7669&amp;Data!C7669</f>
        <v/>
      </c>
      <c r="G7669" s="27" t="str">
        <f>Data!A7669&amp;Data!C7669</f>
        <v/>
      </c>
    </row>
    <row r="7670" spans="6:7" x14ac:dyDescent="0.2">
      <c r="F7670" s="27" t="str">
        <f>Data!B7670&amp;Data!C7670</f>
        <v/>
      </c>
      <c r="G7670" s="27" t="str">
        <f>Data!A7670&amp;Data!C7670</f>
        <v/>
      </c>
    </row>
    <row r="7671" spans="6:7" x14ac:dyDescent="0.2">
      <c r="F7671" s="27" t="str">
        <f>Data!B7671&amp;Data!C7671</f>
        <v/>
      </c>
      <c r="G7671" s="27" t="str">
        <f>Data!A7671&amp;Data!C7671</f>
        <v/>
      </c>
    </row>
    <row r="7672" spans="6:7" x14ac:dyDescent="0.2">
      <c r="F7672" s="27" t="str">
        <f>Data!B7672&amp;Data!C7672</f>
        <v/>
      </c>
      <c r="G7672" s="27" t="str">
        <f>Data!A7672&amp;Data!C7672</f>
        <v/>
      </c>
    </row>
    <row r="7673" spans="6:7" x14ac:dyDescent="0.2">
      <c r="F7673" s="27" t="str">
        <f>Data!B7673&amp;Data!C7673</f>
        <v/>
      </c>
      <c r="G7673" s="27" t="str">
        <f>Data!A7673&amp;Data!C7673</f>
        <v/>
      </c>
    </row>
    <row r="7674" spans="6:7" x14ac:dyDescent="0.2">
      <c r="F7674" s="27" t="str">
        <f>Data!B7674&amp;Data!C7674</f>
        <v/>
      </c>
      <c r="G7674" s="27" t="str">
        <f>Data!A7674&amp;Data!C7674</f>
        <v/>
      </c>
    </row>
    <row r="7675" spans="6:7" x14ac:dyDescent="0.2">
      <c r="F7675" s="27" t="str">
        <f>Data!B7675&amp;Data!C7675</f>
        <v/>
      </c>
      <c r="G7675" s="27" t="str">
        <f>Data!A7675&amp;Data!C7675</f>
        <v/>
      </c>
    </row>
    <row r="7676" spans="6:7" x14ac:dyDescent="0.2">
      <c r="F7676" s="27" t="str">
        <f>Data!B7676&amp;Data!C7676</f>
        <v/>
      </c>
      <c r="G7676" s="27" t="str">
        <f>Data!A7676&amp;Data!C7676</f>
        <v/>
      </c>
    </row>
    <row r="7677" spans="6:7" x14ac:dyDescent="0.2">
      <c r="F7677" s="27" t="str">
        <f>Data!B7677&amp;Data!C7677</f>
        <v/>
      </c>
      <c r="G7677" s="27" t="str">
        <f>Data!A7677&amp;Data!C7677</f>
        <v/>
      </c>
    </row>
    <row r="7678" spans="6:7" x14ac:dyDescent="0.2">
      <c r="F7678" s="27" t="str">
        <f>Data!B7678&amp;Data!C7678</f>
        <v/>
      </c>
      <c r="G7678" s="27" t="str">
        <f>Data!A7678&amp;Data!C7678</f>
        <v/>
      </c>
    </row>
    <row r="7679" spans="6:7" x14ac:dyDescent="0.2">
      <c r="F7679" s="27" t="str">
        <f>Data!B7679&amp;Data!C7679</f>
        <v/>
      </c>
      <c r="G7679" s="27" t="str">
        <f>Data!A7679&amp;Data!C7679</f>
        <v/>
      </c>
    </row>
    <row r="7680" spans="6:7" x14ac:dyDescent="0.2">
      <c r="F7680" s="27" t="str">
        <f>Data!B7680&amp;Data!C7680</f>
        <v/>
      </c>
      <c r="G7680" s="27" t="str">
        <f>Data!A7680&amp;Data!C7680</f>
        <v/>
      </c>
    </row>
    <row r="7681" spans="6:7" x14ac:dyDescent="0.2">
      <c r="F7681" s="27" t="str">
        <f>Data!B7681&amp;Data!C7681</f>
        <v/>
      </c>
      <c r="G7681" s="27" t="str">
        <f>Data!A7681&amp;Data!C7681</f>
        <v/>
      </c>
    </row>
    <row r="7682" spans="6:7" x14ac:dyDescent="0.2">
      <c r="F7682" s="27" t="str">
        <f>Data!B7682&amp;Data!C7682</f>
        <v/>
      </c>
      <c r="G7682" s="27" t="str">
        <f>Data!A7682&amp;Data!C7682</f>
        <v/>
      </c>
    </row>
    <row r="7683" spans="6:7" x14ac:dyDescent="0.2">
      <c r="F7683" s="27" t="str">
        <f>Data!B7683&amp;Data!C7683</f>
        <v/>
      </c>
      <c r="G7683" s="27" t="str">
        <f>Data!A7683&amp;Data!C7683</f>
        <v/>
      </c>
    </row>
    <row r="7684" spans="6:7" x14ac:dyDescent="0.2">
      <c r="F7684" s="27" t="str">
        <f>Data!B7684&amp;Data!C7684</f>
        <v/>
      </c>
      <c r="G7684" s="27" t="str">
        <f>Data!A7684&amp;Data!C7684</f>
        <v/>
      </c>
    </row>
    <row r="7685" spans="6:7" x14ac:dyDescent="0.2">
      <c r="F7685" s="27" t="str">
        <f>Data!B7685&amp;Data!C7685</f>
        <v/>
      </c>
      <c r="G7685" s="27" t="str">
        <f>Data!A7685&amp;Data!C7685</f>
        <v/>
      </c>
    </row>
    <row r="7686" spans="6:7" x14ac:dyDescent="0.2">
      <c r="F7686" s="27" t="str">
        <f>Data!B7686&amp;Data!C7686</f>
        <v/>
      </c>
      <c r="G7686" s="27" t="str">
        <f>Data!A7686&amp;Data!C7686</f>
        <v/>
      </c>
    </row>
    <row r="7687" spans="6:7" x14ac:dyDescent="0.2">
      <c r="F7687" s="27" t="str">
        <f>Data!B7687&amp;Data!C7687</f>
        <v/>
      </c>
      <c r="G7687" s="27" t="str">
        <f>Data!A7687&amp;Data!C7687</f>
        <v/>
      </c>
    </row>
    <row r="7688" spans="6:7" x14ac:dyDescent="0.2">
      <c r="F7688" s="27" t="str">
        <f>Data!B7688&amp;Data!C7688</f>
        <v/>
      </c>
      <c r="G7688" s="27" t="str">
        <f>Data!A7688&amp;Data!C7688</f>
        <v/>
      </c>
    </row>
    <row r="7689" spans="6:7" x14ac:dyDescent="0.2">
      <c r="F7689" s="27" t="str">
        <f>Data!B7689&amp;Data!C7689</f>
        <v/>
      </c>
      <c r="G7689" s="27" t="str">
        <f>Data!A7689&amp;Data!C7689</f>
        <v/>
      </c>
    </row>
    <row r="7690" spans="6:7" x14ac:dyDescent="0.2">
      <c r="F7690" s="27" t="str">
        <f>Data!B7690&amp;Data!C7690</f>
        <v/>
      </c>
      <c r="G7690" s="27" t="str">
        <f>Data!A7690&amp;Data!C7690</f>
        <v/>
      </c>
    </row>
    <row r="7691" spans="6:7" x14ac:dyDescent="0.2">
      <c r="F7691" s="27" t="str">
        <f>Data!B7691&amp;Data!C7691</f>
        <v/>
      </c>
      <c r="G7691" s="27" t="str">
        <f>Data!A7691&amp;Data!C7691</f>
        <v/>
      </c>
    </row>
    <row r="7692" spans="6:7" x14ac:dyDescent="0.2">
      <c r="F7692" s="27" t="str">
        <f>Data!B7692&amp;Data!C7692</f>
        <v/>
      </c>
      <c r="G7692" s="27" t="str">
        <f>Data!A7692&amp;Data!C7692</f>
        <v/>
      </c>
    </row>
    <row r="7693" spans="6:7" x14ac:dyDescent="0.2">
      <c r="F7693" s="27" t="str">
        <f>Data!B7693&amp;Data!C7693</f>
        <v/>
      </c>
      <c r="G7693" s="27" t="str">
        <f>Data!A7693&amp;Data!C7693</f>
        <v/>
      </c>
    </row>
    <row r="7694" spans="6:7" x14ac:dyDescent="0.2">
      <c r="F7694" s="27" t="str">
        <f>Data!B7694&amp;Data!C7694</f>
        <v/>
      </c>
      <c r="G7694" s="27" t="str">
        <f>Data!A7694&amp;Data!C7694</f>
        <v/>
      </c>
    </row>
    <row r="7695" spans="6:7" x14ac:dyDescent="0.2">
      <c r="F7695" s="27" t="str">
        <f>Data!B7695&amp;Data!C7695</f>
        <v/>
      </c>
      <c r="G7695" s="27" t="str">
        <f>Data!A7695&amp;Data!C7695</f>
        <v/>
      </c>
    </row>
    <row r="7696" spans="6:7" x14ac:dyDescent="0.2">
      <c r="F7696" s="27" t="str">
        <f>Data!B7696&amp;Data!C7696</f>
        <v/>
      </c>
      <c r="G7696" s="27" t="str">
        <f>Data!A7696&amp;Data!C7696</f>
        <v/>
      </c>
    </row>
    <row r="7697" spans="6:7" x14ac:dyDescent="0.2">
      <c r="F7697" s="27" t="str">
        <f>Data!B7697&amp;Data!C7697</f>
        <v/>
      </c>
      <c r="G7697" s="27" t="str">
        <f>Data!A7697&amp;Data!C7697</f>
        <v/>
      </c>
    </row>
    <row r="7698" spans="6:7" x14ac:dyDescent="0.2">
      <c r="F7698" s="27" t="str">
        <f>Data!B7698&amp;Data!C7698</f>
        <v/>
      </c>
      <c r="G7698" s="27" t="str">
        <f>Data!A7698&amp;Data!C7698</f>
        <v/>
      </c>
    </row>
    <row r="7699" spans="6:7" x14ac:dyDescent="0.2">
      <c r="F7699" s="27" t="str">
        <f>Data!B7699&amp;Data!C7699</f>
        <v/>
      </c>
      <c r="G7699" s="27" t="str">
        <f>Data!A7699&amp;Data!C7699</f>
        <v/>
      </c>
    </row>
    <row r="7700" spans="6:7" x14ac:dyDescent="0.2">
      <c r="F7700" s="27" t="str">
        <f>Data!B7700&amp;Data!C7700</f>
        <v/>
      </c>
      <c r="G7700" s="27" t="str">
        <f>Data!A7700&amp;Data!C7700</f>
        <v/>
      </c>
    </row>
    <row r="7701" spans="6:7" x14ac:dyDescent="0.2">
      <c r="F7701" s="27" t="str">
        <f>Data!B7701&amp;Data!C7701</f>
        <v/>
      </c>
      <c r="G7701" s="27" t="str">
        <f>Data!A7701&amp;Data!C7701</f>
        <v/>
      </c>
    </row>
    <row r="7702" spans="6:7" x14ac:dyDescent="0.2">
      <c r="F7702" s="27" t="str">
        <f>Data!B7702&amp;Data!C7702</f>
        <v/>
      </c>
      <c r="G7702" s="27" t="str">
        <f>Data!A7702&amp;Data!C7702</f>
        <v/>
      </c>
    </row>
    <row r="7703" spans="6:7" x14ac:dyDescent="0.2">
      <c r="F7703" s="27" t="str">
        <f>Data!B7703&amp;Data!C7703</f>
        <v/>
      </c>
      <c r="G7703" s="27" t="str">
        <f>Data!A7703&amp;Data!C7703</f>
        <v/>
      </c>
    </row>
    <row r="7704" spans="6:7" x14ac:dyDescent="0.2">
      <c r="F7704" s="27" t="str">
        <f>Data!B7704&amp;Data!C7704</f>
        <v/>
      </c>
      <c r="G7704" s="27" t="str">
        <f>Data!A7704&amp;Data!C7704</f>
        <v/>
      </c>
    </row>
    <row r="7705" spans="6:7" x14ac:dyDescent="0.2">
      <c r="F7705" s="27" t="str">
        <f>Data!B7705&amp;Data!C7705</f>
        <v/>
      </c>
      <c r="G7705" s="27" t="str">
        <f>Data!A7705&amp;Data!C7705</f>
        <v/>
      </c>
    </row>
    <row r="7706" spans="6:7" x14ac:dyDescent="0.2">
      <c r="F7706" s="27" t="str">
        <f>Data!B7706&amp;Data!C7706</f>
        <v/>
      </c>
      <c r="G7706" s="27" t="str">
        <f>Data!A7706&amp;Data!C7706</f>
        <v/>
      </c>
    </row>
    <row r="7707" spans="6:7" x14ac:dyDescent="0.2">
      <c r="F7707" s="27" t="str">
        <f>Data!B7707&amp;Data!C7707</f>
        <v/>
      </c>
      <c r="G7707" s="27" t="str">
        <f>Data!A7707&amp;Data!C7707</f>
        <v/>
      </c>
    </row>
    <row r="7708" spans="6:7" x14ac:dyDescent="0.2">
      <c r="F7708" s="27" t="str">
        <f>Data!B7708&amp;Data!C7708</f>
        <v/>
      </c>
      <c r="G7708" s="27" t="str">
        <f>Data!A7708&amp;Data!C7708</f>
        <v/>
      </c>
    </row>
    <row r="7709" spans="6:7" x14ac:dyDescent="0.2">
      <c r="F7709" s="27" t="str">
        <f>Data!B7709&amp;Data!C7709</f>
        <v/>
      </c>
      <c r="G7709" s="27" t="str">
        <f>Data!A7709&amp;Data!C7709</f>
        <v/>
      </c>
    </row>
    <row r="7710" spans="6:7" x14ac:dyDescent="0.2">
      <c r="F7710" s="27" t="str">
        <f>Data!B7710&amp;Data!C7710</f>
        <v/>
      </c>
      <c r="G7710" s="27" t="str">
        <f>Data!A7710&amp;Data!C7710</f>
        <v/>
      </c>
    </row>
    <row r="7711" spans="6:7" x14ac:dyDescent="0.2">
      <c r="F7711" s="27" t="str">
        <f>Data!B7711&amp;Data!C7711</f>
        <v/>
      </c>
      <c r="G7711" s="27" t="str">
        <f>Data!A7711&amp;Data!C7711</f>
        <v/>
      </c>
    </row>
    <row r="7712" spans="6:7" x14ac:dyDescent="0.2">
      <c r="F7712" s="27" t="str">
        <f>Data!B7712&amp;Data!C7712</f>
        <v/>
      </c>
      <c r="G7712" s="27" t="str">
        <f>Data!A7712&amp;Data!C7712</f>
        <v/>
      </c>
    </row>
    <row r="7713" spans="6:7" x14ac:dyDescent="0.2">
      <c r="F7713" s="27" t="str">
        <f>Data!B7713&amp;Data!C7713</f>
        <v/>
      </c>
      <c r="G7713" s="27" t="str">
        <f>Data!A7713&amp;Data!C7713</f>
        <v/>
      </c>
    </row>
    <row r="7714" spans="6:7" x14ac:dyDescent="0.2">
      <c r="F7714" s="27" t="str">
        <f>Data!B7714&amp;Data!C7714</f>
        <v/>
      </c>
      <c r="G7714" s="27" t="str">
        <f>Data!A7714&amp;Data!C7714</f>
        <v/>
      </c>
    </row>
    <row r="7715" spans="6:7" x14ac:dyDescent="0.2">
      <c r="F7715" s="27" t="str">
        <f>Data!B7715&amp;Data!C7715</f>
        <v/>
      </c>
      <c r="G7715" s="27" t="str">
        <f>Data!A7715&amp;Data!C7715</f>
        <v/>
      </c>
    </row>
    <row r="7716" spans="6:7" x14ac:dyDescent="0.2">
      <c r="F7716" s="27" t="str">
        <f>Data!B7716&amp;Data!C7716</f>
        <v/>
      </c>
      <c r="G7716" s="27" t="str">
        <f>Data!A7716&amp;Data!C7716</f>
        <v/>
      </c>
    </row>
    <row r="7717" spans="6:7" x14ac:dyDescent="0.2">
      <c r="F7717" s="27" t="str">
        <f>Data!B7717&amp;Data!C7717</f>
        <v/>
      </c>
      <c r="G7717" s="27" t="str">
        <f>Data!A7717&amp;Data!C7717</f>
        <v/>
      </c>
    </row>
    <row r="7718" spans="6:7" x14ac:dyDescent="0.2">
      <c r="F7718" s="27" t="str">
        <f>Data!B7718&amp;Data!C7718</f>
        <v/>
      </c>
      <c r="G7718" s="27" t="str">
        <f>Data!A7718&amp;Data!C7718</f>
        <v/>
      </c>
    </row>
    <row r="7719" spans="6:7" x14ac:dyDescent="0.2">
      <c r="F7719" s="27" t="str">
        <f>Data!B7719&amp;Data!C7719</f>
        <v/>
      </c>
      <c r="G7719" s="27" t="str">
        <f>Data!A7719&amp;Data!C7719</f>
        <v/>
      </c>
    </row>
    <row r="7720" spans="6:7" x14ac:dyDescent="0.2">
      <c r="F7720" s="27" t="str">
        <f>Data!B7720&amp;Data!C7720</f>
        <v/>
      </c>
      <c r="G7720" s="27" t="str">
        <f>Data!A7720&amp;Data!C7720</f>
        <v/>
      </c>
    </row>
    <row r="7721" spans="6:7" x14ac:dyDescent="0.2">
      <c r="F7721" s="27" t="str">
        <f>Data!B7721&amp;Data!C7721</f>
        <v/>
      </c>
      <c r="G7721" s="27" t="str">
        <f>Data!A7721&amp;Data!C7721</f>
        <v/>
      </c>
    </row>
    <row r="7722" spans="6:7" x14ac:dyDescent="0.2">
      <c r="F7722" s="27" t="str">
        <f>Data!B7722&amp;Data!C7722</f>
        <v/>
      </c>
      <c r="G7722" s="27" t="str">
        <f>Data!A7722&amp;Data!C7722</f>
        <v/>
      </c>
    </row>
    <row r="7723" spans="6:7" x14ac:dyDescent="0.2">
      <c r="F7723" s="27" t="str">
        <f>Data!B7723&amp;Data!C7723</f>
        <v/>
      </c>
      <c r="G7723" s="27" t="str">
        <f>Data!A7723&amp;Data!C7723</f>
        <v/>
      </c>
    </row>
    <row r="7724" spans="6:7" x14ac:dyDescent="0.2">
      <c r="F7724" s="27" t="str">
        <f>Data!B7724&amp;Data!C7724</f>
        <v/>
      </c>
      <c r="G7724" s="27" t="str">
        <f>Data!A7724&amp;Data!C7724</f>
        <v/>
      </c>
    </row>
    <row r="7725" spans="6:7" x14ac:dyDescent="0.2">
      <c r="F7725" s="27" t="str">
        <f>Data!B7725&amp;Data!C7725</f>
        <v/>
      </c>
      <c r="G7725" s="27" t="str">
        <f>Data!A7725&amp;Data!C7725</f>
        <v/>
      </c>
    </row>
    <row r="7726" spans="6:7" x14ac:dyDescent="0.2">
      <c r="F7726" s="27" t="str">
        <f>Data!B7726&amp;Data!C7726</f>
        <v/>
      </c>
      <c r="G7726" s="27" t="str">
        <f>Data!A7726&amp;Data!C7726</f>
        <v/>
      </c>
    </row>
    <row r="7727" spans="6:7" x14ac:dyDescent="0.2">
      <c r="F7727" s="27" t="str">
        <f>Data!B7727&amp;Data!C7727</f>
        <v/>
      </c>
      <c r="G7727" s="27" t="str">
        <f>Data!A7727&amp;Data!C7727</f>
        <v/>
      </c>
    </row>
    <row r="7728" spans="6:7" x14ac:dyDescent="0.2">
      <c r="F7728" s="27" t="str">
        <f>Data!B7728&amp;Data!C7728</f>
        <v/>
      </c>
      <c r="G7728" s="27" t="str">
        <f>Data!A7728&amp;Data!C7728</f>
        <v/>
      </c>
    </row>
    <row r="7729" spans="6:7" x14ac:dyDescent="0.2">
      <c r="F7729" s="27" t="str">
        <f>Data!B7729&amp;Data!C7729</f>
        <v/>
      </c>
      <c r="G7729" s="27" t="str">
        <f>Data!A7729&amp;Data!C7729</f>
        <v/>
      </c>
    </row>
    <row r="7730" spans="6:7" x14ac:dyDescent="0.2">
      <c r="F7730" s="27" t="str">
        <f>Data!B7730&amp;Data!C7730</f>
        <v/>
      </c>
      <c r="G7730" s="27" t="str">
        <f>Data!A7730&amp;Data!C7730</f>
        <v/>
      </c>
    </row>
    <row r="7731" spans="6:7" x14ac:dyDescent="0.2">
      <c r="F7731" s="27" t="str">
        <f>Data!B7731&amp;Data!C7731</f>
        <v/>
      </c>
      <c r="G7731" s="27" t="str">
        <f>Data!A7731&amp;Data!C7731</f>
        <v/>
      </c>
    </row>
    <row r="7732" spans="6:7" x14ac:dyDescent="0.2">
      <c r="F7732" s="27" t="str">
        <f>Data!B7732&amp;Data!C7732</f>
        <v/>
      </c>
      <c r="G7732" s="27" t="str">
        <f>Data!A7732&amp;Data!C7732</f>
        <v/>
      </c>
    </row>
    <row r="7733" spans="6:7" x14ac:dyDescent="0.2">
      <c r="F7733" s="27" t="str">
        <f>Data!B7733&amp;Data!C7733</f>
        <v/>
      </c>
      <c r="G7733" s="27" t="str">
        <f>Data!A7733&amp;Data!C7733</f>
        <v/>
      </c>
    </row>
    <row r="7734" spans="6:7" x14ac:dyDescent="0.2">
      <c r="F7734" s="27" t="str">
        <f>Data!B7734&amp;Data!C7734</f>
        <v/>
      </c>
      <c r="G7734" s="27" t="str">
        <f>Data!A7734&amp;Data!C7734</f>
        <v/>
      </c>
    </row>
    <row r="7735" spans="6:7" x14ac:dyDescent="0.2">
      <c r="F7735" s="27" t="str">
        <f>Data!B7735&amp;Data!C7735</f>
        <v/>
      </c>
      <c r="G7735" s="27" t="str">
        <f>Data!A7735&amp;Data!C7735</f>
        <v/>
      </c>
    </row>
    <row r="7736" spans="6:7" x14ac:dyDescent="0.2">
      <c r="F7736" s="27" t="str">
        <f>Data!B7736&amp;Data!C7736</f>
        <v/>
      </c>
      <c r="G7736" s="27" t="str">
        <f>Data!A7736&amp;Data!C7736</f>
        <v/>
      </c>
    </row>
    <row r="7737" spans="6:7" x14ac:dyDescent="0.2">
      <c r="F7737" s="27" t="str">
        <f>Data!B7737&amp;Data!C7737</f>
        <v/>
      </c>
      <c r="G7737" s="27" t="str">
        <f>Data!A7737&amp;Data!C7737</f>
        <v/>
      </c>
    </row>
    <row r="7738" spans="6:7" x14ac:dyDescent="0.2">
      <c r="F7738" s="27" t="str">
        <f>Data!B7738&amp;Data!C7738</f>
        <v/>
      </c>
      <c r="G7738" s="27" t="str">
        <f>Data!A7738&amp;Data!C7738</f>
        <v/>
      </c>
    </row>
    <row r="7739" spans="6:7" x14ac:dyDescent="0.2">
      <c r="F7739" s="27" t="str">
        <f>Data!B7739&amp;Data!C7739</f>
        <v/>
      </c>
      <c r="G7739" s="27" t="str">
        <f>Data!A7739&amp;Data!C7739</f>
        <v/>
      </c>
    </row>
    <row r="7740" spans="6:7" x14ac:dyDescent="0.2">
      <c r="F7740" s="27" t="str">
        <f>Data!B7740&amp;Data!C7740</f>
        <v/>
      </c>
      <c r="G7740" s="27" t="str">
        <f>Data!A7740&amp;Data!C7740</f>
        <v/>
      </c>
    </row>
    <row r="7741" spans="6:7" x14ac:dyDescent="0.2">
      <c r="F7741" s="27" t="str">
        <f>Data!B7741&amp;Data!C7741</f>
        <v/>
      </c>
      <c r="G7741" s="27" t="str">
        <f>Data!A7741&amp;Data!C7741</f>
        <v/>
      </c>
    </row>
    <row r="7742" spans="6:7" x14ac:dyDescent="0.2">
      <c r="F7742" s="27" t="str">
        <f>Data!B7742&amp;Data!C7742</f>
        <v/>
      </c>
      <c r="G7742" s="27" t="str">
        <f>Data!A7742&amp;Data!C7742</f>
        <v/>
      </c>
    </row>
    <row r="7743" spans="6:7" x14ac:dyDescent="0.2">
      <c r="F7743" s="27" t="str">
        <f>Data!B7743&amp;Data!C7743</f>
        <v/>
      </c>
      <c r="G7743" s="27" t="str">
        <f>Data!A7743&amp;Data!C7743</f>
        <v/>
      </c>
    </row>
    <row r="7744" spans="6:7" x14ac:dyDescent="0.2">
      <c r="F7744" s="27" t="str">
        <f>Data!B7744&amp;Data!C7744</f>
        <v/>
      </c>
      <c r="G7744" s="27" t="str">
        <f>Data!A7744&amp;Data!C7744</f>
        <v/>
      </c>
    </row>
    <row r="7745" spans="6:7" x14ac:dyDescent="0.2">
      <c r="F7745" s="27" t="str">
        <f>Data!B7745&amp;Data!C7745</f>
        <v/>
      </c>
      <c r="G7745" s="27" t="str">
        <f>Data!A7745&amp;Data!C7745</f>
        <v/>
      </c>
    </row>
    <row r="7746" spans="6:7" x14ac:dyDescent="0.2">
      <c r="F7746" s="27" t="str">
        <f>Data!B7746&amp;Data!C7746</f>
        <v/>
      </c>
      <c r="G7746" s="27" t="str">
        <f>Data!A7746&amp;Data!C7746</f>
        <v/>
      </c>
    </row>
    <row r="7747" spans="6:7" x14ac:dyDescent="0.2">
      <c r="F7747" s="27" t="str">
        <f>Data!B7747&amp;Data!C7747</f>
        <v/>
      </c>
      <c r="G7747" s="27" t="str">
        <f>Data!A7747&amp;Data!C7747</f>
        <v/>
      </c>
    </row>
    <row r="7748" spans="6:7" x14ac:dyDescent="0.2">
      <c r="F7748" s="27" t="str">
        <f>Data!B7748&amp;Data!C7748</f>
        <v/>
      </c>
      <c r="G7748" s="27" t="str">
        <f>Data!A7748&amp;Data!C7748</f>
        <v/>
      </c>
    </row>
    <row r="7749" spans="6:7" x14ac:dyDescent="0.2">
      <c r="F7749" s="27" t="str">
        <f>Data!B7749&amp;Data!C7749</f>
        <v/>
      </c>
      <c r="G7749" s="27" t="str">
        <f>Data!A7749&amp;Data!C7749</f>
        <v/>
      </c>
    </row>
    <row r="7750" spans="6:7" x14ac:dyDescent="0.2">
      <c r="F7750" s="27" t="str">
        <f>Data!B7750&amp;Data!C7750</f>
        <v/>
      </c>
      <c r="G7750" s="27" t="str">
        <f>Data!A7750&amp;Data!C7750</f>
        <v/>
      </c>
    </row>
    <row r="7751" spans="6:7" x14ac:dyDescent="0.2">
      <c r="F7751" s="27" t="str">
        <f>Data!B7751&amp;Data!C7751</f>
        <v/>
      </c>
      <c r="G7751" s="27" t="str">
        <f>Data!A7751&amp;Data!C7751</f>
        <v/>
      </c>
    </row>
    <row r="7752" spans="6:7" x14ac:dyDescent="0.2">
      <c r="F7752" s="27" t="str">
        <f>Data!B7752&amp;Data!C7752</f>
        <v/>
      </c>
      <c r="G7752" s="27" t="str">
        <f>Data!A7752&amp;Data!C7752</f>
        <v/>
      </c>
    </row>
    <row r="7753" spans="6:7" x14ac:dyDescent="0.2">
      <c r="F7753" s="27" t="str">
        <f>Data!B7753&amp;Data!C7753</f>
        <v/>
      </c>
      <c r="G7753" s="27" t="str">
        <f>Data!A7753&amp;Data!C7753</f>
        <v/>
      </c>
    </row>
    <row r="7754" spans="6:7" x14ac:dyDescent="0.2">
      <c r="F7754" s="27" t="str">
        <f>Data!B7754&amp;Data!C7754</f>
        <v/>
      </c>
      <c r="G7754" s="27" t="str">
        <f>Data!A7754&amp;Data!C7754</f>
        <v/>
      </c>
    </row>
    <row r="7755" spans="6:7" x14ac:dyDescent="0.2">
      <c r="F7755" s="27" t="str">
        <f>Data!B7755&amp;Data!C7755</f>
        <v/>
      </c>
      <c r="G7755" s="27" t="str">
        <f>Data!A7755&amp;Data!C7755</f>
        <v/>
      </c>
    </row>
    <row r="7756" spans="6:7" x14ac:dyDescent="0.2">
      <c r="F7756" s="27" t="str">
        <f>Data!B7756&amp;Data!C7756</f>
        <v/>
      </c>
      <c r="G7756" s="27" t="str">
        <f>Data!A7756&amp;Data!C7756</f>
        <v/>
      </c>
    </row>
    <row r="7757" spans="6:7" x14ac:dyDescent="0.2">
      <c r="F7757" s="27" t="str">
        <f>Data!B7757&amp;Data!C7757</f>
        <v/>
      </c>
      <c r="G7757" s="27" t="str">
        <f>Data!A7757&amp;Data!C7757</f>
        <v/>
      </c>
    </row>
    <row r="7758" spans="6:7" x14ac:dyDescent="0.2">
      <c r="F7758" s="27" t="str">
        <f>Data!B7758&amp;Data!C7758</f>
        <v/>
      </c>
      <c r="G7758" s="27" t="str">
        <f>Data!A7758&amp;Data!C7758</f>
        <v/>
      </c>
    </row>
    <row r="7759" spans="6:7" x14ac:dyDescent="0.2">
      <c r="F7759" s="27" t="str">
        <f>Data!B7759&amp;Data!C7759</f>
        <v/>
      </c>
      <c r="G7759" s="27" t="str">
        <f>Data!A7759&amp;Data!C7759</f>
        <v/>
      </c>
    </row>
    <row r="7760" spans="6:7" x14ac:dyDescent="0.2">
      <c r="F7760" s="27" t="str">
        <f>Data!B7760&amp;Data!C7760</f>
        <v/>
      </c>
      <c r="G7760" s="27" t="str">
        <f>Data!A7760&amp;Data!C7760</f>
        <v/>
      </c>
    </row>
    <row r="7761" spans="6:7" x14ac:dyDescent="0.2">
      <c r="F7761" s="27" t="str">
        <f>Data!B7761&amp;Data!C7761</f>
        <v/>
      </c>
      <c r="G7761" s="27" t="str">
        <f>Data!A7761&amp;Data!C7761</f>
        <v/>
      </c>
    </row>
    <row r="7762" spans="6:7" x14ac:dyDescent="0.2">
      <c r="F7762" s="27" t="str">
        <f>Data!B7762&amp;Data!C7762</f>
        <v/>
      </c>
      <c r="G7762" s="27" t="str">
        <f>Data!A7762&amp;Data!C7762</f>
        <v/>
      </c>
    </row>
    <row r="7763" spans="6:7" x14ac:dyDescent="0.2">
      <c r="F7763" s="27" t="str">
        <f>Data!B7763&amp;Data!C7763</f>
        <v/>
      </c>
      <c r="G7763" s="27" t="str">
        <f>Data!A7763&amp;Data!C7763</f>
        <v/>
      </c>
    </row>
    <row r="7764" spans="6:7" x14ac:dyDescent="0.2">
      <c r="F7764" s="27" t="str">
        <f>Data!B7764&amp;Data!C7764</f>
        <v/>
      </c>
      <c r="G7764" s="27" t="str">
        <f>Data!A7764&amp;Data!C7764</f>
        <v/>
      </c>
    </row>
    <row r="7765" spans="6:7" x14ac:dyDescent="0.2">
      <c r="F7765" s="27" t="str">
        <f>Data!B7765&amp;Data!C7765</f>
        <v/>
      </c>
      <c r="G7765" s="27" t="str">
        <f>Data!A7765&amp;Data!C7765</f>
        <v/>
      </c>
    </row>
    <row r="7766" spans="6:7" x14ac:dyDescent="0.2">
      <c r="F7766" s="27" t="str">
        <f>Data!B7766&amp;Data!C7766</f>
        <v/>
      </c>
      <c r="G7766" s="27" t="str">
        <f>Data!A7766&amp;Data!C7766</f>
        <v/>
      </c>
    </row>
    <row r="7767" spans="6:7" x14ac:dyDescent="0.2">
      <c r="F7767" s="27" t="str">
        <f>Data!B7767&amp;Data!C7767</f>
        <v/>
      </c>
      <c r="G7767" s="27" t="str">
        <f>Data!A7767&amp;Data!C7767</f>
        <v/>
      </c>
    </row>
    <row r="7768" spans="6:7" x14ac:dyDescent="0.2">
      <c r="F7768" s="27" t="str">
        <f>Data!B7768&amp;Data!C7768</f>
        <v/>
      </c>
      <c r="G7768" s="27" t="str">
        <f>Data!A7768&amp;Data!C7768</f>
        <v/>
      </c>
    </row>
    <row r="7769" spans="6:7" x14ac:dyDescent="0.2">
      <c r="F7769" s="27" t="str">
        <f>Data!B7769&amp;Data!C7769</f>
        <v/>
      </c>
      <c r="G7769" s="27" t="str">
        <f>Data!A7769&amp;Data!C7769</f>
        <v/>
      </c>
    </row>
    <row r="7770" spans="6:7" x14ac:dyDescent="0.2">
      <c r="F7770" s="27" t="str">
        <f>Data!B7770&amp;Data!C7770</f>
        <v/>
      </c>
      <c r="G7770" s="27" t="str">
        <f>Data!A7770&amp;Data!C7770</f>
        <v/>
      </c>
    </row>
    <row r="7771" spans="6:7" x14ac:dyDescent="0.2">
      <c r="F7771" s="27" t="str">
        <f>Data!B7771&amp;Data!C7771</f>
        <v/>
      </c>
      <c r="G7771" s="27" t="str">
        <f>Data!A7771&amp;Data!C7771</f>
        <v/>
      </c>
    </row>
    <row r="7772" spans="6:7" x14ac:dyDescent="0.2">
      <c r="F7772" s="27" t="str">
        <f>Data!B7772&amp;Data!C7772</f>
        <v/>
      </c>
      <c r="G7772" s="27" t="str">
        <f>Data!A7772&amp;Data!C7772</f>
        <v/>
      </c>
    </row>
    <row r="7773" spans="6:7" x14ac:dyDescent="0.2">
      <c r="F7773" s="27" t="str">
        <f>Data!B7773&amp;Data!C7773</f>
        <v/>
      </c>
      <c r="G7773" s="27" t="str">
        <f>Data!A7773&amp;Data!C7773</f>
        <v/>
      </c>
    </row>
    <row r="7774" spans="6:7" x14ac:dyDescent="0.2">
      <c r="F7774" s="27" t="str">
        <f>Data!B7774&amp;Data!C7774</f>
        <v/>
      </c>
      <c r="G7774" s="27" t="str">
        <f>Data!A7774&amp;Data!C7774</f>
        <v/>
      </c>
    </row>
    <row r="7775" spans="6:7" x14ac:dyDescent="0.2">
      <c r="F7775" s="27" t="str">
        <f>Data!B7775&amp;Data!C7775</f>
        <v/>
      </c>
      <c r="G7775" s="27" t="str">
        <f>Data!A7775&amp;Data!C7775</f>
        <v/>
      </c>
    </row>
    <row r="7776" spans="6:7" x14ac:dyDescent="0.2">
      <c r="F7776" s="27" t="str">
        <f>Data!B7776&amp;Data!C7776</f>
        <v/>
      </c>
      <c r="G7776" s="27" t="str">
        <f>Data!A7776&amp;Data!C7776</f>
        <v/>
      </c>
    </row>
    <row r="7777" spans="6:7" x14ac:dyDescent="0.2">
      <c r="F7777" s="27" t="str">
        <f>Data!B7777&amp;Data!C7777</f>
        <v/>
      </c>
      <c r="G7777" s="27" t="str">
        <f>Data!A7777&amp;Data!C7777</f>
        <v/>
      </c>
    </row>
    <row r="7778" spans="6:7" x14ac:dyDescent="0.2">
      <c r="F7778" s="27" t="str">
        <f>Data!B7778&amp;Data!C7778</f>
        <v/>
      </c>
      <c r="G7778" s="27" t="str">
        <f>Data!A7778&amp;Data!C7778</f>
        <v/>
      </c>
    </row>
    <row r="7779" spans="6:7" x14ac:dyDescent="0.2">
      <c r="F7779" s="27" t="str">
        <f>Data!B7779&amp;Data!C7779</f>
        <v/>
      </c>
      <c r="G7779" s="27" t="str">
        <f>Data!A7779&amp;Data!C7779</f>
        <v/>
      </c>
    </row>
    <row r="7780" spans="6:7" x14ac:dyDescent="0.2">
      <c r="F7780" s="27" t="str">
        <f>Data!B7780&amp;Data!C7780</f>
        <v/>
      </c>
      <c r="G7780" s="27" t="str">
        <f>Data!A7780&amp;Data!C7780</f>
        <v/>
      </c>
    </row>
    <row r="7781" spans="6:7" x14ac:dyDescent="0.2">
      <c r="F7781" s="27" t="str">
        <f>Data!B7781&amp;Data!C7781</f>
        <v/>
      </c>
      <c r="G7781" s="27" t="str">
        <f>Data!A7781&amp;Data!C7781</f>
        <v/>
      </c>
    </row>
    <row r="7782" spans="6:7" x14ac:dyDescent="0.2">
      <c r="F7782" s="27" t="str">
        <f>Data!B7782&amp;Data!C7782</f>
        <v/>
      </c>
      <c r="G7782" s="27" t="str">
        <f>Data!A7782&amp;Data!C7782</f>
        <v/>
      </c>
    </row>
    <row r="7783" spans="6:7" x14ac:dyDescent="0.2">
      <c r="F7783" s="27" t="str">
        <f>Data!B7783&amp;Data!C7783</f>
        <v/>
      </c>
      <c r="G7783" s="27" t="str">
        <f>Data!A7783&amp;Data!C7783</f>
        <v/>
      </c>
    </row>
    <row r="7784" spans="6:7" x14ac:dyDescent="0.2">
      <c r="F7784" s="27" t="str">
        <f>Data!B7784&amp;Data!C7784</f>
        <v/>
      </c>
      <c r="G7784" s="27" t="str">
        <f>Data!A7784&amp;Data!C7784</f>
        <v/>
      </c>
    </row>
    <row r="7785" spans="6:7" x14ac:dyDescent="0.2">
      <c r="F7785" s="27" t="str">
        <f>Data!B7785&amp;Data!C7785</f>
        <v/>
      </c>
      <c r="G7785" s="27" t="str">
        <f>Data!A7785&amp;Data!C7785</f>
        <v/>
      </c>
    </row>
    <row r="7786" spans="6:7" x14ac:dyDescent="0.2">
      <c r="F7786" s="27" t="str">
        <f>Data!B7786&amp;Data!C7786</f>
        <v/>
      </c>
      <c r="G7786" s="27" t="str">
        <f>Data!A7786&amp;Data!C7786</f>
        <v/>
      </c>
    </row>
    <row r="7787" spans="6:7" x14ac:dyDescent="0.2">
      <c r="F7787" s="27" t="str">
        <f>Data!B7787&amp;Data!C7787</f>
        <v/>
      </c>
      <c r="G7787" s="27" t="str">
        <f>Data!A7787&amp;Data!C7787</f>
        <v/>
      </c>
    </row>
    <row r="7788" spans="6:7" x14ac:dyDescent="0.2">
      <c r="F7788" s="27" t="str">
        <f>Data!B7788&amp;Data!C7788</f>
        <v/>
      </c>
      <c r="G7788" s="27" t="str">
        <f>Data!A7788&amp;Data!C7788</f>
        <v/>
      </c>
    </row>
    <row r="7789" spans="6:7" x14ac:dyDescent="0.2">
      <c r="F7789" s="27" t="str">
        <f>Data!B7789&amp;Data!C7789</f>
        <v/>
      </c>
      <c r="G7789" s="27" t="str">
        <f>Data!A7789&amp;Data!C7789</f>
        <v/>
      </c>
    </row>
    <row r="7790" spans="6:7" x14ac:dyDescent="0.2">
      <c r="F7790" s="27" t="str">
        <f>Data!B7790&amp;Data!C7790</f>
        <v/>
      </c>
      <c r="G7790" s="27" t="str">
        <f>Data!A7790&amp;Data!C7790</f>
        <v/>
      </c>
    </row>
    <row r="7791" spans="6:7" x14ac:dyDescent="0.2">
      <c r="F7791" s="27" t="str">
        <f>Data!B7791&amp;Data!C7791</f>
        <v/>
      </c>
      <c r="G7791" s="27" t="str">
        <f>Data!A7791&amp;Data!C7791</f>
        <v/>
      </c>
    </row>
    <row r="7792" spans="6:7" x14ac:dyDescent="0.2">
      <c r="F7792" s="27" t="str">
        <f>Data!B7792&amp;Data!C7792</f>
        <v/>
      </c>
      <c r="G7792" s="27" t="str">
        <f>Data!A7792&amp;Data!C7792</f>
        <v/>
      </c>
    </row>
    <row r="7793" spans="6:7" x14ac:dyDescent="0.2">
      <c r="F7793" s="27" t="str">
        <f>Data!B7793&amp;Data!C7793</f>
        <v/>
      </c>
      <c r="G7793" s="27" t="str">
        <f>Data!A7793&amp;Data!C7793</f>
        <v/>
      </c>
    </row>
    <row r="7794" spans="6:7" x14ac:dyDescent="0.2">
      <c r="F7794" s="27" t="str">
        <f>Data!B7794&amp;Data!C7794</f>
        <v/>
      </c>
      <c r="G7794" s="27" t="str">
        <f>Data!A7794&amp;Data!C7794</f>
        <v/>
      </c>
    </row>
    <row r="7795" spans="6:7" x14ac:dyDescent="0.2">
      <c r="F7795" s="27" t="str">
        <f>Data!B7795&amp;Data!C7795</f>
        <v/>
      </c>
      <c r="G7795" s="27" t="str">
        <f>Data!A7795&amp;Data!C7795</f>
        <v/>
      </c>
    </row>
    <row r="7796" spans="6:7" x14ac:dyDescent="0.2">
      <c r="F7796" s="27" t="str">
        <f>Data!B7796&amp;Data!C7796</f>
        <v/>
      </c>
      <c r="G7796" s="27" t="str">
        <f>Data!A7796&amp;Data!C7796</f>
        <v/>
      </c>
    </row>
    <row r="7797" spans="6:7" x14ac:dyDescent="0.2">
      <c r="F7797" s="27" t="str">
        <f>Data!B7797&amp;Data!C7797</f>
        <v/>
      </c>
      <c r="G7797" s="27" t="str">
        <f>Data!A7797&amp;Data!C7797</f>
        <v/>
      </c>
    </row>
    <row r="7798" spans="6:7" x14ac:dyDescent="0.2">
      <c r="F7798" s="27" t="str">
        <f>Data!B7798&amp;Data!C7798</f>
        <v/>
      </c>
      <c r="G7798" s="27" t="str">
        <f>Data!A7798&amp;Data!C7798</f>
        <v/>
      </c>
    </row>
    <row r="7799" spans="6:7" x14ac:dyDescent="0.2">
      <c r="F7799" s="27" t="str">
        <f>Data!B7799&amp;Data!C7799</f>
        <v/>
      </c>
      <c r="G7799" s="27" t="str">
        <f>Data!A7799&amp;Data!C7799</f>
        <v/>
      </c>
    </row>
    <row r="7800" spans="6:7" x14ac:dyDescent="0.2">
      <c r="F7800" s="27" t="str">
        <f>Data!B7800&amp;Data!C7800</f>
        <v/>
      </c>
      <c r="G7800" s="27" t="str">
        <f>Data!A7800&amp;Data!C7800</f>
        <v/>
      </c>
    </row>
    <row r="7801" spans="6:7" x14ac:dyDescent="0.2">
      <c r="F7801" s="27" t="str">
        <f>Data!B7801&amp;Data!C7801</f>
        <v/>
      </c>
      <c r="G7801" s="27" t="str">
        <f>Data!A7801&amp;Data!C7801</f>
        <v/>
      </c>
    </row>
    <row r="7802" spans="6:7" x14ac:dyDescent="0.2">
      <c r="F7802" s="27" t="str">
        <f>Data!B7802&amp;Data!C7802</f>
        <v/>
      </c>
      <c r="G7802" s="27" t="str">
        <f>Data!A7802&amp;Data!C7802</f>
        <v/>
      </c>
    </row>
    <row r="7803" spans="6:7" x14ac:dyDescent="0.2">
      <c r="F7803" s="27" t="str">
        <f>Data!B7803&amp;Data!C7803</f>
        <v/>
      </c>
      <c r="G7803" s="27" t="str">
        <f>Data!A7803&amp;Data!C7803</f>
        <v/>
      </c>
    </row>
    <row r="7804" spans="6:7" x14ac:dyDescent="0.2">
      <c r="F7804" s="27" t="str">
        <f>Data!B7804&amp;Data!C7804</f>
        <v/>
      </c>
      <c r="G7804" s="27" t="str">
        <f>Data!A7804&amp;Data!C7804</f>
        <v/>
      </c>
    </row>
    <row r="7805" spans="6:7" x14ac:dyDescent="0.2">
      <c r="F7805" s="27" t="str">
        <f>Data!B7805&amp;Data!C7805</f>
        <v/>
      </c>
      <c r="G7805" s="27" t="str">
        <f>Data!A7805&amp;Data!C7805</f>
        <v/>
      </c>
    </row>
    <row r="7806" spans="6:7" x14ac:dyDescent="0.2">
      <c r="F7806" s="27" t="str">
        <f>Data!B7806&amp;Data!C7806</f>
        <v/>
      </c>
      <c r="G7806" s="27" t="str">
        <f>Data!A7806&amp;Data!C7806</f>
        <v/>
      </c>
    </row>
    <row r="7807" spans="6:7" x14ac:dyDescent="0.2">
      <c r="F7807" s="27" t="str">
        <f>Data!B7807&amp;Data!C7807</f>
        <v/>
      </c>
      <c r="G7807" s="27" t="str">
        <f>Data!A7807&amp;Data!C7807</f>
        <v/>
      </c>
    </row>
    <row r="7808" spans="6:7" x14ac:dyDescent="0.2">
      <c r="F7808" s="27" t="str">
        <f>Data!B7808&amp;Data!C7808</f>
        <v/>
      </c>
      <c r="G7808" s="27" t="str">
        <f>Data!A7808&amp;Data!C7808</f>
        <v/>
      </c>
    </row>
    <row r="7809" spans="6:7" x14ac:dyDescent="0.2">
      <c r="F7809" s="27" t="str">
        <f>Data!B7809&amp;Data!C7809</f>
        <v/>
      </c>
      <c r="G7809" s="27" t="str">
        <f>Data!A7809&amp;Data!C7809</f>
        <v/>
      </c>
    </row>
    <row r="7810" spans="6:7" x14ac:dyDescent="0.2">
      <c r="F7810" s="27" t="str">
        <f>Data!B7810&amp;Data!C7810</f>
        <v/>
      </c>
      <c r="G7810" s="27" t="str">
        <f>Data!A7810&amp;Data!C7810</f>
        <v/>
      </c>
    </row>
    <row r="7811" spans="6:7" x14ac:dyDescent="0.2">
      <c r="F7811" s="27" t="str">
        <f>Data!B7811&amp;Data!C7811</f>
        <v/>
      </c>
      <c r="G7811" s="27" t="str">
        <f>Data!A7811&amp;Data!C7811</f>
        <v/>
      </c>
    </row>
    <row r="7812" spans="6:7" x14ac:dyDescent="0.2">
      <c r="F7812" s="27" t="str">
        <f>Data!B7812&amp;Data!C7812</f>
        <v/>
      </c>
      <c r="G7812" s="27" t="str">
        <f>Data!A7812&amp;Data!C7812</f>
        <v/>
      </c>
    </row>
    <row r="7813" spans="6:7" x14ac:dyDescent="0.2">
      <c r="F7813" s="27" t="str">
        <f>Data!B7813&amp;Data!C7813</f>
        <v/>
      </c>
      <c r="G7813" s="27" t="str">
        <f>Data!A7813&amp;Data!C7813</f>
        <v/>
      </c>
    </row>
    <row r="7814" spans="6:7" x14ac:dyDescent="0.2">
      <c r="F7814" s="27" t="str">
        <f>Data!B7814&amp;Data!C7814</f>
        <v/>
      </c>
      <c r="G7814" s="27" t="str">
        <f>Data!A7814&amp;Data!C7814</f>
        <v/>
      </c>
    </row>
    <row r="7815" spans="6:7" x14ac:dyDescent="0.2">
      <c r="F7815" s="27" t="str">
        <f>Data!B7815&amp;Data!C7815</f>
        <v/>
      </c>
      <c r="G7815" s="27" t="str">
        <f>Data!A7815&amp;Data!C7815</f>
        <v/>
      </c>
    </row>
    <row r="7816" spans="6:7" x14ac:dyDescent="0.2">
      <c r="F7816" s="27" t="str">
        <f>Data!B7816&amp;Data!C7816</f>
        <v/>
      </c>
      <c r="G7816" s="27" t="str">
        <f>Data!A7816&amp;Data!C7816</f>
        <v/>
      </c>
    </row>
    <row r="7817" spans="6:7" x14ac:dyDescent="0.2">
      <c r="F7817" s="27" t="str">
        <f>Data!B7817&amp;Data!C7817</f>
        <v/>
      </c>
      <c r="G7817" s="27" t="str">
        <f>Data!A7817&amp;Data!C7817</f>
        <v/>
      </c>
    </row>
    <row r="7818" spans="6:7" x14ac:dyDescent="0.2">
      <c r="F7818" s="27" t="str">
        <f>Data!B7818&amp;Data!C7818</f>
        <v/>
      </c>
      <c r="G7818" s="27" t="str">
        <f>Data!A7818&amp;Data!C7818</f>
        <v/>
      </c>
    </row>
    <row r="7819" spans="6:7" x14ac:dyDescent="0.2">
      <c r="F7819" s="27" t="str">
        <f>Data!B7819&amp;Data!C7819</f>
        <v/>
      </c>
      <c r="G7819" s="27" t="str">
        <f>Data!A7819&amp;Data!C7819</f>
        <v/>
      </c>
    </row>
    <row r="7820" spans="6:7" x14ac:dyDescent="0.2">
      <c r="F7820" s="27" t="str">
        <f>Data!B7820&amp;Data!C7820</f>
        <v/>
      </c>
      <c r="G7820" s="27" t="str">
        <f>Data!A7820&amp;Data!C7820</f>
        <v/>
      </c>
    </row>
    <row r="7821" spans="6:7" x14ac:dyDescent="0.2">
      <c r="F7821" s="27" t="str">
        <f>Data!B7821&amp;Data!C7821</f>
        <v/>
      </c>
      <c r="G7821" s="27" t="str">
        <f>Data!A7821&amp;Data!C7821</f>
        <v/>
      </c>
    </row>
    <row r="7822" spans="6:7" x14ac:dyDescent="0.2">
      <c r="F7822" s="27" t="str">
        <f>Data!B7822&amp;Data!C7822</f>
        <v/>
      </c>
      <c r="G7822" s="27" t="str">
        <f>Data!A7822&amp;Data!C7822</f>
        <v/>
      </c>
    </row>
    <row r="7823" spans="6:7" x14ac:dyDescent="0.2">
      <c r="F7823" s="27" t="str">
        <f>Data!B7823&amp;Data!C7823</f>
        <v/>
      </c>
      <c r="G7823" s="27" t="str">
        <f>Data!A7823&amp;Data!C7823</f>
        <v/>
      </c>
    </row>
    <row r="7824" spans="6:7" x14ac:dyDescent="0.2">
      <c r="F7824" s="27" t="str">
        <f>Data!B7824&amp;Data!C7824</f>
        <v/>
      </c>
      <c r="G7824" s="27" t="str">
        <f>Data!A7824&amp;Data!C7824</f>
        <v/>
      </c>
    </row>
    <row r="7825" spans="6:7" x14ac:dyDescent="0.2">
      <c r="F7825" s="27" t="str">
        <f>Data!B7825&amp;Data!C7825</f>
        <v/>
      </c>
      <c r="G7825" s="27" t="str">
        <f>Data!A7825&amp;Data!C7825</f>
        <v/>
      </c>
    </row>
    <row r="7826" spans="6:7" x14ac:dyDescent="0.2">
      <c r="F7826" s="27" t="str">
        <f>Data!B7826&amp;Data!C7826</f>
        <v/>
      </c>
      <c r="G7826" s="27" t="str">
        <f>Data!A7826&amp;Data!C7826</f>
        <v/>
      </c>
    </row>
    <row r="7827" spans="6:7" x14ac:dyDescent="0.2">
      <c r="F7827" s="27" t="str">
        <f>Data!B7827&amp;Data!C7827</f>
        <v/>
      </c>
      <c r="G7827" s="27" t="str">
        <f>Data!A7827&amp;Data!C7827</f>
        <v/>
      </c>
    </row>
    <row r="7828" spans="6:7" x14ac:dyDescent="0.2">
      <c r="F7828" s="27" t="str">
        <f>Data!B7828&amp;Data!C7828</f>
        <v/>
      </c>
      <c r="G7828" s="27" t="str">
        <f>Data!A7828&amp;Data!C7828</f>
        <v/>
      </c>
    </row>
    <row r="7829" spans="6:7" x14ac:dyDescent="0.2">
      <c r="F7829" s="27" t="str">
        <f>Data!B7829&amp;Data!C7829</f>
        <v/>
      </c>
      <c r="G7829" s="27" t="str">
        <f>Data!A7829&amp;Data!C7829</f>
        <v/>
      </c>
    </row>
    <row r="7830" spans="6:7" x14ac:dyDescent="0.2">
      <c r="F7830" s="27" t="str">
        <f>Data!B7830&amp;Data!C7830</f>
        <v/>
      </c>
      <c r="G7830" s="27" t="str">
        <f>Data!A7830&amp;Data!C7830</f>
        <v/>
      </c>
    </row>
    <row r="7831" spans="6:7" x14ac:dyDescent="0.2">
      <c r="F7831" s="27" t="str">
        <f>Data!B7831&amp;Data!C7831</f>
        <v/>
      </c>
      <c r="G7831" s="27" t="str">
        <f>Data!A7831&amp;Data!C7831</f>
        <v/>
      </c>
    </row>
    <row r="7832" spans="6:7" x14ac:dyDescent="0.2">
      <c r="F7832" s="27" t="str">
        <f>Data!B7832&amp;Data!C7832</f>
        <v/>
      </c>
      <c r="G7832" s="27" t="str">
        <f>Data!A7832&amp;Data!C7832</f>
        <v/>
      </c>
    </row>
    <row r="7833" spans="6:7" x14ac:dyDescent="0.2">
      <c r="F7833" s="27" t="str">
        <f>Data!B7833&amp;Data!C7833</f>
        <v/>
      </c>
      <c r="G7833" s="27" t="str">
        <f>Data!A7833&amp;Data!C7833</f>
        <v/>
      </c>
    </row>
    <row r="7834" spans="6:7" x14ac:dyDescent="0.2">
      <c r="F7834" s="27" t="str">
        <f>Data!B7834&amp;Data!C7834</f>
        <v/>
      </c>
      <c r="G7834" s="27" t="str">
        <f>Data!A7834&amp;Data!C7834</f>
        <v/>
      </c>
    </row>
    <row r="7835" spans="6:7" x14ac:dyDescent="0.2">
      <c r="F7835" s="27" t="str">
        <f>Data!B7835&amp;Data!C7835</f>
        <v/>
      </c>
      <c r="G7835" s="27" t="str">
        <f>Data!A7835&amp;Data!C7835</f>
        <v/>
      </c>
    </row>
    <row r="7836" spans="6:7" x14ac:dyDescent="0.2">
      <c r="F7836" s="27" t="str">
        <f>Data!B7836&amp;Data!C7836</f>
        <v/>
      </c>
      <c r="G7836" s="27" t="str">
        <f>Data!A7836&amp;Data!C7836</f>
        <v/>
      </c>
    </row>
    <row r="7837" spans="6:7" x14ac:dyDescent="0.2">
      <c r="F7837" s="27" t="str">
        <f>Data!B7837&amp;Data!C7837</f>
        <v/>
      </c>
      <c r="G7837" s="27" t="str">
        <f>Data!A7837&amp;Data!C7837</f>
        <v/>
      </c>
    </row>
    <row r="7838" spans="6:7" x14ac:dyDescent="0.2">
      <c r="F7838" s="27" t="str">
        <f>Data!B7838&amp;Data!C7838</f>
        <v/>
      </c>
      <c r="G7838" s="27" t="str">
        <f>Data!A7838&amp;Data!C7838</f>
        <v/>
      </c>
    </row>
    <row r="7839" spans="6:7" x14ac:dyDescent="0.2">
      <c r="F7839" s="27" t="str">
        <f>Data!B7839&amp;Data!C7839</f>
        <v/>
      </c>
      <c r="G7839" s="27" t="str">
        <f>Data!A7839&amp;Data!C7839</f>
        <v/>
      </c>
    </row>
    <row r="7840" spans="6:7" x14ac:dyDescent="0.2">
      <c r="F7840" s="27" t="str">
        <f>Data!B7840&amp;Data!C7840</f>
        <v/>
      </c>
      <c r="G7840" s="27" t="str">
        <f>Data!A7840&amp;Data!C7840</f>
        <v/>
      </c>
    </row>
    <row r="7841" spans="6:7" x14ac:dyDescent="0.2">
      <c r="F7841" s="27" t="str">
        <f>Data!B7841&amp;Data!C7841</f>
        <v/>
      </c>
      <c r="G7841" s="27" t="str">
        <f>Data!A7841&amp;Data!C7841</f>
        <v/>
      </c>
    </row>
    <row r="7842" spans="6:7" x14ac:dyDescent="0.2">
      <c r="F7842" s="27" t="str">
        <f>Data!B7842&amp;Data!C7842</f>
        <v/>
      </c>
      <c r="G7842" s="27" t="str">
        <f>Data!A7842&amp;Data!C7842</f>
        <v/>
      </c>
    </row>
    <row r="7843" spans="6:7" x14ac:dyDescent="0.2">
      <c r="F7843" s="27" t="str">
        <f>Data!B7843&amp;Data!C7843</f>
        <v/>
      </c>
      <c r="G7843" s="27" t="str">
        <f>Data!A7843&amp;Data!C7843</f>
        <v/>
      </c>
    </row>
    <row r="7844" spans="6:7" x14ac:dyDescent="0.2">
      <c r="F7844" s="27" t="str">
        <f>Data!B7844&amp;Data!C7844</f>
        <v/>
      </c>
      <c r="G7844" s="27" t="str">
        <f>Data!A7844&amp;Data!C7844</f>
        <v/>
      </c>
    </row>
    <row r="7845" spans="6:7" x14ac:dyDescent="0.2">
      <c r="F7845" s="27" t="str">
        <f>Data!B7845&amp;Data!C7845</f>
        <v/>
      </c>
      <c r="G7845" s="27" t="str">
        <f>Data!A7845&amp;Data!C7845</f>
        <v/>
      </c>
    </row>
    <row r="7846" spans="6:7" x14ac:dyDescent="0.2">
      <c r="F7846" s="27" t="str">
        <f>Data!B7846&amp;Data!C7846</f>
        <v/>
      </c>
      <c r="G7846" s="27" t="str">
        <f>Data!A7846&amp;Data!C7846</f>
        <v/>
      </c>
    </row>
    <row r="7847" spans="6:7" x14ac:dyDescent="0.2">
      <c r="F7847" s="27" t="str">
        <f>Data!B7847&amp;Data!C7847</f>
        <v/>
      </c>
      <c r="G7847" s="27" t="str">
        <f>Data!A7847&amp;Data!C7847</f>
        <v/>
      </c>
    </row>
    <row r="7848" spans="6:7" x14ac:dyDescent="0.2">
      <c r="F7848" s="27" t="str">
        <f>Data!B7848&amp;Data!C7848</f>
        <v/>
      </c>
      <c r="G7848" s="27" t="str">
        <f>Data!A7848&amp;Data!C7848</f>
        <v/>
      </c>
    </row>
    <row r="7849" spans="6:7" x14ac:dyDescent="0.2">
      <c r="F7849" s="27" t="str">
        <f>Data!B7849&amp;Data!C7849</f>
        <v/>
      </c>
      <c r="G7849" s="27" t="str">
        <f>Data!A7849&amp;Data!C7849</f>
        <v/>
      </c>
    </row>
    <row r="7850" spans="6:7" x14ac:dyDescent="0.2">
      <c r="F7850" s="27" t="str">
        <f>Data!B7850&amp;Data!C7850</f>
        <v/>
      </c>
      <c r="G7850" s="27" t="str">
        <f>Data!A7850&amp;Data!C7850</f>
        <v/>
      </c>
    </row>
    <row r="7851" spans="6:7" x14ac:dyDescent="0.2">
      <c r="F7851" s="27" t="str">
        <f>Data!B7851&amp;Data!C7851</f>
        <v/>
      </c>
      <c r="G7851" s="27" t="str">
        <f>Data!A7851&amp;Data!C7851</f>
        <v/>
      </c>
    </row>
    <row r="7852" spans="6:7" x14ac:dyDescent="0.2">
      <c r="F7852" s="27" t="str">
        <f>Data!B7852&amp;Data!C7852</f>
        <v/>
      </c>
      <c r="G7852" s="27" t="str">
        <f>Data!A7852&amp;Data!C7852</f>
        <v/>
      </c>
    </row>
    <row r="7853" spans="6:7" x14ac:dyDescent="0.2">
      <c r="F7853" s="27" t="str">
        <f>Data!B7853&amp;Data!C7853</f>
        <v/>
      </c>
      <c r="G7853" s="27" t="str">
        <f>Data!A7853&amp;Data!C7853</f>
        <v/>
      </c>
    </row>
    <row r="7854" spans="6:7" x14ac:dyDescent="0.2">
      <c r="F7854" s="27" t="str">
        <f>Data!B7854&amp;Data!C7854</f>
        <v/>
      </c>
      <c r="G7854" s="27" t="str">
        <f>Data!A7854&amp;Data!C7854</f>
        <v/>
      </c>
    </row>
    <row r="7855" spans="6:7" x14ac:dyDescent="0.2">
      <c r="F7855" s="27" t="str">
        <f>Data!B7855&amp;Data!C7855</f>
        <v/>
      </c>
      <c r="G7855" s="27" t="str">
        <f>Data!A7855&amp;Data!C7855</f>
        <v/>
      </c>
    </row>
    <row r="7856" spans="6:7" x14ac:dyDescent="0.2">
      <c r="F7856" s="27" t="str">
        <f>Data!B7856&amp;Data!C7856</f>
        <v/>
      </c>
      <c r="G7856" s="27" t="str">
        <f>Data!A7856&amp;Data!C7856</f>
        <v/>
      </c>
    </row>
    <row r="7857" spans="6:7" x14ac:dyDescent="0.2">
      <c r="F7857" s="27" t="str">
        <f>Data!B7857&amp;Data!C7857</f>
        <v/>
      </c>
      <c r="G7857" s="27" t="str">
        <f>Data!A7857&amp;Data!C7857</f>
        <v/>
      </c>
    </row>
    <row r="7858" spans="6:7" x14ac:dyDescent="0.2">
      <c r="F7858" s="27" t="str">
        <f>Data!B7858&amp;Data!C7858</f>
        <v/>
      </c>
      <c r="G7858" s="27" t="str">
        <f>Data!A7858&amp;Data!C7858</f>
        <v/>
      </c>
    </row>
    <row r="7859" spans="6:7" x14ac:dyDescent="0.2">
      <c r="F7859" s="27" t="str">
        <f>Data!B7859&amp;Data!C7859</f>
        <v/>
      </c>
      <c r="G7859" s="27" t="str">
        <f>Data!A7859&amp;Data!C7859</f>
        <v/>
      </c>
    </row>
    <row r="7860" spans="6:7" x14ac:dyDescent="0.2">
      <c r="F7860" s="27" t="str">
        <f>Data!B7860&amp;Data!C7860</f>
        <v/>
      </c>
      <c r="G7860" s="27" t="str">
        <f>Data!A7860&amp;Data!C7860</f>
        <v/>
      </c>
    </row>
    <row r="7861" spans="6:7" x14ac:dyDescent="0.2">
      <c r="F7861" s="27" t="str">
        <f>Data!B7861&amp;Data!C7861</f>
        <v/>
      </c>
      <c r="G7861" s="27" t="str">
        <f>Data!A7861&amp;Data!C7861</f>
        <v/>
      </c>
    </row>
    <row r="7862" spans="6:7" x14ac:dyDescent="0.2">
      <c r="F7862" s="27" t="str">
        <f>Data!B7862&amp;Data!C7862</f>
        <v/>
      </c>
      <c r="G7862" s="27" t="str">
        <f>Data!A7862&amp;Data!C7862</f>
        <v/>
      </c>
    </row>
    <row r="7863" spans="6:7" x14ac:dyDescent="0.2">
      <c r="F7863" s="27" t="str">
        <f>Data!B7863&amp;Data!C7863</f>
        <v/>
      </c>
      <c r="G7863" s="27" t="str">
        <f>Data!A7863&amp;Data!C7863</f>
        <v/>
      </c>
    </row>
    <row r="7864" spans="6:7" x14ac:dyDescent="0.2">
      <c r="F7864" s="27" t="str">
        <f>Data!B7864&amp;Data!C7864</f>
        <v/>
      </c>
      <c r="G7864" s="27" t="str">
        <f>Data!A7864&amp;Data!C7864</f>
        <v/>
      </c>
    </row>
    <row r="7865" spans="6:7" x14ac:dyDescent="0.2">
      <c r="F7865" s="27" t="str">
        <f>Data!B7865&amp;Data!C7865</f>
        <v/>
      </c>
      <c r="G7865" s="27" t="str">
        <f>Data!A7865&amp;Data!C7865</f>
        <v/>
      </c>
    </row>
    <row r="7866" spans="6:7" x14ac:dyDescent="0.2">
      <c r="F7866" s="27" t="str">
        <f>Data!B7866&amp;Data!C7866</f>
        <v/>
      </c>
      <c r="G7866" s="27" t="str">
        <f>Data!A7866&amp;Data!C7866</f>
        <v/>
      </c>
    </row>
    <row r="7867" spans="6:7" x14ac:dyDescent="0.2">
      <c r="F7867" s="27" t="str">
        <f>Data!B7867&amp;Data!C7867</f>
        <v/>
      </c>
      <c r="G7867" s="27" t="str">
        <f>Data!A7867&amp;Data!C7867</f>
        <v/>
      </c>
    </row>
    <row r="7868" spans="6:7" x14ac:dyDescent="0.2">
      <c r="F7868" s="27" t="str">
        <f>Data!B7868&amp;Data!C7868</f>
        <v/>
      </c>
      <c r="G7868" s="27" t="str">
        <f>Data!A7868&amp;Data!C7868</f>
        <v/>
      </c>
    </row>
    <row r="7869" spans="6:7" x14ac:dyDescent="0.2">
      <c r="F7869" s="27" t="str">
        <f>Data!B7869&amp;Data!C7869</f>
        <v/>
      </c>
      <c r="G7869" s="27" t="str">
        <f>Data!A7869&amp;Data!C7869</f>
        <v/>
      </c>
    </row>
    <row r="7870" spans="6:7" x14ac:dyDescent="0.2">
      <c r="F7870" s="27" t="str">
        <f>Data!B7870&amp;Data!C7870</f>
        <v/>
      </c>
      <c r="G7870" s="27" t="str">
        <f>Data!A7870&amp;Data!C7870</f>
        <v/>
      </c>
    </row>
    <row r="7871" spans="6:7" x14ac:dyDescent="0.2">
      <c r="F7871" s="27" t="str">
        <f>Data!B7871&amp;Data!C7871</f>
        <v/>
      </c>
      <c r="G7871" s="27" t="str">
        <f>Data!A7871&amp;Data!C7871</f>
        <v/>
      </c>
    </row>
    <row r="7872" spans="6:7" x14ac:dyDescent="0.2">
      <c r="F7872" s="27" t="str">
        <f>Data!B7872&amp;Data!C7872</f>
        <v/>
      </c>
      <c r="G7872" s="27" t="str">
        <f>Data!A7872&amp;Data!C7872</f>
        <v/>
      </c>
    </row>
    <row r="7873" spans="6:7" x14ac:dyDescent="0.2">
      <c r="F7873" s="27" t="str">
        <f>Data!B7873&amp;Data!C7873</f>
        <v/>
      </c>
      <c r="G7873" s="27" t="str">
        <f>Data!A7873&amp;Data!C7873</f>
        <v/>
      </c>
    </row>
    <row r="7874" spans="6:7" x14ac:dyDescent="0.2">
      <c r="F7874" s="27" t="str">
        <f>Data!B7874&amp;Data!C7874</f>
        <v/>
      </c>
      <c r="G7874" s="27" t="str">
        <f>Data!A7874&amp;Data!C7874</f>
        <v/>
      </c>
    </row>
    <row r="7875" spans="6:7" x14ac:dyDescent="0.2">
      <c r="F7875" s="27" t="str">
        <f>Data!B7875&amp;Data!C7875</f>
        <v/>
      </c>
      <c r="G7875" s="27" t="str">
        <f>Data!A7875&amp;Data!C7875</f>
        <v/>
      </c>
    </row>
    <row r="7876" spans="6:7" x14ac:dyDescent="0.2">
      <c r="F7876" s="27" t="str">
        <f>Data!B7876&amp;Data!C7876</f>
        <v/>
      </c>
      <c r="G7876" s="27" t="str">
        <f>Data!A7876&amp;Data!C7876</f>
        <v/>
      </c>
    </row>
    <row r="7877" spans="6:7" x14ac:dyDescent="0.2">
      <c r="F7877" s="27" t="str">
        <f>Data!B7877&amp;Data!C7877</f>
        <v/>
      </c>
      <c r="G7877" s="27" t="str">
        <f>Data!A7877&amp;Data!C7877</f>
        <v/>
      </c>
    </row>
    <row r="7878" spans="6:7" x14ac:dyDescent="0.2">
      <c r="F7878" s="27" t="str">
        <f>Data!B7878&amp;Data!C7878</f>
        <v/>
      </c>
      <c r="G7878" s="27" t="str">
        <f>Data!A7878&amp;Data!C7878</f>
        <v/>
      </c>
    </row>
    <row r="7879" spans="6:7" x14ac:dyDescent="0.2">
      <c r="F7879" s="27" t="str">
        <f>Data!B7879&amp;Data!C7879</f>
        <v/>
      </c>
      <c r="G7879" s="27" t="str">
        <f>Data!A7879&amp;Data!C7879</f>
        <v/>
      </c>
    </row>
    <row r="7880" spans="6:7" x14ac:dyDescent="0.2">
      <c r="F7880" s="27" t="str">
        <f>Data!B7880&amp;Data!C7880</f>
        <v/>
      </c>
      <c r="G7880" s="27" t="str">
        <f>Data!A7880&amp;Data!C7880</f>
        <v/>
      </c>
    </row>
    <row r="7881" spans="6:7" x14ac:dyDescent="0.2">
      <c r="F7881" s="27" t="str">
        <f>Data!B7881&amp;Data!C7881</f>
        <v/>
      </c>
      <c r="G7881" s="27" t="str">
        <f>Data!A7881&amp;Data!C7881</f>
        <v/>
      </c>
    </row>
    <row r="7882" spans="6:7" x14ac:dyDescent="0.2">
      <c r="F7882" s="27" t="str">
        <f>Data!B7882&amp;Data!C7882</f>
        <v/>
      </c>
      <c r="G7882" s="27" t="str">
        <f>Data!A7882&amp;Data!C7882</f>
        <v/>
      </c>
    </row>
    <row r="7883" spans="6:7" x14ac:dyDescent="0.2">
      <c r="F7883" s="27" t="str">
        <f>Data!B7883&amp;Data!C7883</f>
        <v/>
      </c>
      <c r="G7883" s="27" t="str">
        <f>Data!A7883&amp;Data!C7883</f>
        <v/>
      </c>
    </row>
    <row r="7884" spans="6:7" x14ac:dyDescent="0.2">
      <c r="F7884" s="27" t="str">
        <f>Data!B7884&amp;Data!C7884</f>
        <v/>
      </c>
      <c r="G7884" s="27" t="str">
        <f>Data!A7884&amp;Data!C7884</f>
        <v/>
      </c>
    </row>
    <row r="7885" spans="6:7" x14ac:dyDescent="0.2">
      <c r="F7885" s="27" t="str">
        <f>Data!B7885&amp;Data!C7885</f>
        <v/>
      </c>
      <c r="G7885" s="27" t="str">
        <f>Data!A7885&amp;Data!C7885</f>
        <v/>
      </c>
    </row>
    <row r="7886" spans="6:7" x14ac:dyDescent="0.2">
      <c r="F7886" s="27" t="str">
        <f>Data!B7886&amp;Data!C7886</f>
        <v/>
      </c>
      <c r="G7886" s="27" t="str">
        <f>Data!A7886&amp;Data!C7886</f>
        <v/>
      </c>
    </row>
    <row r="7887" spans="6:7" x14ac:dyDescent="0.2">
      <c r="F7887" s="27" t="str">
        <f>Data!B7887&amp;Data!C7887</f>
        <v/>
      </c>
      <c r="G7887" s="27" t="str">
        <f>Data!A7887&amp;Data!C7887</f>
        <v/>
      </c>
    </row>
    <row r="7888" spans="6:7" x14ac:dyDescent="0.2">
      <c r="F7888" s="27" t="str">
        <f>Data!B7888&amp;Data!C7888</f>
        <v/>
      </c>
      <c r="G7888" s="27" t="str">
        <f>Data!A7888&amp;Data!C7888</f>
        <v/>
      </c>
    </row>
    <row r="7889" spans="6:7" x14ac:dyDescent="0.2">
      <c r="F7889" s="27" t="str">
        <f>Data!B7889&amp;Data!C7889</f>
        <v/>
      </c>
      <c r="G7889" s="27" t="str">
        <f>Data!A7889&amp;Data!C7889</f>
        <v/>
      </c>
    </row>
    <row r="7890" spans="6:7" x14ac:dyDescent="0.2">
      <c r="F7890" s="27" t="str">
        <f>Data!B7890&amp;Data!C7890</f>
        <v/>
      </c>
      <c r="G7890" s="27" t="str">
        <f>Data!A7890&amp;Data!C7890</f>
        <v/>
      </c>
    </row>
    <row r="7891" spans="6:7" x14ac:dyDescent="0.2">
      <c r="F7891" s="27" t="str">
        <f>Data!B7891&amp;Data!C7891</f>
        <v/>
      </c>
      <c r="G7891" s="27" t="str">
        <f>Data!A7891&amp;Data!C7891</f>
        <v/>
      </c>
    </row>
    <row r="7892" spans="6:7" x14ac:dyDescent="0.2">
      <c r="F7892" s="27" t="str">
        <f>Data!B7892&amp;Data!C7892</f>
        <v/>
      </c>
      <c r="G7892" s="27" t="str">
        <f>Data!A7892&amp;Data!C7892</f>
        <v/>
      </c>
    </row>
    <row r="7893" spans="6:7" x14ac:dyDescent="0.2">
      <c r="F7893" s="27" t="str">
        <f>Data!B7893&amp;Data!C7893</f>
        <v/>
      </c>
      <c r="G7893" s="27" t="str">
        <f>Data!A7893&amp;Data!C7893</f>
        <v/>
      </c>
    </row>
    <row r="7894" spans="6:7" x14ac:dyDescent="0.2">
      <c r="F7894" s="27" t="str">
        <f>Data!B7894&amp;Data!C7894</f>
        <v/>
      </c>
      <c r="G7894" s="27" t="str">
        <f>Data!A7894&amp;Data!C7894</f>
        <v/>
      </c>
    </row>
    <row r="7895" spans="6:7" x14ac:dyDescent="0.2">
      <c r="F7895" s="27" t="str">
        <f>Data!B7895&amp;Data!C7895</f>
        <v/>
      </c>
      <c r="G7895" s="27" t="str">
        <f>Data!A7895&amp;Data!C7895</f>
        <v/>
      </c>
    </row>
    <row r="7896" spans="6:7" x14ac:dyDescent="0.2">
      <c r="F7896" s="27" t="str">
        <f>Data!B7896&amp;Data!C7896</f>
        <v/>
      </c>
      <c r="G7896" s="27" t="str">
        <f>Data!A7896&amp;Data!C7896</f>
        <v/>
      </c>
    </row>
    <row r="7897" spans="6:7" x14ac:dyDescent="0.2">
      <c r="F7897" s="27" t="str">
        <f>Data!B7897&amp;Data!C7897</f>
        <v/>
      </c>
      <c r="G7897" s="27" t="str">
        <f>Data!A7897&amp;Data!C7897</f>
        <v/>
      </c>
    </row>
    <row r="7898" spans="6:7" x14ac:dyDescent="0.2">
      <c r="F7898" s="27" t="str">
        <f>Data!B7898&amp;Data!C7898</f>
        <v/>
      </c>
      <c r="G7898" s="27" t="str">
        <f>Data!A7898&amp;Data!C7898</f>
        <v/>
      </c>
    </row>
    <row r="7899" spans="6:7" x14ac:dyDescent="0.2">
      <c r="F7899" s="27" t="str">
        <f>Data!B7899&amp;Data!C7899</f>
        <v/>
      </c>
      <c r="G7899" s="27" t="str">
        <f>Data!A7899&amp;Data!C7899</f>
        <v/>
      </c>
    </row>
    <row r="7900" spans="6:7" x14ac:dyDescent="0.2">
      <c r="F7900" s="27" t="str">
        <f>Data!B7900&amp;Data!C7900</f>
        <v/>
      </c>
      <c r="G7900" s="27" t="str">
        <f>Data!A7900&amp;Data!C7900</f>
        <v/>
      </c>
    </row>
    <row r="7901" spans="6:7" x14ac:dyDescent="0.2">
      <c r="F7901" s="27" t="str">
        <f>Data!B7901&amp;Data!C7901</f>
        <v/>
      </c>
      <c r="G7901" s="27" t="str">
        <f>Data!A7901&amp;Data!C7901</f>
        <v/>
      </c>
    </row>
    <row r="7902" spans="6:7" x14ac:dyDescent="0.2">
      <c r="F7902" s="27" t="str">
        <f>Data!B7902&amp;Data!C7902</f>
        <v/>
      </c>
      <c r="G7902" s="27" t="str">
        <f>Data!A7902&amp;Data!C7902</f>
        <v/>
      </c>
    </row>
    <row r="7903" spans="6:7" x14ac:dyDescent="0.2">
      <c r="F7903" s="27" t="str">
        <f>Data!B7903&amp;Data!C7903</f>
        <v/>
      </c>
      <c r="G7903" s="27" t="str">
        <f>Data!A7903&amp;Data!C7903</f>
        <v/>
      </c>
    </row>
    <row r="7904" spans="6:7" x14ac:dyDescent="0.2">
      <c r="F7904" s="27" t="str">
        <f>Data!B7904&amp;Data!C7904</f>
        <v/>
      </c>
      <c r="G7904" s="27" t="str">
        <f>Data!A7904&amp;Data!C7904</f>
        <v/>
      </c>
    </row>
    <row r="7905" spans="6:7" x14ac:dyDescent="0.2">
      <c r="F7905" s="27" t="str">
        <f>Data!B7905&amp;Data!C7905</f>
        <v/>
      </c>
      <c r="G7905" s="27" t="str">
        <f>Data!A7905&amp;Data!C7905</f>
        <v/>
      </c>
    </row>
    <row r="7906" spans="6:7" x14ac:dyDescent="0.2">
      <c r="F7906" s="27" t="str">
        <f>Data!B7906&amp;Data!C7906</f>
        <v/>
      </c>
      <c r="G7906" s="27" t="str">
        <f>Data!A7906&amp;Data!C7906</f>
        <v/>
      </c>
    </row>
    <row r="7907" spans="6:7" x14ac:dyDescent="0.2">
      <c r="F7907" s="27" t="str">
        <f>Data!B7907&amp;Data!C7907</f>
        <v/>
      </c>
      <c r="G7907" s="27" t="str">
        <f>Data!A7907&amp;Data!C7907</f>
        <v/>
      </c>
    </row>
    <row r="7908" spans="6:7" x14ac:dyDescent="0.2">
      <c r="F7908" s="27" t="str">
        <f>Data!B7908&amp;Data!C7908</f>
        <v/>
      </c>
      <c r="G7908" s="27" t="str">
        <f>Data!A7908&amp;Data!C7908</f>
        <v/>
      </c>
    </row>
    <row r="7909" spans="6:7" x14ac:dyDescent="0.2">
      <c r="F7909" s="27" t="str">
        <f>Data!B7909&amp;Data!C7909</f>
        <v/>
      </c>
      <c r="G7909" s="27" t="str">
        <f>Data!A7909&amp;Data!C7909</f>
        <v/>
      </c>
    </row>
    <row r="7910" spans="6:7" x14ac:dyDescent="0.2">
      <c r="F7910" s="27" t="str">
        <f>Data!B7910&amp;Data!C7910</f>
        <v/>
      </c>
      <c r="G7910" s="27" t="str">
        <f>Data!A7910&amp;Data!C7910</f>
        <v/>
      </c>
    </row>
    <row r="7911" spans="6:7" x14ac:dyDescent="0.2">
      <c r="F7911" s="27" t="str">
        <f>Data!B7911&amp;Data!C7911</f>
        <v/>
      </c>
      <c r="G7911" s="27" t="str">
        <f>Data!A7911&amp;Data!C7911</f>
        <v/>
      </c>
    </row>
    <row r="7912" spans="6:7" x14ac:dyDescent="0.2">
      <c r="F7912" s="27" t="str">
        <f>Data!B7912&amp;Data!C7912</f>
        <v/>
      </c>
      <c r="G7912" s="27" t="str">
        <f>Data!A7912&amp;Data!C7912</f>
        <v/>
      </c>
    </row>
    <row r="7913" spans="6:7" x14ac:dyDescent="0.2">
      <c r="F7913" s="27" t="str">
        <f>Data!B7913&amp;Data!C7913</f>
        <v/>
      </c>
      <c r="G7913" s="27" t="str">
        <f>Data!A7913&amp;Data!C7913</f>
        <v/>
      </c>
    </row>
    <row r="7914" spans="6:7" x14ac:dyDescent="0.2">
      <c r="F7914" s="27" t="str">
        <f>Data!B7914&amp;Data!C7914</f>
        <v/>
      </c>
      <c r="G7914" s="27" t="str">
        <f>Data!A7914&amp;Data!C7914</f>
        <v/>
      </c>
    </row>
    <row r="7915" spans="6:7" x14ac:dyDescent="0.2">
      <c r="F7915" s="27" t="str">
        <f>Data!B7915&amp;Data!C7915</f>
        <v/>
      </c>
      <c r="G7915" s="27" t="str">
        <f>Data!A7915&amp;Data!C7915</f>
        <v/>
      </c>
    </row>
    <row r="7916" spans="6:7" x14ac:dyDescent="0.2">
      <c r="F7916" s="27" t="str">
        <f>Data!B7916&amp;Data!C7916</f>
        <v/>
      </c>
      <c r="G7916" s="27" t="str">
        <f>Data!A7916&amp;Data!C7916</f>
        <v/>
      </c>
    </row>
    <row r="7917" spans="6:7" x14ac:dyDescent="0.2">
      <c r="F7917" s="27" t="str">
        <f>Data!B7917&amp;Data!C7917</f>
        <v/>
      </c>
      <c r="G7917" s="27" t="str">
        <f>Data!A7917&amp;Data!C7917</f>
        <v/>
      </c>
    </row>
    <row r="7918" spans="6:7" x14ac:dyDescent="0.2">
      <c r="F7918" s="27" t="str">
        <f>Data!B7918&amp;Data!C7918</f>
        <v/>
      </c>
      <c r="G7918" s="27" t="str">
        <f>Data!A7918&amp;Data!C7918</f>
        <v/>
      </c>
    </row>
    <row r="7919" spans="6:7" x14ac:dyDescent="0.2">
      <c r="F7919" s="27" t="str">
        <f>Data!B7919&amp;Data!C7919</f>
        <v/>
      </c>
      <c r="G7919" s="27" t="str">
        <f>Data!A7919&amp;Data!C7919</f>
        <v/>
      </c>
    </row>
    <row r="7920" spans="6:7" x14ac:dyDescent="0.2">
      <c r="F7920" s="27" t="str">
        <f>Data!B7920&amp;Data!C7920</f>
        <v/>
      </c>
      <c r="G7920" s="27" t="str">
        <f>Data!A7920&amp;Data!C7920</f>
        <v/>
      </c>
    </row>
    <row r="7921" spans="6:7" x14ac:dyDescent="0.2">
      <c r="F7921" s="27" t="str">
        <f>Data!B7921&amp;Data!C7921</f>
        <v/>
      </c>
      <c r="G7921" s="27" t="str">
        <f>Data!A7921&amp;Data!C7921</f>
        <v/>
      </c>
    </row>
    <row r="7922" spans="6:7" x14ac:dyDescent="0.2">
      <c r="F7922" s="27" t="str">
        <f>Data!B7922&amp;Data!C7922</f>
        <v/>
      </c>
      <c r="G7922" s="27" t="str">
        <f>Data!A7922&amp;Data!C7922</f>
        <v/>
      </c>
    </row>
    <row r="7923" spans="6:7" x14ac:dyDescent="0.2">
      <c r="F7923" s="27" t="str">
        <f>Data!B7923&amp;Data!C7923</f>
        <v/>
      </c>
      <c r="G7923" s="27" t="str">
        <f>Data!A7923&amp;Data!C7923</f>
        <v/>
      </c>
    </row>
    <row r="7924" spans="6:7" x14ac:dyDescent="0.2">
      <c r="F7924" s="27" t="str">
        <f>Data!B7924&amp;Data!C7924</f>
        <v/>
      </c>
      <c r="G7924" s="27" t="str">
        <f>Data!A7924&amp;Data!C7924</f>
        <v/>
      </c>
    </row>
    <row r="7925" spans="6:7" x14ac:dyDescent="0.2">
      <c r="F7925" s="27" t="str">
        <f>Data!B7925&amp;Data!C7925</f>
        <v/>
      </c>
      <c r="G7925" s="27" t="str">
        <f>Data!A7925&amp;Data!C7925</f>
        <v/>
      </c>
    </row>
    <row r="7926" spans="6:7" x14ac:dyDescent="0.2">
      <c r="F7926" s="27" t="str">
        <f>Data!B7926&amp;Data!C7926</f>
        <v/>
      </c>
      <c r="G7926" s="27" t="str">
        <f>Data!A7926&amp;Data!C7926</f>
        <v/>
      </c>
    </row>
    <row r="7927" spans="6:7" x14ac:dyDescent="0.2">
      <c r="F7927" s="27" t="str">
        <f>Data!B7927&amp;Data!C7927</f>
        <v/>
      </c>
      <c r="G7927" s="27" t="str">
        <f>Data!A7927&amp;Data!C7927</f>
        <v/>
      </c>
    </row>
    <row r="7928" spans="6:7" x14ac:dyDescent="0.2">
      <c r="F7928" s="27" t="str">
        <f>Data!B7928&amp;Data!C7928</f>
        <v/>
      </c>
      <c r="G7928" s="27" t="str">
        <f>Data!A7928&amp;Data!C7928</f>
        <v/>
      </c>
    </row>
    <row r="7929" spans="6:7" x14ac:dyDescent="0.2">
      <c r="F7929" s="27" t="str">
        <f>Data!B7929&amp;Data!C7929</f>
        <v/>
      </c>
      <c r="G7929" s="27" t="str">
        <f>Data!A7929&amp;Data!C7929</f>
        <v/>
      </c>
    </row>
    <row r="7930" spans="6:7" x14ac:dyDescent="0.2">
      <c r="F7930" s="27" t="str">
        <f>Data!B7930&amp;Data!C7930</f>
        <v/>
      </c>
      <c r="G7930" s="27" t="str">
        <f>Data!A7930&amp;Data!C7930</f>
        <v/>
      </c>
    </row>
    <row r="7931" spans="6:7" x14ac:dyDescent="0.2">
      <c r="F7931" s="27" t="str">
        <f>Data!B7931&amp;Data!C7931</f>
        <v/>
      </c>
      <c r="G7931" s="27" t="str">
        <f>Data!A7931&amp;Data!C7931</f>
        <v/>
      </c>
    </row>
    <row r="7932" spans="6:7" x14ac:dyDescent="0.2">
      <c r="F7932" s="27" t="str">
        <f>Data!B7932&amp;Data!C7932</f>
        <v/>
      </c>
      <c r="G7932" s="27" t="str">
        <f>Data!A7932&amp;Data!C7932</f>
        <v/>
      </c>
    </row>
    <row r="7933" spans="6:7" x14ac:dyDescent="0.2">
      <c r="F7933" s="27" t="str">
        <f>Data!B7933&amp;Data!C7933</f>
        <v/>
      </c>
      <c r="G7933" s="27" t="str">
        <f>Data!A7933&amp;Data!C7933</f>
        <v/>
      </c>
    </row>
    <row r="7934" spans="6:7" x14ac:dyDescent="0.2">
      <c r="F7934" s="27" t="str">
        <f>Data!B7934&amp;Data!C7934</f>
        <v/>
      </c>
      <c r="G7934" s="27" t="str">
        <f>Data!A7934&amp;Data!C7934</f>
        <v/>
      </c>
    </row>
    <row r="7935" spans="6:7" x14ac:dyDescent="0.2">
      <c r="F7935" s="27" t="str">
        <f>Data!B7935&amp;Data!C7935</f>
        <v/>
      </c>
      <c r="G7935" s="27" t="str">
        <f>Data!A7935&amp;Data!C7935</f>
        <v/>
      </c>
    </row>
    <row r="7936" spans="6:7" x14ac:dyDescent="0.2">
      <c r="F7936" s="27" t="str">
        <f>Data!B7936&amp;Data!C7936</f>
        <v/>
      </c>
      <c r="G7936" s="27" t="str">
        <f>Data!A7936&amp;Data!C7936</f>
        <v/>
      </c>
    </row>
    <row r="7937" spans="6:7" x14ac:dyDescent="0.2">
      <c r="F7937" s="27" t="str">
        <f>Data!B7937&amp;Data!C7937</f>
        <v/>
      </c>
      <c r="G7937" s="27" t="str">
        <f>Data!A7937&amp;Data!C7937</f>
        <v/>
      </c>
    </row>
    <row r="7938" spans="6:7" x14ac:dyDescent="0.2">
      <c r="F7938" s="27" t="str">
        <f>Data!B7938&amp;Data!C7938</f>
        <v/>
      </c>
      <c r="G7938" s="27" t="str">
        <f>Data!A7938&amp;Data!C7938</f>
        <v/>
      </c>
    </row>
    <row r="7939" spans="6:7" x14ac:dyDescent="0.2">
      <c r="F7939" s="27" t="str">
        <f>Data!B7939&amp;Data!C7939</f>
        <v/>
      </c>
      <c r="G7939" s="27" t="str">
        <f>Data!A7939&amp;Data!C7939</f>
        <v/>
      </c>
    </row>
    <row r="7940" spans="6:7" x14ac:dyDescent="0.2">
      <c r="F7940" s="27" t="str">
        <f>Data!B7940&amp;Data!C7940</f>
        <v/>
      </c>
      <c r="G7940" s="27" t="str">
        <f>Data!A7940&amp;Data!C7940</f>
        <v/>
      </c>
    </row>
    <row r="7941" spans="6:7" x14ac:dyDescent="0.2">
      <c r="F7941" s="27" t="str">
        <f>Data!B7941&amp;Data!C7941</f>
        <v/>
      </c>
      <c r="G7941" s="27" t="str">
        <f>Data!A7941&amp;Data!C7941</f>
        <v/>
      </c>
    </row>
    <row r="7942" spans="6:7" x14ac:dyDescent="0.2">
      <c r="F7942" s="27" t="str">
        <f>Data!B7942&amp;Data!C7942</f>
        <v/>
      </c>
      <c r="G7942" s="27" t="str">
        <f>Data!A7942&amp;Data!C7942</f>
        <v/>
      </c>
    </row>
    <row r="7943" spans="6:7" x14ac:dyDescent="0.2">
      <c r="F7943" s="27" t="str">
        <f>Data!B7943&amp;Data!C7943</f>
        <v/>
      </c>
      <c r="G7943" s="27" t="str">
        <f>Data!A7943&amp;Data!C7943</f>
        <v/>
      </c>
    </row>
    <row r="7944" spans="6:7" x14ac:dyDescent="0.2">
      <c r="F7944" s="27" t="str">
        <f>Data!B7944&amp;Data!C7944</f>
        <v/>
      </c>
      <c r="G7944" s="27" t="str">
        <f>Data!A7944&amp;Data!C7944</f>
        <v/>
      </c>
    </row>
    <row r="7945" spans="6:7" x14ac:dyDescent="0.2">
      <c r="F7945" s="27" t="str">
        <f>Data!B7945&amp;Data!C7945</f>
        <v/>
      </c>
      <c r="G7945" s="27" t="str">
        <f>Data!A7945&amp;Data!C7945</f>
        <v/>
      </c>
    </row>
    <row r="7946" spans="6:7" x14ac:dyDescent="0.2">
      <c r="F7946" s="27" t="str">
        <f>Data!B7946&amp;Data!C7946</f>
        <v/>
      </c>
      <c r="G7946" s="27" t="str">
        <f>Data!A7946&amp;Data!C7946</f>
        <v/>
      </c>
    </row>
    <row r="7947" spans="6:7" x14ac:dyDescent="0.2">
      <c r="F7947" s="27" t="str">
        <f>Data!B7947&amp;Data!C7947</f>
        <v/>
      </c>
      <c r="G7947" s="27" t="str">
        <f>Data!A7947&amp;Data!C7947</f>
        <v/>
      </c>
    </row>
    <row r="7948" spans="6:7" x14ac:dyDescent="0.2">
      <c r="F7948" s="27" t="str">
        <f>Data!B7948&amp;Data!C7948</f>
        <v/>
      </c>
      <c r="G7948" s="27" t="str">
        <f>Data!A7948&amp;Data!C7948</f>
        <v/>
      </c>
    </row>
    <row r="7949" spans="6:7" x14ac:dyDescent="0.2">
      <c r="F7949" s="27" t="str">
        <f>Data!B7949&amp;Data!C7949</f>
        <v/>
      </c>
      <c r="G7949" s="27" t="str">
        <f>Data!A7949&amp;Data!C7949</f>
        <v/>
      </c>
    </row>
    <row r="7950" spans="6:7" x14ac:dyDescent="0.2">
      <c r="F7950" s="27" t="str">
        <f>Data!B7950&amp;Data!C7950</f>
        <v/>
      </c>
      <c r="G7950" s="27" t="str">
        <f>Data!A7950&amp;Data!C7950</f>
        <v/>
      </c>
    </row>
    <row r="7951" spans="6:7" x14ac:dyDescent="0.2">
      <c r="F7951" s="27" t="str">
        <f>Data!B7951&amp;Data!C7951</f>
        <v/>
      </c>
      <c r="G7951" s="27" t="str">
        <f>Data!A7951&amp;Data!C7951</f>
        <v/>
      </c>
    </row>
    <row r="7952" spans="6:7" x14ac:dyDescent="0.2">
      <c r="F7952" s="27" t="str">
        <f>Data!B7952&amp;Data!C7952</f>
        <v/>
      </c>
      <c r="G7952" s="27" t="str">
        <f>Data!A7952&amp;Data!C7952</f>
        <v/>
      </c>
    </row>
    <row r="7953" spans="6:7" x14ac:dyDescent="0.2">
      <c r="F7953" s="27" t="str">
        <f>Data!B7953&amp;Data!C7953</f>
        <v/>
      </c>
      <c r="G7953" s="27" t="str">
        <f>Data!A7953&amp;Data!C7953</f>
        <v/>
      </c>
    </row>
    <row r="7954" spans="6:7" x14ac:dyDescent="0.2">
      <c r="F7954" s="27" t="str">
        <f>Data!B7954&amp;Data!C7954</f>
        <v/>
      </c>
      <c r="G7954" s="27" t="str">
        <f>Data!A7954&amp;Data!C7954</f>
        <v/>
      </c>
    </row>
    <row r="7955" spans="6:7" x14ac:dyDescent="0.2">
      <c r="F7955" s="27" t="str">
        <f>Data!B7955&amp;Data!C7955</f>
        <v/>
      </c>
      <c r="G7955" s="27" t="str">
        <f>Data!A7955&amp;Data!C7955</f>
        <v/>
      </c>
    </row>
    <row r="7956" spans="6:7" x14ac:dyDescent="0.2">
      <c r="F7956" s="27" t="str">
        <f>Data!B7956&amp;Data!C7956</f>
        <v/>
      </c>
      <c r="G7956" s="27" t="str">
        <f>Data!A7956&amp;Data!C7956</f>
        <v/>
      </c>
    </row>
    <row r="7957" spans="6:7" x14ac:dyDescent="0.2">
      <c r="F7957" s="27" t="str">
        <f>Data!B7957&amp;Data!C7957</f>
        <v/>
      </c>
      <c r="G7957" s="27" t="str">
        <f>Data!A7957&amp;Data!C7957</f>
        <v/>
      </c>
    </row>
    <row r="7958" spans="6:7" x14ac:dyDescent="0.2">
      <c r="F7958" s="27" t="str">
        <f>Data!B7958&amp;Data!C7958</f>
        <v/>
      </c>
      <c r="G7958" s="27" t="str">
        <f>Data!A7958&amp;Data!C7958</f>
        <v/>
      </c>
    </row>
    <row r="7959" spans="6:7" x14ac:dyDescent="0.2">
      <c r="F7959" s="27" t="str">
        <f>Data!B7959&amp;Data!C7959</f>
        <v/>
      </c>
      <c r="G7959" s="27" t="str">
        <f>Data!A7959&amp;Data!C7959</f>
        <v/>
      </c>
    </row>
    <row r="7960" spans="6:7" x14ac:dyDescent="0.2">
      <c r="F7960" s="27" t="str">
        <f>Data!B7960&amp;Data!C7960</f>
        <v/>
      </c>
      <c r="G7960" s="27" t="str">
        <f>Data!A7960&amp;Data!C7960</f>
        <v/>
      </c>
    </row>
    <row r="7961" spans="6:7" x14ac:dyDescent="0.2">
      <c r="F7961" s="27" t="str">
        <f>Data!B7961&amp;Data!C7961</f>
        <v/>
      </c>
      <c r="G7961" s="27" t="str">
        <f>Data!A7961&amp;Data!C7961</f>
        <v/>
      </c>
    </row>
    <row r="7962" spans="6:7" x14ac:dyDescent="0.2">
      <c r="F7962" s="27" t="str">
        <f>Data!B7962&amp;Data!C7962</f>
        <v/>
      </c>
      <c r="G7962" s="27" t="str">
        <f>Data!A7962&amp;Data!C7962</f>
        <v/>
      </c>
    </row>
    <row r="7963" spans="6:7" x14ac:dyDescent="0.2">
      <c r="F7963" s="27" t="str">
        <f>Data!B7963&amp;Data!C7963</f>
        <v/>
      </c>
      <c r="G7963" s="27" t="str">
        <f>Data!A7963&amp;Data!C7963</f>
        <v/>
      </c>
    </row>
    <row r="7964" spans="6:7" x14ac:dyDescent="0.2">
      <c r="F7964" s="27" t="str">
        <f>Data!B7964&amp;Data!C7964</f>
        <v/>
      </c>
      <c r="G7964" s="27" t="str">
        <f>Data!A7964&amp;Data!C7964</f>
        <v/>
      </c>
    </row>
    <row r="7965" spans="6:7" x14ac:dyDescent="0.2">
      <c r="F7965" s="27" t="str">
        <f>Data!B7965&amp;Data!C7965</f>
        <v/>
      </c>
      <c r="G7965" s="27" t="str">
        <f>Data!A7965&amp;Data!C7965</f>
        <v/>
      </c>
    </row>
    <row r="7966" spans="6:7" x14ac:dyDescent="0.2">
      <c r="F7966" s="27" t="str">
        <f>Data!B7966&amp;Data!C7966</f>
        <v/>
      </c>
      <c r="G7966" s="27" t="str">
        <f>Data!A7966&amp;Data!C7966</f>
        <v/>
      </c>
    </row>
    <row r="7967" spans="6:7" x14ac:dyDescent="0.2">
      <c r="F7967" s="27" t="str">
        <f>Data!B7967&amp;Data!C7967</f>
        <v/>
      </c>
      <c r="G7967" s="27" t="str">
        <f>Data!A7967&amp;Data!C7967</f>
        <v/>
      </c>
    </row>
    <row r="7968" spans="6:7" x14ac:dyDescent="0.2">
      <c r="F7968" s="27" t="str">
        <f>Data!B7968&amp;Data!C7968</f>
        <v/>
      </c>
      <c r="G7968" s="27" t="str">
        <f>Data!A7968&amp;Data!C7968</f>
        <v/>
      </c>
    </row>
    <row r="7969" spans="6:7" x14ac:dyDescent="0.2">
      <c r="F7969" s="27" t="str">
        <f>Data!B7969&amp;Data!C7969</f>
        <v/>
      </c>
      <c r="G7969" s="27" t="str">
        <f>Data!A7969&amp;Data!C7969</f>
        <v/>
      </c>
    </row>
    <row r="7970" spans="6:7" x14ac:dyDescent="0.2">
      <c r="F7970" s="27" t="str">
        <f>Data!B7970&amp;Data!C7970</f>
        <v/>
      </c>
      <c r="G7970" s="27" t="str">
        <f>Data!A7970&amp;Data!C7970</f>
        <v/>
      </c>
    </row>
    <row r="7971" spans="6:7" x14ac:dyDescent="0.2">
      <c r="F7971" s="27" t="str">
        <f>Data!B7971&amp;Data!C7971</f>
        <v/>
      </c>
      <c r="G7971" s="27" t="str">
        <f>Data!A7971&amp;Data!C7971</f>
        <v/>
      </c>
    </row>
    <row r="7972" spans="6:7" x14ac:dyDescent="0.2">
      <c r="F7972" s="27" t="str">
        <f>Data!B7972&amp;Data!C7972</f>
        <v/>
      </c>
      <c r="G7972" s="27" t="str">
        <f>Data!A7972&amp;Data!C7972</f>
        <v/>
      </c>
    </row>
    <row r="7973" spans="6:7" x14ac:dyDescent="0.2">
      <c r="F7973" s="27" t="str">
        <f>Data!B7973&amp;Data!C7973</f>
        <v/>
      </c>
      <c r="G7973" s="27" t="str">
        <f>Data!A7973&amp;Data!C7973</f>
        <v/>
      </c>
    </row>
    <row r="7974" spans="6:7" x14ac:dyDescent="0.2">
      <c r="F7974" s="27" t="str">
        <f>Data!B7974&amp;Data!C7974</f>
        <v/>
      </c>
      <c r="G7974" s="27" t="str">
        <f>Data!A7974&amp;Data!C7974</f>
        <v/>
      </c>
    </row>
    <row r="7975" spans="6:7" x14ac:dyDescent="0.2">
      <c r="F7975" s="27" t="str">
        <f>Data!B7975&amp;Data!C7975</f>
        <v/>
      </c>
      <c r="G7975" s="27" t="str">
        <f>Data!A7975&amp;Data!C7975</f>
        <v/>
      </c>
    </row>
    <row r="7976" spans="6:7" x14ac:dyDescent="0.2">
      <c r="F7976" s="27" t="str">
        <f>Data!B7976&amp;Data!C7976</f>
        <v/>
      </c>
      <c r="G7976" s="27" t="str">
        <f>Data!A7976&amp;Data!C7976</f>
        <v/>
      </c>
    </row>
    <row r="7977" spans="6:7" x14ac:dyDescent="0.2">
      <c r="F7977" s="27" t="str">
        <f>Data!B7977&amp;Data!C7977</f>
        <v/>
      </c>
      <c r="G7977" s="27" t="str">
        <f>Data!A7977&amp;Data!C7977</f>
        <v/>
      </c>
    </row>
    <row r="7978" spans="6:7" x14ac:dyDescent="0.2">
      <c r="F7978" s="27" t="str">
        <f>Data!B7978&amp;Data!C7978</f>
        <v/>
      </c>
      <c r="G7978" s="27" t="str">
        <f>Data!A7978&amp;Data!C7978</f>
        <v/>
      </c>
    </row>
    <row r="7979" spans="6:7" x14ac:dyDescent="0.2">
      <c r="F7979" s="27" t="str">
        <f>Data!B7979&amp;Data!C7979</f>
        <v/>
      </c>
      <c r="G7979" s="27" t="str">
        <f>Data!A7979&amp;Data!C7979</f>
        <v/>
      </c>
    </row>
    <row r="7980" spans="6:7" x14ac:dyDescent="0.2">
      <c r="F7980" s="27" t="str">
        <f>Data!B7980&amp;Data!C7980</f>
        <v/>
      </c>
      <c r="G7980" s="27" t="str">
        <f>Data!A7980&amp;Data!C7980</f>
        <v/>
      </c>
    </row>
    <row r="7981" spans="6:7" x14ac:dyDescent="0.2">
      <c r="F7981" s="27" t="str">
        <f>Data!B7981&amp;Data!C7981</f>
        <v/>
      </c>
      <c r="G7981" s="27" t="str">
        <f>Data!A7981&amp;Data!C7981</f>
        <v/>
      </c>
    </row>
    <row r="7982" spans="6:7" x14ac:dyDescent="0.2">
      <c r="F7982" s="27" t="str">
        <f>Data!B7982&amp;Data!C7982</f>
        <v/>
      </c>
      <c r="G7982" s="27" t="str">
        <f>Data!A7982&amp;Data!C7982</f>
        <v/>
      </c>
    </row>
    <row r="7983" spans="6:7" x14ac:dyDescent="0.2">
      <c r="F7983" s="27" t="str">
        <f>Data!B7983&amp;Data!C7983</f>
        <v/>
      </c>
      <c r="G7983" s="27" t="str">
        <f>Data!A7983&amp;Data!C7983</f>
        <v/>
      </c>
    </row>
    <row r="7984" spans="6:7" x14ac:dyDescent="0.2">
      <c r="F7984" s="27" t="str">
        <f>Data!B7984&amp;Data!C7984</f>
        <v/>
      </c>
      <c r="G7984" s="27" t="str">
        <f>Data!A7984&amp;Data!C7984</f>
        <v/>
      </c>
    </row>
    <row r="7985" spans="6:7" x14ac:dyDescent="0.2">
      <c r="F7985" s="27" t="str">
        <f>Data!B7985&amp;Data!C7985</f>
        <v/>
      </c>
      <c r="G7985" s="27" t="str">
        <f>Data!A7985&amp;Data!C7985</f>
        <v/>
      </c>
    </row>
    <row r="7986" spans="6:7" x14ac:dyDescent="0.2">
      <c r="F7986" s="27" t="str">
        <f>Data!B7986&amp;Data!C7986</f>
        <v/>
      </c>
      <c r="G7986" s="27" t="str">
        <f>Data!A7986&amp;Data!C7986</f>
        <v/>
      </c>
    </row>
    <row r="7987" spans="6:7" x14ac:dyDescent="0.2">
      <c r="F7987" s="27" t="str">
        <f>Data!B7987&amp;Data!C7987</f>
        <v/>
      </c>
      <c r="G7987" s="27" t="str">
        <f>Data!A7987&amp;Data!C7987</f>
        <v/>
      </c>
    </row>
    <row r="7988" spans="6:7" x14ac:dyDescent="0.2">
      <c r="F7988" s="27" t="str">
        <f>Data!B7988&amp;Data!C7988</f>
        <v/>
      </c>
      <c r="G7988" s="27" t="str">
        <f>Data!A7988&amp;Data!C7988</f>
        <v/>
      </c>
    </row>
    <row r="7989" spans="6:7" x14ac:dyDescent="0.2">
      <c r="F7989" s="27" t="str">
        <f>Data!B7989&amp;Data!C7989</f>
        <v/>
      </c>
      <c r="G7989" s="27" t="str">
        <f>Data!A7989&amp;Data!C7989</f>
        <v/>
      </c>
    </row>
    <row r="7990" spans="6:7" x14ac:dyDescent="0.2">
      <c r="F7990" s="27" t="str">
        <f>Data!B7990&amp;Data!C7990</f>
        <v/>
      </c>
      <c r="G7990" s="27" t="str">
        <f>Data!A7990&amp;Data!C7990</f>
        <v/>
      </c>
    </row>
    <row r="7991" spans="6:7" x14ac:dyDescent="0.2">
      <c r="F7991" s="27" t="str">
        <f>Data!B7991&amp;Data!C7991</f>
        <v/>
      </c>
      <c r="G7991" s="27" t="str">
        <f>Data!A7991&amp;Data!C7991</f>
        <v/>
      </c>
    </row>
    <row r="7992" spans="6:7" x14ac:dyDescent="0.2">
      <c r="F7992" s="27" t="str">
        <f>Data!B7992&amp;Data!C7992</f>
        <v/>
      </c>
      <c r="G7992" s="27" t="str">
        <f>Data!A7992&amp;Data!C7992</f>
        <v/>
      </c>
    </row>
    <row r="7993" spans="6:7" x14ac:dyDescent="0.2">
      <c r="F7993" s="27" t="str">
        <f>Data!B7993&amp;Data!C7993</f>
        <v/>
      </c>
      <c r="G7993" s="27" t="str">
        <f>Data!A7993&amp;Data!C7993</f>
        <v/>
      </c>
    </row>
    <row r="7994" spans="6:7" x14ac:dyDescent="0.2">
      <c r="F7994" s="27" t="str">
        <f>Data!B7994&amp;Data!C7994</f>
        <v/>
      </c>
      <c r="G7994" s="27" t="str">
        <f>Data!A7994&amp;Data!C7994</f>
        <v/>
      </c>
    </row>
    <row r="7995" spans="6:7" x14ac:dyDescent="0.2">
      <c r="F7995" s="27" t="str">
        <f>Data!B7995&amp;Data!C7995</f>
        <v/>
      </c>
      <c r="G7995" s="27" t="str">
        <f>Data!A7995&amp;Data!C7995</f>
        <v/>
      </c>
    </row>
    <row r="7996" spans="6:7" x14ac:dyDescent="0.2">
      <c r="F7996" s="27" t="str">
        <f>Data!B7996&amp;Data!C7996</f>
        <v/>
      </c>
      <c r="G7996" s="27" t="str">
        <f>Data!A7996&amp;Data!C7996</f>
        <v/>
      </c>
    </row>
    <row r="7997" spans="6:7" x14ac:dyDescent="0.2">
      <c r="F7997" s="27" t="str">
        <f>Data!B7997&amp;Data!C7997</f>
        <v/>
      </c>
      <c r="G7997" s="27" t="str">
        <f>Data!A7997&amp;Data!C7997</f>
        <v/>
      </c>
    </row>
    <row r="7998" spans="6:7" x14ac:dyDescent="0.2">
      <c r="F7998" s="27" t="str">
        <f>Data!B7998&amp;Data!C7998</f>
        <v/>
      </c>
      <c r="G7998" s="27" t="str">
        <f>Data!A7998&amp;Data!C7998</f>
        <v/>
      </c>
    </row>
    <row r="7999" spans="6:7" x14ac:dyDescent="0.2">
      <c r="F7999" s="27" t="str">
        <f>Data!B7999&amp;Data!C7999</f>
        <v/>
      </c>
      <c r="G7999" s="27" t="str">
        <f>Data!A7999&amp;Data!C7999</f>
        <v/>
      </c>
    </row>
    <row r="8000" spans="6:7" x14ac:dyDescent="0.2">
      <c r="F8000" s="27" t="str">
        <f>Data!B8000&amp;Data!C8000</f>
        <v/>
      </c>
      <c r="G8000" s="27" t="str">
        <f>Data!A8000&amp;Data!C8000</f>
        <v/>
      </c>
    </row>
  </sheetData>
  <sheetProtection sheet="1" objects="1" scenarios="1"/>
  <phoneticPr fontId="2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Specs</vt:lpstr>
      <vt:lpstr>Introduction</vt:lpstr>
      <vt:lpstr>Data</vt:lpstr>
      <vt:lpstr>AnnualReport</vt:lpstr>
      <vt:lpstr>QuickSums</vt:lpstr>
      <vt:lpstr>Drop_List_Codes</vt:lpstr>
      <vt:lpstr>AnnualReport!Print_Area</vt:lpstr>
      <vt:lpstr>Introduction!Print_Area</vt:lpstr>
      <vt:lpstr>AnnualReport!Print_Titles</vt:lpstr>
      <vt:lpstr>Regions</vt:lpstr>
      <vt:lpstr>Species</vt:lpstr>
      <vt:lpstr>States</vt:lpstr>
      <vt:lpstr>Years</vt:lpstr>
    </vt:vector>
  </TitlesOfParts>
  <Company>Missouri Department of Conservation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 White</dc:creator>
  <cp:lastModifiedBy>Bryant White</cp:lastModifiedBy>
  <cp:lastPrinted>2010-11-12T17:35:26Z</cp:lastPrinted>
  <dcterms:created xsi:type="dcterms:W3CDTF">2010-05-04T18:07:37Z</dcterms:created>
  <dcterms:modified xsi:type="dcterms:W3CDTF">2020-10-19T21:57:37Z</dcterms:modified>
</cp:coreProperties>
</file>